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10995"/>
  </bookViews>
  <sheets>
    <sheet name="Progress (Formulla)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R41" i="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R24"/>
  <c r="BQ24"/>
  <c r="BP24"/>
  <c r="BO24"/>
  <c r="BN24"/>
  <c r="BM24"/>
  <c r="BL24"/>
  <c r="BK24"/>
  <c r="BJ24"/>
  <c r="BI24"/>
  <c r="BH24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R23"/>
  <c r="BQ23"/>
  <c r="BP23"/>
  <c r="BO23"/>
  <c r="BN23"/>
  <c r="BM23"/>
  <c r="BL23"/>
  <c r="BK23"/>
  <c r="BJ23"/>
  <c r="BI23"/>
  <c r="BH23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R22"/>
  <c r="BQ22"/>
  <c r="BP22"/>
  <c r="BO22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R21"/>
  <c r="BQ21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R20"/>
  <c r="BQ20"/>
  <c r="BP20"/>
  <c r="BO20"/>
  <c r="BN20"/>
  <c r="BM20"/>
  <c r="BL20"/>
  <c r="BK20"/>
  <c r="BJ20"/>
  <c r="BI20"/>
  <c r="BH20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R19"/>
  <c r="BQ19"/>
  <c r="BP19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R18"/>
  <c r="BQ18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R17"/>
  <c r="BQ17"/>
  <c r="BP17"/>
  <c r="BO17"/>
  <c r="BN17"/>
  <c r="BM17"/>
  <c r="BL17"/>
  <c r="BK17"/>
  <c r="BJ17"/>
  <c r="BI17"/>
  <c r="BH17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R16"/>
  <c r="BQ16"/>
  <c r="BP16"/>
  <c r="BO16"/>
  <c r="BN16"/>
  <c r="BM16"/>
  <c r="BL16"/>
  <c r="BK16"/>
  <c r="BJ16"/>
  <c r="BI16"/>
  <c r="BH16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R15"/>
  <c r="BQ15"/>
  <c r="BP15"/>
  <c r="BO15"/>
  <c r="BN15"/>
  <c r="BM15"/>
  <c r="BL15"/>
  <c r="BK15"/>
  <c r="BJ15"/>
  <c r="BI15"/>
  <c r="BH15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R14"/>
  <c r="BQ14"/>
  <c r="BP14"/>
  <c r="BO14"/>
  <c r="BN14"/>
  <c r="BM14"/>
  <c r="BL14"/>
  <c r="BK14"/>
  <c r="BJ14"/>
  <c r="BI14"/>
  <c r="BH14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S14" s="1"/>
  <c r="BR13"/>
  <c r="BQ13"/>
  <c r="BP13"/>
  <c r="BO13"/>
  <c r="BN13"/>
  <c r="BM13"/>
  <c r="BL13"/>
  <c r="BK13"/>
  <c r="BJ13"/>
  <c r="BI13"/>
  <c r="BH13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S13" s="1"/>
  <c r="BR12"/>
  <c r="BQ12"/>
  <c r="BP12"/>
  <c r="BO12"/>
  <c r="BN12"/>
  <c r="BM12"/>
  <c r="BL12"/>
  <c r="BK12"/>
  <c r="BJ12"/>
  <c r="BI12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S12" s="1"/>
  <c r="BR11"/>
  <c r="BQ11"/>
  <c r="BP11"/>
  <c r="BO11"/>
  <c r="BN11"/>
  <c r="BM11"/>
  <c r="BL11"/>
  <c r="BK11"/>
  <c r="BJ11"/>
  <c r="BI11"/>
  <c r="BH11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R10"/>
  <c r="BQ10"/>
  <c r="BP10"/>
  <c r="BO10"/>
  <c r="BN10"/>
  <c r="BM10"/>
  <c r="BL10"/>
  <c r="BK10"/>
  <c r="BJ10"/>
  <c r="BI10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R9"/>
  <c r="BQ9"/>
  <c r="BP9"/>
  <c r="BO9"/>
  <c r="BN9"/>
  <c r="BM9"/>
  <c r="BL9"/>
  <c r="BK9"/>
  <c r="BJ9"/>
  <c r="BI9"/>
  <c r="BH9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R8"/>
  <c r="BQ8"/>
  <c r="BP8"/>
  <c r="BO8"/>
  <c r="BN8"/>
  <c r="BM8"/>
  <c r="BL8"/>
  <c r="BK8"/>
  <c r="BJ8"/>
  <c r="BI8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S11" l="1"/>
  <c r="D43"/>
  <c r="H43"/>
  <c r="L43"/>
  <c r="P43"/>
  <c r="T43"/>
  <c r="X43"/>
  <c r="AB43"/>
  <c r="AF43"/>
  <c r="AJ43"/>
  <c r="AN43"/>
  <c r="AR43"/>
  <c r="AV43"/>
  <c r="AZ43"/>
  <c r="BD43"/>
  <c r="BH43"/>
  <c r="BL43"/>
  <c r="BP43"/>
  <c r="D42"/>
  <c r="H42"/>
  <c r="L42"/>
  <c r="P42"/>
  <c r="T42"/>
  <c r="X42"/>
  <c r="AB42"/>
  <c r="AF42"/>
  <c r="AJ42"/>
  <c r="AN42"/>
  <c r="AR42"/>
  <c r="AV42"/>
  <c r="AZ42"/>
  <c r="BD42"/>
  <c r="BH42"/>
  <c r="BL42"/>
  <c r="BP42"/>
  <c r="BS15"/>
  <c r="BS16"/>
  <c r="BS17"/>
  <c r="BS18"/>
  <c r="BS19"/>
  <c r="BS20"/>
  <c r="BS21"/>
  <c r="BS22"/>
  <c r="BS23"/>
  <c r="BS24"/>
  <c r="BS25"/>
  <c r="BS26"/>
  <c r="BS27"/>
  <c r="BS28"/>
  <c r="BS29"/>
  <c r="BS43" s="1"/>
  <c r="G43"/>
  <c r="K43"/>
  <c r="O43"/>
  <c r="S43"/>
  <c r="W43"/>
  <c r="AA43"/>
  <c r="AE43"/>
  <c r="AI43"/>
  <c r="AM43"/>
  <c r="AQ43"/>
  <c r="AU43"/>
  <c r="AY43"/>
  <c r="BC43"/>
  <c r="BG43"/>
  <c r="BK43"/>
  <c r="BO43"/>
  <c r="BS30"/>
  <c r="BS31"/>
  <c r="BS32"/>
  <c r="BS33"/>
  <c r="BS34"/>
  <c r="BS35"/>
  <c r="BS36"/>
  <c r="BS37"/>
  <c r="BS42" s="1"/>
  <c r="G42"/>
  <c r="K42"/>
  <c r="O42"/>
  <c r="S42"/>
  <c r="W42"/>
  <c r="AA42"/>
  <c r="AE42"/>
  <c r="AI42"/>
  <c r="AM42"/>
  <c r="AQ42"/>
  <c r="AU42"/>
  <c r="AY42"/>
  <c r="BC42"/>
  <c r="BG42"/>
  <c r="BK42"/>
  <c r="BO42"/>
  <c r="BS38"/>
  <c r="BS39"/>
  <c r="BS40"/>
  <c r="BS41"/>
  <c r="F43"/>
  <c r="J43"/>
  <c r="N43"/>
  <c r="R43"/>
  <c r="V43"/>
  <c r="Z43"/>
  <c r="AD43"/>
  <c r="AH43"/>
  <c r="AL43"/>
  <c r="AP43"/>
  <c r="AT43"/>
  <c r="AX43"/>
  <c r="BB43"/>
  <c r="BF43"/>
  <c r="BJ43"/>
  <c r="BN43"/>
  <c r="BR43"/>
  <c r="F42"/>
  <c r="J42"/>
  <c r="N42"/>
  <c r="R42"/>
  <c r="V42"/>
  <c r="Z42"/>
  <c r="AD42"/>
  <c r="AH42"/>
  <c r="AL42"/>
  <c r="AP42"/>
  <c r="AT42"/>
  <c r="AX42"/>
  <c r="BB42"/>
  <c r="BF42"/>
  <c r="BJ42"/>
  <c r="BN42"/>
  <c r="BR42"/>
  <c r="E43"/>
  <c r="I43"/>
  <c r="M43"/>
  <c r="Q43"/>
  <c r="U43"/>
  <c r="Y43"/>
  <c r="AC43"/>
  <c r="AG43"/>
  <c r="AK43"/>
  <c r="AO43"/>
  <c r="AS43"/>
  <c r="AW43"/>
  <c r="BA43"/>
  <c r="BE43"/>
  <c r="BI43"/>
  <c r="BM43"/>
  <c r="BQ43"/>
  <c r="E42"/>
  <c r="I42"/>
  <c r="M42"/>
  <c r="Q42"/>
  <c r="U42"/>
  <c r="Y42"/>
  <c r="AC42"/>
  <c r="AG42"/>
  <c r="AK42"/>
  <c r="AO42"/>
  <c r="AS42"/>
  <c r="AW42"/>
  <c r="BA42"/>
  <c r="BE42"/>
  <c r="BI42"/>
  <c r="BM42"/>
  <c r="BQ42"/>
  <c r="C43"/>
  <c r="C42"/>
</calcChain>
</file>

<file path=xl/sharedStrings.xml><?xml version="1.0" encoding="utf-8"?>
<sst xmlns="http://schemas.openxmlformats.org/spreadsheetml/2006/main" count="113" uniqueCount="112">
  <si>
    <t>Nepal Rastra Bank</t>
  </si>
  <si>
    <t>Micro Finance Promotion &amp; Supervision Department</t>
  </si>
  <si>
    <t>Off-site Division</t>
  </si>
  <si>
    <t>Progress Report  of Micro Finance Financial Institutions</t>
  </si>
  <si>
    <t>At the end of Ashoj 2075</t>
  </si>
  <si>
    <t>S.no.</t>
  </si>
  <si>
    <t>Total</t>
  </si>
  <si>
    <t>Particulars</t>
  </si>
  <si>
    <t>NIC ASIA</t>
  </si>
  <si>
    <t>Manakamana</t>
  </si>
  <si>
    <t>Sahakarya</t>
  </si>
  <si>
    <t>Dibya</t>
  </si>
  <si>
    <t>Cweda</t>
  </si>
  <si>
    <t>sfo{If]q ePsf] lhNnf ;+Vof</t>
  </si>
  <si>
    <t>;]jf k'u]sf] lhNnf ;++Vof</t>
  </si>
  <si>
    <t>;]jf k'u]sf] uf=lj=;=÷g=kf= ;++Vof</t>
  </si>
  <si>
    <t>s'n sd{rf/L ;+Vof</t>
  </si>
  <si>
    <t>s'n zfvf ;+Vof</t>
  </si>
  <si>
    <t>s'n s]Gb| ;+Vof</t>
  </si>
  <si>
    <t>s'n ;d"x ;+Vof</t>
  </si>
  <si>
    <t>lgliqmo ;d"x ;+Vof</t>
  </si>
  <si>
    <t>s'n ;b:o ;+Vof</t>
  </si>
  <si>
    <t>lgliqmo ;b:o ;+Vof</t>
  </si>
  <si>
    <t>s'n C0fL ;+Vof</t>
  </si>
  <si>
    <t>s'n shf{ ljt/0f -?= xhf/df_</t>
  </si>
  <si>
    <t>n3' Joj;fo shf{ -?= xhf/df_</t>
  </si>
  <si>
    <t>n3' pBd÷lwtf] shf{ -?= xhf/df_</t>
  </si>
  <si>
    <t>cGo shf{ -?= xhf/df_</t>
  </si>
  <si>
    <t>shf{sf] ;fFjf c;'nL -?= xhf/df_</t>
  </si>
  <si>
    <t>n3' Joj;fo shf{sf] ;fFjf c;'nL -?= xhf/df_</t>
  </si>
  <si>
    <t>n3' pBd÷lwtf] shf{sf] ;fFjf c;'nL -?= xhf/df_</t>
  </si>
  <si>
    <t>cGo shf{sf] ;fFjf c;'nL</t>
  </si>
  <si>
    <t>s'n afFsL shf{ -?= xhf/df_</t>
  </si>
  <si>
    <t>n3' Joj;fo shf{ aFfsL -?= xhf/df_</t>
  </si>
  <si>
    <t>n3' pBd÷lwtf] shf{ aFfsL -?= xhf/df_</t>
  </si>
  <si>
    <t>cGo shf{ aFfsL -?= xhf/df_</t>
  </si>
  <si>
    <t>efvf gf3]sf] shf{ /sd -?= xhf/df_</t>
  </si>
  <si>
    <t xml:space="preserve">efvf gf3]sf] C0fL ;+Vof </t>
  </si>
  <si>
    <t>Aofh c;'nL /sd -?= xhf/df_</t>
  </si>
  <si>
    <t>c;'n x'g afFsL Aofh /sd -?= xhf/df_</t>
  </si>
  <si>
    <t>shf{ gf]S;fgL Aoj:yf -?= xhf/df_</t>
  </si>
  <si>
    <t>s'n artstf{ ;+Vof</t>
  </si>
  <si>
    <t>s'n art /sd -?= xhf/df_</t>
  </si>
  <si>
    <t>clgjfo{ art -?= xhf/df_</t>
  </si>
  <si>
    <t>:j]lR5s art -?= xhf/df_</t>
  </si>
  <si>
    <t>cGo art -?= xhf/df_</t>
  </si>
  <si>
    <t>;j{;fwf/0fjf6 ;+sng u/]sf] art -?= xhf/df_</t>
  </si>
  <si>
    <t>s'n jrt÷s'n shf{ -k|ltzt_</t>
  </si>
  <si>
    <t>n3' pBd shf{÷s'n shf{ -k|ltzt_</t>
  </si>
  <si>
    <t>NIRDHAN</t>
  </si>
  <si>
    <t>RMDC</t>
  </si>
  <si>
    <t>CHHIMEK</t>
  </si>
  <si>
    <t>SWABALAMBAN</t>
  </si>
  <si>
    <t>SANAKISAN</t>
  </si>
  <si>
    <t>NAYANEPAL</t>
  </si>
  <si>
    <t>MITHILA</t>
  </si>
  <si>
    <t>SUMMIT</t>
  </si>
  <si>
    <t>SWAROJGAR</t>
  </si>
  <si>
    <t xml:space="preserve">FIRST </t>
  </si>
  <si>
    <t>NAGBELI</t>
  </si>
  <si>
    <t>KALIKA</t>
  </si>
  <si>
    <t>MIRMIRE</t>
  </si>
  <si>
    <t>JANAUTTHAN</t>
  </si>
  <si>
    <t>WOMI</t>
  </si>
  <si>
    <t>LAXMI</t>
  </si>
  <si>
    <t>CIVIL</t>
  </si>
  <si>
    <t>MAHILA</t>
  </si>
  <si>
    <t>KISAN</t>
  </si>
  <si>
    <t>VIJAYA</t>
  </si>
  <si>
    <t>NMB</t>
  </si>
  <si>
    <t>FORWARD</t>
  </si>
  <si>
    <t>Reliable</t>
  </si>
  <si>
    <t>MAHULI</t>
  </si>
  <si>
    <t>SURYODAYA</t>
  </si>
  <si>
    <t>MERO</t>
  </si>
  <si>
    <t>SAMATA</t>
  </si>
  <si>
    <t>RSDC</t>
  </si>
  <si>
    <t>SAMUDAYIK</t>
  </si>
  <si>
    <t>NATIONAL</t>
  </si>
  <si>
    <t xml:space="preserve">GRAMEEN </t>
  </si>
  <si>
    <t>NEPALSEWA</t>
  </si>
  <si>
    <t>UNNATI</t>
  </si>
  <si>
    <t>SWADESHI</t>
  </si>
  <si>
    <t>NADEP</t>
  </si>
  <si>
    <t>SUPPORT</t>
  </si>
  <si>
    <t>ARAMBHA</t>
  </si>
  <si>
    <t>JANASEWI</t>
  </si>
  <si>
    <t>CHOUTARI</t>
  </si>
  <si>
    <t>GHODIGHODA</t>
  </si>
  <si>
    <t>ASHA</t>
  </si>
  <si>
    <t>NEPAL AGRO</t>
  </si>
  <si>
    <t>RAMAROSHAN</t>
  </si>
  <si>
    <t>CREATIVE</t>
  </si>
  <si>
    <t>GURANSH</t>
  </si>
  <si>
    <t>GANAPATI</t>
  </si>
  <si>
    <t>INFINITY</t>
  </si>
  <si>
    <t>ADHIKHOLA</t>
  </si>
  <si>
    <t>SWABHIMAN</t>
  </si>
  <si>
    <t>SPARSHA</t>
  </si>
  <si>
    <t>SABAIKO</t>
  </si>
  <si>
    <t>ARTHIK SAMRIDDHI</t>
  </si>
  <si>
    <t>SADHANA</t>
  </si>
  <si>
    <t>SARATHI</t>
  </si>
  <si>
    <t>NAGRIK</t>
  </si>
  <si>
    <t>TRILOK</t>
  </si>
  <si>
    <t>SAJEELO</t>
  </si>
  <si>
    <t>SATYAWATI</t>
  </si>
  <si>
    <t>BUDDHA JYOTI</t>
  </si>
  <si>
    <t>SAMAJ</t>
  </si>
  <si>
    <t>Grameen Swayemsewak</t>
  </si>
  <si>
    <t>NERUDE</t>
  </si>
  <si>
    <t>DEPROSC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</si>
</sst>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\-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name val="Optima"/>
      <family val="2"/>
    </font>
    <font>
      <sz val="10"/>
      <name val="Arial"/>
      <family val="2"/>
    </font>
    <font>
      <b/>
      <sz val="14"/>
      <name val="Optima"/>
      <family val="2"/>
    </font>
    <font>
      <b/>
      <sz val="14"/>
      <color indexed="8"/>
      <name val="Optima"/>
      <family val="2"/>
    </font>
    <font>
      <sz val="11"/>
      <name val="Optima"/>
      <family val="2"/>
    </font>
    <font>
      <b/>
      <u/>
      <sz val="14"/>
      <name val="Optima"/>
      <family val="2"/>
    </font>
    <font>
      <sz val="14"/>
      <color indexed="8"/>
      <name val="Fontasy Himali"/>
      <family val="5"/>
    </font>
    <font>
      <sz val="18"/>
      <color indexed="8"/>
      <name val="Preeti"/>
    </font>
    <font>
      <b/>
      <sz val="14"/>
      <color indexed="8"/>
      <name val="Fontasy Himali"/>
      <family val="5"/>
    </font>
    <font>
      <b/>
      <sz val="18"/>
      <color indexed="8"/>
      <name val="Preeti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4"/>
      <name val="AngsanaUPC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</font>
    <font>
      <sz val="10"/>
      <name val="Times New Roman"/>
      <family val="1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Optima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3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11" applyNumberFormat="0" applyAlignment="0" applyProtection="0"/>
    <xf numFmtId="0" fontId="16" fillId="23" borderId="1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11" applyNumberFormat="0" applyAlignment="0" applyProtection="0"/>
    <xf numFmtId="0" fontId="24" fillId="0" borderId="16" applyNumberFormat="0" applyFill="0" applyAlignment="0" applyProtection="0"/>
    <xf numFmtId="0" fontId="25" fillId="24" borderId="0" applyNumberFormat="0" applyBorder="0" applyAlignment="0" applyProtection="0"/>
    <xf numFmtId="164" fontId="2" fillId="0" borderId="0"/>
    <xf numFmtId="164" fontId="2" fillId="0" borderId="0"/>
    <xf numFmtId="164" fontId="2" fillId="0" borderId="0"/>
    <xf numFmtId="0" fontId="26" fillId="0" borderId="0"/>
    <xf numFmtId="0" fontId="27" fillId="0" borderId="0"/>
    <xf numFmtId="0" fontId="28" fillId="0" borderId="0"/>
    <xf numFmtId="0" fontId="17" fillId="0" borderId="0" applyFont="0" applyFill="0" applyBorder="0" applyAlignment="0" applyProtection="0"/>
    <xf numFmtId="0" fontId="4" fillId="25" borderId="17" applyNumberFormat="0" applyFont="0" applyAlignment="0" applyProtection="0"/>
    <xf numFmtId="0" fontId="29" fillId="22" borderId="18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32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1" applyFont="1"/>
    <xf numFmtId="0" fontId="5" fillId="0" borderId="0" xfId="2" applyFont="1" applyFill="1" applyAlignment="1" applyProtection="1">
      <alignment horizontal="center"/>
    </xf>
    <xf numFmtId="0" fontId="5" fillId="2" borderId="0" xfId="2" applyFont="1" applyFill="1" applyAlignment="1" applyProtection="1">
      <alignment horizontal="center"/>
    </xf>
    <xf numFmtId="0" fontId="5" fillId="0" borderId="0" xfId="2" applyFont="1"/>
    <xf numFmtId="0" fontId="5" fillId="2" borderId="0" xfId="2" applyFont="1" applyFill="1"/>
    <xf numFmtId="0" fontId="6" fillId="2" borderId="0" xfId="2" applyFont="1" applyFill="1"/>
    <xf numFmtId="0" fontId="7" fillId="0" borderId="0" xfId="1" applyFont="1"/>
    <xf numFmtId="0" fontId="5" fillId="0" borderId="0" xfId="2" applyNumberFormat="1" applyFont="1" applyFill="1" applyAlignment="1" applyProtection="1">
      <alignment horizontal="center" vertical="center"/>
    </xf>
    <xf numFmtId="43" fontId="5" fillId="0" borderId="0" xfId="2" applyNumberFormat="1" applyFont="1" applyFill="1" applyAlignment="1" applyProtection="1">
      <alignment horizontal="center" vertical="center"/>
    </xf>
    <xf numFmtId="0" fontId="5" fillId="2" borderId="0" xfId="2" applyNumberFormat="1" applyFont="1" applyFill="1" applyAlignment="1" applyProtection="1">
      <alignment horizontal="center" vertical="center"/>
    </xf>
    <xf numFmtId="43" fontId="5" fillId="0" borderId="0" xfId="2" applyNumberFormat="1" applyFont="1"/>
    <xf numFmtId="1" fontId="5" fillId="0" borderId="0" xfId="2" applyNumberFormat="1" applyFont="1"/>
    <xf numFmtId="0" fontId="5" fillId="0" borderId="0" xfId="2" applyNumberFormat="1" applyFont="1" applyFill="1" applyAlignment="1" applyProtection="1">
      <alignment horizontal="center" vertical="center" wrapText="1"/>
    </xf>
    <xf numFmtId="43" fontId="5" fillId="0" borderId="0" xfId="2" applyNumberFormat="1" applyFont="1" applyFill="1" applyAlignment="1" applyProtection="1">
      <alignment horizontal="center" vertical="center" wrapText="1"/>
    </xf>
    <xf numFmtId="0" fontId="5" fillId="2" borderId="0" xfId="2" applyNumberFormat="1" applyFont="1" applyFill="1" applyAlignment="1" applyProtection="1">
      <alignment horizontal="center" vertical="center" wrapText="1"/>
    </xf>
    <xf numFmtId="43" fontId="6" fillId="2" borderId="0" xfId="2" applyNumberFormat="1" applyFont="1" applyFill="1"/>
    <xf numFmtId="0" fontId="5" fillId="0" borderId="0" xfId="2" applyFont="1" applyFill="1" applyProtection="1"/>
    <xf numFmtId="0" fontId="5" fillId="0" borderId="0" xfId="2" quotePrefix="1" applyFont="1" applyFill="1" applyProtection="1"/>
    <xf numFmtId="0" fontId="9" fillId="3" borderId="5" xfId="1" applyFont="1" applyFill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vertical="center" wrapText="1"/>
      <protection hidden="1"/>
    </xf>
    <xf numFmtId="0" fontId="2" fillId="3" borderId="0" xfId="1" applyFill="1"/>
    <xf numFmtId="0" fontId="9" fillId="3" borderId="7" xfId="1" applyFont="1" applyFill="1" applyBorder="1" applyAlignment="1" applyProtection="1">
      <alignment horizontal="center" vertical="center" wrapText="1"/>
      <protection hidden="1"/>
    </xf>
    <xf numFmtId="0" fontId="10" fillId="3" borderId="3" xfId="1" applyFont="1" applyFill="1" applyBorder="1" applyAlignment="1" applyProtection="1">
      <alignment vertical="center" wrapText="1"/>
      <protection hidden="1"/>
    </xf>
    <xf numFmtId="0" fontId="11" fillId="3" borderId="7" xfId="1" applyFont="1" applyFill="1" applyBorder="1" applyAlignment="1" applyProtection="1">
      <alignment horizontal="center" vertical="center" wrapText="1"/>
      <protection hidden="1"/>
    </xf>
    <xf numFmtId="0" fontId="12" fillId="3" borderId="3" xfId="1" applyFont="1" applyFill="1" applyBorder="1" applyAlignment="1" applyProtection="1">
      <alignment vertical="center" wrapText="1"/>
      <protection hidden="1"/>
    </xf>
    <xf numFmtId="1" fontId="2" fillId="2" borderId="0" xfId="1" applyNumberFormat="1" applyFill="1"/>
    <xf numFmtId="0" fontId="9" fillId="3" borderId="8" xfId="1" applyFont="1" applyFill="1" applyBorder="1" applyAlignment="1" applyProtection="1">
      <alignment horizontal="center" vertical="center" wrapText="1"/>
      <protection hidden="1"/>
    </xf>
    <xf numFmtId="0" fontId="2" fillId="0" borderId="0" xfId="1"/>
    <xf numFmtId="0" fontId="2" fillId="3" borderId="0" xfId="1" applyFont="1" applyFill="1"/>
    <xf numFmtId="2" fontId="2" fillId="0" borderId="0" xfId="1" applyNumberFormat="1"/>
    <xf numFmtId="2" fontId="2" fillId="3" borderId="0" xfId="1" applyNumberFormat="1" applyFill="1"/>
    <xf numFmtId="2" fontId="2" fillId="3" borderId="0" xfId="1" applyNumberFormat="1" applyFont="1" applyFill="1"/>
    <xf numFmtId="0" fontId="13" fillId="3" borderId="0" xfId="1" applyFont="1" applyFill="1"/>
    <xf numFmtId="0" fontId="2" fillId="0" borderId="0" xfId="1" applyFont="1"/>
    <xf numFmtId="0" fontId="9" fillId="27" borderId="7" xfId="1" applyFont="1" applyFill="1" applyBorder="1" applyAlignment="1" applyProtection="1">
      <alignment horizontal="center" vertical="center" wrapText="1"/>
      <protection hidden="1"/>
    </xf>
    <xf numFmtId="0" fontId="10" fillId="27" borderId="3" xfId="1" applyFont="1" applyFill="1" applyBorder="1" applyAlignment="1" applyProtection="1">
      <alignment vertical="center" wrapText="1"/>
      <protection hidden="1"/>
    </xf>
    <xf numFmtId="0" fontId="9" fillId="27" borderId="9" xfId="1" applyFont="1" applyFill="1" applyBorder="1" applyAlignment="1" applyProtection="1">
      <alignment horizontal="center" vertical="center" wrapText="1"/>
      <protection hidden="1"/>
    </xf>
    <xf numFmtId="0" fontId="10" fillId="27" borderId="10" xfId="1" applyFont="1" applyFill="1" applyBorder="1" applyAlignment="1" applyProtection="1">
      <alignment vertical="center" wrapText="1"/>
      <protection hidden="1"/>
    </xf>
    <xf numFmtId="0" fontId="8" fillId="0" borderId="1" xfId="2" applyNumberFormat="1" applyFont="1" applyFill="1" applyBorder="1" applyAlignment="1" applyProtection="1">
      <alignment horizontal="left" vertical="center"/>
    </xf>
    <xf numFmtId="1" fontId="34" fillId="3" borderId="6" xfId="1" applyNumberFormat="1" applyFont="1" applyFill="1" applyBorder="1" applyAlignment="1" applyProtection="1">
      <alignment horizontal="right" vertical="center" wrapText="1"/>
      <protection hidden="1"/>
    </xf>
    <xf numFmtId="1" fontId="34" fillId="3" borderId="3" xfId="1" applyNumberFormat="1" applyFont="1" applyFill="1" applyBorder="1" applyAlignment="1">
      <alignment horizontal="right"/>
    </xf>
    <xf numFmtId="1" fontId="35" fillId="3" borderId="6" xfId="1" applyNumberFormat="1" applyFont="1" applyFill="1" applyBorder="1" applyAlignment="1" applyProtection="1">
      <alignment horizontal="right" vertical="center" wrapText="1"/>
      <protection hidden="1"/>
    </xf>
    <xf numFmtId="1" fontId="35" fillId="3" borderId="3" xfId="1" applyNumberFormat="1" applyFont="1" applyFill="1" applyBorder="1" applyAlignment="1">
      <alignment horizontal="right"/>
    </xf>
    <xf numFmtId="1" fontId="34" fillId="27" borderId="6" xfId="1" applyNumberFormat="1" applyFont="1" applyFill="1" applyBorder="1" applyAlignment="1" applyProtection="1">
      <alignment horizontal="right" vertical="center" wrapText="1"/>
      <protection hidden="1"/>
    </xf>
    <xf numFmtId="0" fontId="33" fillId="26" borderId="2" xfId="2" applyNumberFormat="1" applyFont="1" applyFill="1" applyBorder="1" applyAlignment="1" applyProtection="1">
      <alignment horizontal="center" vertical="center"/>
    </xf>
    <xf numFmtId="0" fontId="36" fillId="28" borderId="3" xfId="0" applyFont="1" applyFill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5" fillId="26" borderId="2" xfId="2" applyNumberFormat="1" applyFont="1" applyFill="1" applyBorder="1" applyAlignment="1" applyProtection="1">
      <alignment horizontal="center" vertical="center"/>
    </xf>
    <xf numFmtId="1" fontId="34" fillId="3" borderId="4" xfId="1" applyNumberFormat="1" applyFont="1" applyFill="1" applyBorder="1" applyAlignment="1">
      <alignment horizontal="right"/>
    </xf>
    <xf numFmtId="0" fontId="33" fillId="0" borderId="3" xfId="2" applyNumberFormat="1" applyFont="1" applyFill="1" applyBorder="1" applyAlignment="1" applyProtection="1">
      <alignment vertical="center" shrinkToFit="1"/>
    </xf>
    <xf numFmtId="0" fontId="7" fillId="0" borderId="3" xfId="1" applyFont="1" applyBorder="1" applyAlignment="1"/>
    <xf numFmtId="0" fontId="5" fillId="28" borderId="3" xfId="1" applyFont="1" applyFill="1" applyBorder="1" applyAlignment="1">
      <alignment horizontal="center" vertical="center"/>
    </xf>
    <xf numFmtId="0" fontId="5" fillId="28" borderId="3" xfId="2" applyNumberFormat="1" applyFont="1" applyFill="1" applyBorder="1" applyAlignment="1" applyProtection="1">
      <alignment vertical="center" shrinkToFit="1"/>
    </xf>
  </cellXfs>
  <cellStyles count="61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3 2" xfId="31"/>
    <cellStyle name="Comma 4 2" xfId="32"/>
    <cellStyle name="Comma 5" xfId="33"/>
    <cellStyle name="Comma 67 2" xfId="34"/>
    <cellStyle name="Explanatory Text 2" xfId="35"/>
    <cellStyle name="Good 2" xfId="36"/>
    <cellStyle name="Heading 1 2" xfId="37"/>
    <cellStyle name="Heading 2 2" xfId="38"/>
    <cellStyle name="Heading 3 2" xfId="39"/>
    <cellStyle name="Heading 4 2" xfId="40"/>
    <cellStyle name="Input 2" xfId="41"/>
    <cellStyle name="Linked Cell 2" xfId="42"/>
    <cellStyle name="Neutral 2" xfId="43"/>
    <cellStyle name="Normal" xfId="0" builtinId="0"/>
    <cellStyle name="Normal 15_Reporting Format_all forms" xfId="44"/>
    <cellStyle name="Normal 19_Reporting Format_all forms" xfId="45"/>
    <cellStyle name="Normal 2" xfId="2"/>
    <cellStyle name="Normal 23_Reporting Format_all forms" xfId="46"/>
    <cellStyle name="Normal 3" xfId="47"/>
    <cellStyle name="Normal 3 3" xfId="48"/>
    <cellStyle name="Normal 4" xfId="49"/>
    <cellStyle name="Normal 67" xfId="50"/>
    <cellStyle name="Normal_Progress_Report_of_MFDB_2070_12_30" xfId="1"/>
    <cellStyle name="Note 2" xfId="51"/>
    <cellStyle name="Output 2" xfId="52"/>
    <cellStyle name="Percent 2" xfId="53"/>
    <cellStyle name="Percent 2 2" xfId="54"/>
    <cellStyle name="Percent 2 2 2" xfId="55"/>
    <cellStyle name="Percent 2 3" xfId="56"/>
    <cellStyle name="Percent 4" xfId="57"/>
    <cellStyle name="Title 2" xfId="58"/>
    <cellStyle name="Total 2" xfId="59"/>
    <cellStyle name="Warning Text 2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%20FOR%20REPORT%20OF%20MFFI%20NEW%20final%20Ashoj%20207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ting 1.1"/>
      <sheetName val="Posting 1.2"/>
      <sheetName val="Posting 2.1"/>
      <sheetName val="Posting 9.1"/>
      <sheetName val="Posting 9.5"/>
      <sheetName val="Posting 9.7"/>
      <sheetName val="Posting 17.1"/>
      <sheetName val="2075.6"/>
      <sheetName val="Sources &amp; Uses "/>
      <sheetName val="Progress (Formulla)"/>
      <sheetName val="Table C. Qtr"/>
      <sheetName val="Sheet1"/>
    </sheetNames>
    <sheetDataSet>
      <sheetData sheetId="0"/>
      <sheetData sheetId="1"/>
      <sheetData sheetId="2"/>
      <sheetData sheetId="3">
        <row r="6">
          <cell r="C6">
            <v>1000000</v>
          </cell>
        </row>
      </sheetData>
      <sheetData sheetId="4"/>
      <sheetData sheetId="5">
        <row r="6">
          <cell r="C6">
            <v>77</v>
          </cell>
          <cell r="D6">
            <v>75</v>
          </cell>
          <cell r="E6">
            <v>77</v>
          </cell>
          <cell r="F6">
            <v>77</v>
          </cell>
          <cell r="G6">
            <v>77</v>
          </cell>
          <cell r="H6">
            <v>77</v>
          </cell>
          <cell r="I6">
            <v>29</v>
          </cell>
          <cell r="J6">
            <v>10</v>
          </cell>
          <cell r="K6">
            <v>15</v>
          </cell>
          <cell r="L6">
            <v>10</v>
          </cell>
          <cell r="M6">
            <v>77</v>
          </cell>
          <cell r="N6">
            <v>77</v>
          </cell>
          <cell r="O6">
            <v>10</v>
          </cell>
          <cell r="P6">
            <v>77</v>
          </cell>
          <cell r="Q6">
            <v>25</v>
          </cell>
          <cell r="R6">
            <v>15</v>
          </cell>
          <cell r="S6">
            <v>32</v>
          </cell>
          <cell r="T6">
            <v>77</v>
          </cell>
          <cell r="U6">
            <v>77</v>
          </cell>
          <cell r="V6">
            <v>75</v>
          </cell>
          <cell r="W6">
            <v>15</v>
          </cell>
          <cell r="X6">
            <v>77</v>
          </cell>
          <cell r="Y6">
            <v>75</v>
          </cell>
          <cell r="Z6">
            <v>77</v>
          </cell>
          <cell r="AA6">
            <v>45</v>
          </cell>
          <cell r="AB6">
            <v>15</v>
          </cell>
          <cell r="AC6">
            <v>23</v>
          </cell>
          <cell r="AD6">
            <v>75</v>
          </cell>
          <cell r="AE6">
            <v>10</v>
          </cell>
          <cell r="AF6">
            <v>77</v>
          </cell>
          <cell r="AG6">
            <v>10</v>
          </cell>
          <cell r="AH6">
            <v>75</v>
          </cell>
          <cell r="AI6">
            <v>77</v>
          </cell>
          <cell r="AJ6">
            <v>10</v>
          </cell>
          <cell r="AK6">
            <v>15</v>
          </cell>
          <cell r="AL6">
            <v>77</v>
          </cell>
          <cell r="AM6">
            <v>75</v>
          </cell>
          <cell r="AN6">
            <v>10</v>
          </cell>
          <cell r="AO6">
            <v>15</v>
          </cell>
          <cell r="AP6">
            <v>10</v>
          </cell>
          <cell r="AQ6">
            <v>15</v>
          </cell>
          <cell r="AR6">
            <v>10</v>
          </cell>
          <cell r="AS6">
            <v>75</v>
          </cell>
          <cell r="AT6">
            <v>10</v>
          </cell>
          <cell r="AU6">
            <v>5</v>
          </cell>
          <cell r="AV6">
            <v>10</v>
          </cell>
          <cell r="AW6">
            <v>10</v>
          </cell>
          <cell r="AX6">
            <v>77</v>
          </cell>
          <cell r="AY6">
            <v>77</v>
          </cell>
          <cell r="AZ6">
            <v>10</v>
          </cell>
          <cell r="BA6">
            <v>10</v>
          </cell>
          <cell r="BB6">
            <v>10</v>
          </cell>
          <cell r="BC6">
            <v>77</v>
          </cell>
          <cell r="BD6">
            <v>10</v>
          </cell>
          <cell r="BE6">
            <v>10</v>
          </cell>
          <cell r="BF6">
            <v>77</v>
          </cell>
          <cell r="BG6">
            <v>10</v>
          </cell>
          <cell r="BH6">
            <v>10</v>
          </cell>
          <cell r="BI6">
            <v>10</v>
          </cell>
          <cell r="BJ6">
            <v>10</v>
          </cell>
          <cell r="BK6">
            <v>10</v>
          </cell>
          <cell r="BL6">
            <v>10</v>
          </cell>
          <cell r="BM6">
            <v>10</v>
          </cell>
          <cell r="BN6">
            <v>10</v>
          </cell>
          <cell r="BO6">
            <v>3</v>
          </cell>
          <cell r="BP6">
            <v>77</v>
          </cell>
          <cell r="BQ6">
            <v>2</v>
          </cell>
          <cell r="BR6">
            <v>2</v>
          </cell>
        </row>
        <row r="7">
          <cell r="C7">
            <v>77</v>
          </cell>
          <cell r="D7">
            <v>75</v>
          </cell>
          <cell r="E7">
            <v>70</v>
          </cell>
          <cell r="F7">
            <v>67</v>
          </cell>
          <cell r="G7">
            <v>57</v>
          </cell>
          <cell r="H7">
            <v>69</v>
          </cell>
          <cell r="I7">
            <v>29</v>
          </cell>
          <cell r="J7">
            <v>10</v>
          </cell>
          <cell r="K7">
            <v>10</v>
          </cell>
          <cell r="L7">
            <v>10</v>
          </cell>
          <cell r="M7">
            <v>25</v>
          </cell>
          <cell r="N7">
            <v>45</v>
          </cell>
          <cell r="O7">
            <v>6</v>
          </cell>
          <cell r="P7">
            <v>17</v>
          </cell>
          <cell r="Q7">
            <v>21</v>
          </cell>
          <cell r="R7">
            <v>15</v>
          </cell>
          <cell r="S7">
            <v>26</v>
          </cell>
          <cell r="T7">
            <v>47</v>
          </cell>
          <cell r="U7">
            <v>23</v>
          </cell>
          <cell r="V7">
            <v>14</v>
          </cell>
          <cell r="W7">
            <v>15</v>
          </cell>
          <cell r="X7">
            <v>33</v>
          </cell>
          <cell r="Y7">
            <v>50</v>
          </cell>
          <cell r="Z7">
            <v>36</v>
          </cell>
          <cell r="AA7">
            <v>31</v>
          </cell>
          <cell r="AB7">
            <v>12</v>
          </cell>
          <cell r="AC7">
            <v>21</v>
          </cell>
          <cell r="AD7">
            <v>52</v>
          </cell>
          <cell r="AE7">
            <v>10</v>
          </cell>
          <cell r="AF7">
            <v>32</v>
          </cell>
          <cell r="AG7">
            <v>10</v>
          </cell>
          <cell r="AH7">
            <v>36</v>
          </cell>
          <cell r="AI7">
            <v>57</v>
          </cell>
          <cell r="AJ7">
            <v>3</v>
          </cell>
          <cell r="AK7">
            <v>10</v>
          </cell>
          <cell r="AL7">
            <v>45</v>
          </cell>
          <cell r="AM7">
            <v>33</v>
          </cell>
          <cell r="AN7">
            <v>10</v>
          </cell>
          <cell r="AO7">
            <v>15</v>
          </cell>
          <cell r="AP7">
            <v>10</v>
          </cell>
          <cell r="AQ7">
            <v>15</v>
          </cell>
          <cell r="AR7">
            <v>2</v>
          </cell>
          <cell r="AS7">
            <v>24</v>
          </cell>
          <cell r="AT7">
            <v>10</v>
          </cell>
          <cell r="AU7">
            <v>5</v>
          </cell>
          <cell r="AV7">
            <v>10</v>
          </cell>
          <cell r="AW7">
            <v>10</v>
          </cell>
          <cell r="AX7">
            <v>13</v>
          </cell>
          <cell r="AY7">
            <v>23</v>
          </cell>
          <cell r="AZ7">
            <v>10</v>
          </cell>
          <cell r="BA7">
            <v>5</v>
          </cell>
          <cell r="BB7">
            <v>10</v>
          </cell>
          <cell r="BC7">
            <v>20</v>
          </cell>
          <cell r="BD7">
            <v>7</v>
          </cell>
          <cell r="BE7">
            <v>8</v>
          </cell>
          <cell r="BF7">
            <v>15</v>
          </cell>
          <cell r="BG7">
            <v>10</v>
          </cell>
          <cell r="BH7">
            <v>6</v>
          </cell>
          <cell r="BI7">
            <v>9</v>
          </cell>
          <cell r="BJ7">
            <v>6</v>
          </cell>
          <cell r="BK7">
            <v>4</v>
          </cell>
          <cell r="BL7">
            <v>10</v>
          </cell>
          <cell r="BM7">
            <v>4</v>
          </cell>
          <cell r="BN7">
            <v>1</v>
          </cell>
          <cell r="BO7">
            <v>1</v>
          </cell>
          <cell r="BP7">
            <v>4</v>
          </cell>
          <cell r="BQ7">
            <v>2</v>
          </cell>
          <cell r="BR7">
            <v>2</v>
          </cell>
        </row>
        <row r="8">
          <cell r="C8">
            <v>495</v>
          </cell>
          <cell r="D8">
            <v>0</v>
          </cell>
          <cell r="E8">
            <v>1636</v>
          </cell>
          <cell r="F8">
            <v>415</v>
          </cell>
          <cell r="G8">
            <v>595</v>
          </cell>
          <cell r="H8">
            <v>326</v>
          </cell>
          <cell r="I8">
            <v>259</v>
          </cell>
          <cell r="J8">
            <v>0</v>
          </cell>
          <cell r="K8">
            <v>297</v>
          </cell>
          <cell r="L8">
            <v>103</v>
          </cell>
          <cell r="M8">
            <v>209</v>
          </cell>
          <cell r="N8">
            <v>0</v>
          </cell>
          <cell r="O8">
            <v>135</v>
          </cell>
          <cell r="P8">
            <v>253</v>
          </cell>
          <cell r="Q8">
            <v>420</v>
          </cell>
          <cell r="R8">
            <v>174</v>
          </cell>
          <cell r="S8">
            <v>125</v>
          </cell>
          <cell r="T8">
            <v>637</v>
          </cell>
          <cell r="U8">
            <v>169</v>
          </cell>
          <cell r="V8">
            <v>241</v>
          </cell>
          <cell r="W8">
            <v>319</v>
          </cell>
          <cell r="X8">
            <v>429</v>
          </cell>
          <cell r="Y8">
            <v>706</v>
          </cell>
          <cell r="Z8">
            <v>423</v>
          </cell>
          <cell r="AA8">
            <v>474</v>
          </cell>
          <cell r="AB8">
            <v>203</v>
          </cell>
          <cell r="AC8">
            <v>114</v>
          </cell>
          <cell r="AD8">
            <v>931</v>
          </cell>
          <cell r="AE8">
            <v>268</v>
          </cell>
          <cell r="AF8">
            <v>0</v>
          </cell>
          <cell r="AG8">
            <v>257</v>
          </cell>
          <cell r="AH8">
            <v>729</v>
          </cell>
          <cell r="AI8">
            <v>358</v>
          </cell>
          <cell r="AJ8">
            <v>61</v>
          </cell>
          <cell r="AK8">
            <v>236</v>
          </cell>
          <cell r="AL8">
            <v>479</v>
          </cell>
          <cell r="AM8">
            <v>351</v>
          </cell>
          <cell r="AN8">
            <v>83</v>
          </cell>
          <cell r="AO8">
            <v>175</v>
          </cell>
          <cell r="AP8">
            <v>146</v>
          </cell>
          <cell r="AQ8">
            <v>228</v>
          </cell>
          <cell r="AR8">
            <v>9</v>
          </cell>
          <cell r="AS8">
            <v>144</v>
          </cell>
          <cell r="AT8">
            <v>184</v>
          </cell>
          <cell r="AU8">
            <v>57</v>
          </cell>
          <cell r="AV8">
            <v>45</v>
          </cell>
          <cell r="AW8">
            <v>93</v>
          </cell>
          <cell r="AX8">
            <v>77</v>
          </cell>
          <cell r="AY8">
            <v>383</v>
          </cell>
          <cell r="AZ8">
            <v>56</v>
          </cell>
          <cell r="BA8">
            <v>123</v>
          </cell>
          <cell r="BB8">
            <v>52</v>
          </cell>
          <cell r="BC8">
            <v>254</v>
          </cell>
          <cell r="BD8">
            <v>25</v>
          </cell>
          <cell r="BE8">
            <v>121</v>
          </cell>
          <cell r="BF8">
            <v>122</v>
          </cell>
          <cell r="BG8">
            <v>123</v>
          </cell>
          <cell r="BH8">
            <v>26</v>
          </cell>
          <cell r="BI8">
            <v>57</v>
          </cell>
          <cell r="BJ8">
            <v>29</v>
          </cell>
          <cell r="BK8">
            <v>25</v>
          </cell>
          <cell r="BL8">
            <v>28</v>
          </cell>
          <cell r="BM8">
            <v>54</v>
          </cell>
          <cell r="BN8">
            <v>14</v>
          </cell>
          <cell r="BO8">
            <v>8</v>
          </cell>
          <cell r="BP8">
            <v>4</v>
          </cell>
          <cell r="BQ8">
            <v>5</v>
          </cell>
          <cell r="BR8">
            <v>32</v>
          </cell>
        </row>
        <row r="9">
          <cell r="C9">
            <v>1017</v>
          </cell>
          <cell r="D9">
            <v>25</v>
          </cell>
          <cell r="E9">
            <v>513</v>
          </cell>
          <cell r="F9">
            <v>653</v>
          </cell>
          <cell r="G9">
            <v>635</v>
          </cell>
          <cell r="H9">
            <v>88</v>
          </cell>
          <cell r="I9">
            <v>557</v>
          </cell>
          <cell r="J9">
            <v>63</v>
          </cell>
          <cell r="K9">
            <v>97</v>
          </cell>
          <cell r="L9">
            <v>195</v>
          </cell>
          <cell r="M9">
            <v>345</v>
          </cell>
          <cell r="N9">
            <v>18</v>
          </cell>
          <cell r="O9">
            <v>146</v>
          </cell>
          <cell r="P9">
            <v>265</v>
          </cell>
          <cell r="Q9">
            <v>258</v>
          </cell>
          <cell r="R9">
            <v>170</v>
          </cell>
          <cell r="S9">
            <v>172</v>
          </cell>
          <cell r="T9">
            <v>261</v>
          </cell>
          <cell r="U9">
            <v>135</v>
          </cell>
          <cell r="V9">
            <v>125</v>
          </cell>
          <cell r="W9">
            <v>188</v>
          </cell>
          <cell r="X9">
            <v>207</v>
          </cell>
          <cell r="Y9">
            <v>372</v>
          </cell>
          <cell r="Z9">
            <v>744</v>
          </cell>
          <cell r="AA9">
            <v>191</v>
          </cell>
          <cell r="AB9">
            <v>182</v>
          </cell>
          <cell r="AC9">
            <v>194</v>
          </cell>
          <cell r="AD9">
            <v>335</v>
          </cell>
          <cell r="AE9">
            <v>148</v>
          </cell>
          <cell r="AF9">
            <v>14</v>
          </cell>
          <cell r="AG9">
            <v>154</v>
          </cell>
          <cell r="AH9">
            <v>222</v>
          </cell>
          <cell r="AI9">
            <v>917</v>
          </cell>
          <cell r="AJ9">
            <v>45</v>
          </cell>
          <cell r="AK9">
            <v>148</v>
          </cell>
          <cell r="AL9">
            <v>328</v>
          </cell>
          <cell r="AM9">
            <v>260</v>
          </cell>
          <cell r="AN9">
            <v>94</v>
          </cell>
          <cell r="AO9">
            <v>93</v>
          </cell>
          <cell r="AP9">
            <v>96</v>
          </cell>
          <cell r="AQ9">
            <v>225</v>
          </cell>
          <cell r="AR9">
            <v>21</v>
          </cell>
          <cell r="AS9">
            <v>188</v>
          </cell>
          <cell r="AT9">
            <v>98</v>
          </cell>
          <cell r="AU9">
            <v>33</v>
          </cell>
          <cell r="AV9">
            <v>70</v>
          </cell>
          <cell r="AW9">
            <v>104</v>
          </cell>
          <cell r="AX9">
            <v>108</v>
          </cell>
          <cell r="AY9">
            <v>174</v>
          </cell>
          <cell r="AZ9">
            <v>85</v>
          </cell>
          <cell r="BA9">
            <v>80</v>
          </cell>
          <cell r="BB9">
            <v>115</v>
          </cell>
          <cell r="BC9">
            <v>139</v>
          </cell>
          <cell r="BD9">
            <v>48</v>
          </cell>
          <cell r="BE9">
            <v>105</v>
          </cell>
          <cell r="BF9">
            <v>98</v>
          </cell>
          <cell r="BG9">
            <v>120</v>
          </cell>
          <cell r="BH9">
            <v>46</v>
          </cell>
          <cell r="BI9">
            <v>54</v>
          </cell>
          <cell r="BJ9">
            <v>63</v>
          </cell>
          <cell r="BK9">
            <v>22</v>
          </cell>
          <cell r="BL9">
            <v>47</v>
          </cell>
          <cell r="BM9">
            <v>34</v>
          </cell>
          <cell r="BN9">
            <v>10</v>
          </cell>
          <cell r="BO9">
            <v>6</v>
          </cell>
          <cell r="BP9">
            <v>14</v>
          </cell>
          <cell r="BQ9">
            <v>9</v>
          </cell>
          <cell r="BR9">
            <v>95</v>
          </cell>
        </row>
        <row r="10">
          <cell r="C10">
            <v>179</v>
          </cell>
          <cell r="D10">
            <v>0</v>
          </cell>
          <cell r="E10">
            <v>116</v>
          </cell>
          <cell r="F10">
            <v>134</v>
          </cell>
          <cell r="G10">
            <v>128</v>
          </cell>
          <cell r="H10">
            <v>9</v>
          </cell>
          <cell r="I10">
            <v>84</v>
          </cell>
          <cell r="J10">
            <v>19</v>
          </cell>
          <cell r="K10">
            <v>21</v>
          </cell>
          <cell r="L10">
            <v>41</v>
          </cell>
          <cell r="M10">
            <v>56</v>
          </cell>
          <cell r="N10">
            <v>2</v>
          </cell>
          <cell r="O10">
            <v>25</v>
          </cell>
          <cell r="P10">
            <v>61</v>
          </cell>
          <cell r="Q10">
            <v>52</v>
          </cell>
          <cell r="R10">
            <v>31</v>
          </cell>
          <cell r="S10">
            <v>34</v>
          </cell>
          <cell r="T10">
            <v>62</v>
          </cell>
          <cell r="U10">
            <v>30</v>
          </cell>
          <cell r="V10">
            <v>26</v>
          </cell>
          <cell r="W10">
            <v>48</v>
          </cell>
          <cell r="X10">
            <v>50</v>
          </cell>
          <cell r="Y10">
            <v>84</v>
          </cell>
          <cell r="Z10">
            <v>111</v>
          </cell>
          <cell r="AA10">
            <v>46</v>
          </cell>
          <cell r="AB10">
            <v>34</v>
          </cell>
          <cell r="AC10">
            <v>48</v>
          </cell>
          <cell r="AD10">
            <v>87</v>
          </cell>
          <cell r="AE10">
            <v>24</v>
          </cell>
          <cell r="AF10">
            <v>0</v>
          </cell>
          <cell r="AG10">
            <v>36</v>
          </cell>
          <cell r="AH10">
            <v>50</v>
          </cell>
          <cell r="AI10">
            <v>188</v>
          </cell>
          <cell r="AJ10">
            <v>9</v>
          </cell>
          <cell r="AK10">
            <v>34</v>
          </cell>
          <cell r="AL10">
            <v>73</v>
          </cell>
          <cell r="AM10">
            <v>62</v>
          </cell>
          <cell r="AN10">
            <v>17</v>
          </cell>
          <cell r="AO10">
            <v>20</v>
          </cell>
          <cell r="AP10">
            <v>21</v>
          </cell>
          <cell r="AQ10">
            <v>54</v>
          </cell>
          <cell r="AR10">
            <v>5</v>
          </cell>
          <cell r="AS10">
            <v>41</v>
          </cell>
          <cell r="AT10">
            <v>26</v>
          </cell>
          <cell r="AU10">
            <v>11</v>
          </cell>
          <cell r="AV10">
            <v>20</v>
          </cell>
          <cell r="AW10">
            <v>22</v>
          </cell>
          <cell r="AX10">
            <v>22</v>
          </cell>
          <cell r="AY10">
            <v>42</v>
          </cell>
          <cell r="AZ10">
            <v>17</v>
          </cell>
          <cell r="BA10">
            <v>19</v>
          </cell>
          <cell r="BB10">
            <v>20</v>
          </cell>
          <cell r="BC10">
            <v>31</v>
          </cell>
          <cell r="BD10">
            <v>14</v>
          </cell>
          <cell r="BE10">
            <v>25</v>
          </cell>
          <cell r="BF10">
            <v>28</v>
          </cell>
          <cell r="BG10">
            <v>16</v>
          </cell>
          <cell r="BH10">
            <v>10</v>
          </cell>
          <cell r="BI10">
            <v>13</v>
          </cell>
          <cell r="BJ10">
            <v>15</v>
          </cell>
          <cell r="BK10">
            <v>7</v>
          </cell>
          <cell r="BL10">
            <v>13</v>
          </cell>
          <cell r="BM10">
            <v>10</v>
          </cell>
          <cell r="BN10">
            <v>1</v>
          </cell>
          <cell r="BO10">
            <v>1</v>
          </cell>
          <cell r="BP10">
            <v>4</v>
          </cell>
          <cell r="BQ10">
            <v>2</v>
          </cell>
          <cell r="BR10">
            <v>11</v>
          </cell>
        </row>
        <row r="11">
          <cell r="C11">
            <v>16530</v>
          </cell>
          <cell r="D11">
            <v>0</v>
          </cell>
          <cell r="E11">
            <v>9545</v>
          </cell>
          <cell r="F11">
            <v>20041</v>
          </cell>
          <cell r="G11">
            <v>10724</v>
          </cell>
          <cell r="H11">
            <v>0</v>
          </cell>
          <cell r="I11">
            <v>8421</v>
          </cell>
          <cell r="J11">
            <v>942</v>
          </cell>
          <cell r="K11">
            <v>1154.2</v>
          </cell>
          <cell r="L11">
            <v>3188</v>
          </cell>
          <cell r="M11">
            <v>4779</v>
          </cell>
          <cell r="N11">
            <v>0</v>
          </cell>
          <cell r="O11">
            <v>1946</v>
          </cell>
          <cell r="P11">
            <v>2649</v>
          </cell>
          <cell r="Q11">
            <v>3542</v>
          </cell>
          <cell r="R11">
            <v>2260</v>
          </cell>
          <cell r="S11">
            <v>2962</v>
          </cell>
          <cell r="T11">
            <v>5147</v>
          </cell>
          <cell r="U11">
            <v>1313</v>
          </cell>
          <cell r="V11">
            <v>1482</v>
          </cell>
          <cell r="W11">
            <v>2493</v>
          </cell>
          <cell r="X11">
            <v>2629</v>
          </cell>
          <cell r="Y11">
            <v>6299</v>
          </cell>
          <cell r="Z11">
            <v>13514</v>
          </cell>
          <cell r="AA11">
            <v>3840</v>
          </cell>
          <cell r="AB11">
            <v>3259</v>
          </cell>
          <cell r="AC11">
            <v>2188</v>
          </cell>
          <cell r="AD11">
            <v>5632</v>
          </cell>
          <cell r="AE11">
            <v>1747</v>
          </cell>
          <cell r="AF11">
            <v>0</v>
          </cell>
          <cell r="AG11">
            <v>2475</v>
          </cell>
          <cell r="AH11">
            <v>4327</v>
          </cell>
          <cell r="AI11">
            <v>8837</v>
          </cell>
          <cell r="AJ11">
            <v>502</v>
          </cell>
          <cell r="AK11">
            <v>1701</v>
          </cell>
          <cell r="AL11">
            <v>5156</v>
          </cell>
          <cell r="AM11">
            <v>3923</v>
          </cell>
          <cell r="AN11">
            <v>740</v>
          </cell>
          <cell r="AO11">
            <v>1084</v>
          </cell>
          <cell r="AP11">
            <v>1041</v>
          </cell>
          <cell r="AQ11">
            <v>2320</v>
          </cell>
          <cell r="AR11">
            <v>156</v>
          </cell>
          <cell r="AS11">
            <v>2637</v>
          </cell>
          <cell r="AT11">
            <v>1177</v>
          </cell>
          <cell r="AU11">
            <v>410</v>
          </cell>
          <cell r="AV11">
            <v>557</v>
          </cell>
          <cell r="AW11">
            <v>855</v>
          </cell>
          <cell r="AX11">
            <v>952</v>
          </cell>
          <cell r="AY11">
            <v>1930</v>
          </cell>
          <cell r="AZ11">
            <v>868</v>
          </cell>
          <cell r="BA11">
            <v>769</v>
          </cell>
          <cell r="BB11">
            <v>1004</v>
          </cell>
          <cell r="BC11">
            <v>0</v>
          </cell>
          <cell r="BD11">
            <v>286</v>
          </cell>
          <cell r="BE11">
            <v>1300</v>
          </cell>
          <cell r="BF11">
            <v>998</v>
          </cell>
          <cell r="BG11">
            <v>625</v>
          </cell>
          <cell r="BH11">
            <v>185</v>
          </cell>
          <cell r="BI11">
            <v>596</v>
          </cell>
          <cell r="BJ11">
            <v>473</v>
          </cell>
          <cell r="BK11">
            <v>154</v>
          </cell>
          <cell r="BL11">
            <v>190</v>
          </cell>
          <cell r="BM11">
            <v>258</v>
          </cell>
          <cell r="BN11">
            <v>39</v>
          </cell>
          <cell r="BO11">
            <v>48</v>
          </cell>
          <cell r="BP11">
            <v>38</v>
          </cell>
          <cell r="BQ11">
            <v>160</v>
          </cell>
          <cell r="BR11">
            <v>905</v>
          </cell>
        </row>
        <row r="12">
          <cell r="C12">
            <v>42384</v>
          </cell>
          <cell r="D12">
            <v>0</v>
          </cell>
          <cell r="E12">
            <v>23197</v>
          </cell>
          <cell r="F12">
            <v>83598</v>
          </cell>
          <cell r="G12">
            <v>47117</v>
          </cell>
          <cell r="H12">
            <v>0</v>
          </cell>
          <cell r="I12">
            <v>33730</v>
          </cell>
          <cell r="J12">
            <v>2355</v>
          </cell>
          <cell r="K12">
            <v>3635</v>
          </cell>
          <cell r="L12">
            <v>8249</v>
          </cell>
          <cell r="M12">
            <v>14293</v>
          </cell>
          <cell r="N12">
            <v>0</v>
          </cell>
          <cell r="O12">
            <v>4545</v>
          </cell>
          <cell r="P12">
            <v>15859</v>
          </cell>
          <cell r="Q12">
            <v>11367</v>
          </cell>
          <cell r="R12">
            <v>7604</v>
          </cell>
          <cell r="S12">
            <v>2962</v>
          </cell>
          <cell r="T12">
            <v>12738</v>
          </cell>
          <cell r="U12">
            <v>4128</v>
          </cell>
          <cell r="V12">
            <v>5690</v>
          </cell>
          <cell r="W12">
            <v>12012</v>
          </cell>
          <cell r="X12">
            <v>2629</v>
          </cell>
          <cell r="Y12">
            <v>20205</v>
          </cell>
          <cell r="Z12">
            <v>46230.600000000006</v>
          </cell>
          <cell r="AA12">
            <v>11807</v>
          </cell>
          <cell r="AB12">
            <v>12038</v>
          </cell>
          <cell r="AC12">
            <v>2188</v>
          </cell>
          <cell r="AD12">
            <v>18960</v>
          </cell>
          <cell r="AE12">
            <v>6212</v>
          </cell>
          <cell r="AF12">
            <v>0</v>
          </cell>
          <cell r="AG12">
            <v>7907</v>
          </cell>
          <cell r="AH12">
            <v>4327</v>
          </cell>
          <cell r="AI12">
            <v>47422</v>
          </cell>
          <cell r="AJ12">
            <v>1623</v>
          </cell>
          <cell r="AK12">
            <v>1701</v>
          </cell>
          <cell r="AL12">
            <v>15268</v>
          </cell>
          <cell r="AM12">
            <v>14449</v>
          </cell>
          <cell r="AN12">
            <v>1865</v>
          </cell>
          <cell r="AO12">
            <v>3126</v>
          </cell>
          <cell r="AP12">
            <v>3363</v>
          </cell>
          <cell r="AQ12">
            <v>7301</v>
          </cell>
          <cell r="AR12">
            <v>410</v>
          </cell>
          <cell r="AS12">
            <v>7620</v>
          </cell>
          <cell r="AT12">
            <v>3259</v>
          </cell>
          <cell r="AU12">
            <v>1842</v>
          </cell>
          <cell r="AV12">
            <v>2659</v>
          </cell>
          <cell r="AW12">
            <v>2157</v>
          </cell>
          <cell r="AX12">
            <v>2595</v>
          </cell>
          <cell r="AY12">
            <v>1771</v>
          </cell>
          <cell r="AZ12">
            <v>2283</v>
          </cell>
          <cell r="BA12">
            <v>1763</v>
          </cell>
          <cell r="BB12">
            <v>2681</v>
          </cell>
          <cell r="BC12">
            <v>1390</v>
          </cell>
          <cell r="BD12">
            <v>642</v>
          </cell>
          <cell r="BE12">
            <v>3794</v>
          </cell>
          <cell r="BF12">
            <v>998</v>
          </cell>
          <cell r="BG12">
            <v>1847</v>
          </cell>
          <cell r="BH12">
            <v>458</v>
          </cell>
          <cell r="BI12">
            <v>2632</v>
          </cell>
          <cell r="BJ12">
            <v>915</v>
          </cell>
          <cell r="BK12">
            <v>363</v>
          </cell>
          <cell r="BL12">
            <v>344</v>
          </cell>
          <cell r="BM12">
            <v>659</v>
          </cell>
          <cell r="BN12">
            <v>120</v>
          </cell>
          <cell r="BO12">
            <v>169</v>
          </cell>
          <cell r="BP12">
            <v>65</v>
          </cell>
          <cell r="BQ12">
            <v>188</v>
          </cell>
          <cell r="BR12">
            <v>3702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34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308</v>
          </cell>
          <cell r="N13">
            <v>0</v>
          </cell>
          <cell r="O13">
            <v>0</v>
          </cell>
          <cell r="P13">
            <v>369</v>
          </cell>
          <cell r="Q13">
            <v>67</v>
          </cell>
          <cell r="R13">
            <v>56</v>
          </cell>
          <cell r="S13">
            <v>0</v>
          </cell>
          <cell r="T13">
            <v>0</v>
          </cell>
          <cell r="U13">
            <v>0</v>
          </cell>
          <cell r="V13">
            <v>272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319</v>
          </cell>
          <cell r="AC13">
            <v>0</v>
          </cell>
          <cell r="AD13">
            <v>0</v>
          </cell>
          <cell r="AE13">
            <v>269</v>
          </cell>
          <cell r="AF13">
            <v>0</v>
          </cell>
          <cell r="AG13">
            <v>0</v>
          </cell>
          <cell r="AH13">
            <v>0</v>
          </cell>
          <cell r="AI13">
            <v>4003</v>
          </cell>
          <cell r="AJ13">
            <v>0</v>
          </cell>
          <cell r="AK13">
            <v>0</v>
          </cell>
          <cell r="AL13">
            <v>66</v>
          </cell>
          <cell r="AM13">
            <v>0</v>
          </cell>
          <cell r="AN13">
            <v>0</v>
          </cell>
          <cell r="AO13">
            <v>3</v>
          </cell>
          <cell r="AP13">
            <v>23</v>
          </cell>
          <cell r="AQ13">
            <v>17</v>
          </cell>
          <cell r="AR13">
            <v>0</v>
          </cell>
          <cell r="AS13">
            <v>0</v>
          </cell>
          <cell r="AT13">
            <v>0</v>
          </cell>
          <cell r="AU13">
            <v>11</v>
          </cell>
          <cell r="AV13">
            <v>0</v>
          </cell>
          <cell r="AW13">
            <v>0</v>
          </cell>
          <cell r="AX13">
            <v>6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3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</row>
        <row r="14">
          <cell r="C14">
            <v>325868</v>
          </cell>
          <cell r="D14">
            <v>0</v>
          </cell>
          <cell r="E14">
            <v>162684</v>
          </cell>
          <cell r="F14">
            <v>358149</v>
          </cell>
          <cell r="G14">
            <v>226510</v>
          </cell>
          <cell r="H14">
            <v>684</v>
          </cell>
          <cell r="I14">
            <v>129297</v>
          </cell>
          <cell r="J14">
            <v>10939</v>
          </cell>
          <cell r="K14">
            <v>16630</v>
          </cell>
          <cell r="L14">
            <v>41167</v>
          </cell>
          <cell r="M14">
            <v>65889</v>
          </cell>
          <cell r="N14">
            <v>0</v>
          </cell>
          <cell r="O14">
            <v>18504</v>
          </cell>
          <cell r="P14">
            <v>29449</v>
          </cell>
          <cell r="Q14">
            <v>46919</v>
          </cell>
          <cell r="R14">
            <v>27914</v>
          </cell>
          <cell r="S14">
            <v>26564</v>
          </cell>
          <cell r="T14">
            <v>71632</v>
          </cell>
          <cell r="U14">
            <v>18451</v>
          </cell>
          <cell r="V14">
            <v>26852</v>
          </cell>
          <cell r="W14">
            <v>41121</v>
          </cell>
          <cell r="X14">
            <v>37403</v>
          </cell>
          <cell r="Y14">
            <v>81303</v>
          </cell>
          <cell r="Z14">
            <v>231157</v>
          </cell>
          <cell r="AA14">
            <v>53822</v>
          </cell>
          <cell r="AB14">
            <v>67419</v>
          </cell>
          <cell r="AC14">
            <v>30097</v>
          </cell>
          <cell r="AD14">
            <v>80045</v>
          </cell>
          <cell r="AE14">
            <v>28125</v>
          </cell>
          <cell r="AF14">
            <v>0</v>
          </cell>
          <cell r="AG14">
            <v>36881</v>
          </cell>
          <cell r="AH14">
            <v>65558</v>
          </cell>
          <cell r="AI14">
            <v>215693</v>
          </cell>
          <cell r="AJ14">
            <v>6900</v>
          </cell>
          <cell r="AK14">
            <v>26460</v>
          </cell>
          <cell r="AL14">
            <v>66605</v>
          </cell>
          <cell r="AM14">
            <v>63815</v>
          </cell>
          <cell r="AN14">
            <v>9408</v>
          </cell>
          <cell r="AO14">
            <v>13104</v>
          </cell>
          <cell r="AP14">
            <v>12780</v>
          </cell>
          <cell r="AQ14">
            <v>31207</v>
          </cell>
          <cell r="AR14">
            <v>2196</v>
          </cell>
          <cell r="AS14">
            <v>35713</v>
          </cell>
          <cell r="AT14">
            <v>15185</v>
          </cell>
          <cell r="AU14">
            <v>5828</v>
          </cell>
          <cell r="AV14">
            <v>7663</v>
          </cell>
          <cell r="AW14">
            <v>10389</v>
          </cell>
          <cell r="AX14">
            <v>11402</v>
          </cell>
          <cell r="AY14">
            <v>21725</v>
          </cell>
          <cell r="AZ14">
            <v>11412</v>
          </cell>
          <cell r="BA14">
            <v>10758</v>
          </cell>
          <cell r="BB14">
            <v>11498</v>
          </cell>
          <cell r="BC14">
            <v>16587</v>
          </cell>
          <cell r="BD14">
            <v>3028</v>
          </cell>
          <cell r="BE14">
            <v>14759</v>
          </cell>
          <cell r="BF14">
            <v>9757</v>
          </cell>
          <cell r="BG14">
            <v>8109</v>
          </cell>
          <cell r="BH14">
            <v>1989</v>
          </cell>
          <cell r="BI14">
            <v>8167</v>
          </cell>
          <cell r="BJ14">
            <v>4544</v>
          </cell>
          <cell r="BK14">
            <v>1501</v>
          </cell>
          <cell r="BL14">
            <v>1413</v>
          </cell>
          <cell r="BM14">
            <v>2802</v>
          </cell>
          <cell r="BN14">
            <v>471</v>
          </cell>
          <cell r="BO14">
            <v>738</v>
          </cell>
          <cell r="BP14">
            <v>302</v>
          </cell>
          <cell r="BQ14">
            <v>1426</v>
          </cell>
          <cell r="BR14">
            <v>14581</v>
          </cell>
        </row>
        <row r="15">
          <cell r="C15">
            <v>0</v>
          </cell>
          <cell r="D15">
            <v>0</v>
          </cell>
          <cell r="E15">
            <v>1598</v>
          </cell>
          <cell r="F15">
            <v>6982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2495</v>
          </cell>
          <cell r="N15">
            <v>0</v>
          </cell>
          <cell r="O15">
            <v>0</v>
          </cell>
          <cell r="P15">
            <v>335</v>
          </cell>
          <cell r="Q15">
            <v>341</v>
          </cell>
          <cell r="R15">
            <v>4533</v>
          </cell>
          <cell r="S15">
            <v>1580</v>
          </cell>
          <cell r="T15">
            <v>0</v>
          </cell>
          <cell r="U15">
            <v>0</v>
          </cell>
          <cell r="V15">
            <v>2894</v>
          </cell>
          <cell r="W15">
            <v>0</v>
          </cell>
          <cell r="X15">
            <v>2232</v>
          </cell>
          <cell r="Y15">
            <v>0</v>
          </cell>
          <cell r="Z15">
            <v>0</v>
          </cell>
          <cell r="AA15">
            <v>1481</v>
          </cell>
          <cell r="AB15">
            <v>1830</v>
          </cell>
          <cell r="AC15">
            <v>0</v>
          </cell>
          <cell r="AD15">
            <v>0</v>
          </cell>
          <cell r="AE15">
            <v>1154</v>
          </cell>
          <cell r="AF15">
            <v>0</v>
          </cell>
          <cell r="AG15">
            <v>0</v>
          </cell>
          <cell r="AH15">
            <v>0</v>
          </cell>
          <cell r="AI15">
            <v>20015</v>
          </cell>
          <cell r="AJ15">
            <v>0</v>
          </cell>
          <cell r="AK15">
            <v>0</v>
          </cell>
          <cell r="AL15">
            <v>4727</v>
          </cell>
          <cell r="AM15">
            <v>0</v>
          </cell>
          <cell r="AN15">
            <v>0</v>
          </cell>
          <cell r="AO15">
            <v>113</v>
          </cell>
          <cell r="AP15">
            <v>546</v>
          </cell>
          <cell r="AQ15">
            <v>414</v>
          </cell>
          <cell r="AR15">
            <v>0</v>
          </cell>
          <cell r="AS15">
            <v>562</v>
          </cell>
          <cell r="AT15">
            <v>0</v>
          </cell>
          <cell r="AU15">
            <v>50</v>
          </cell>
          <cell r="AV15">
            <v>144</v>
          </cell>
          <cell r="AW15">
            <v>381</v>
          </cell>
          <cell r="AX15">
            <v>70</v>
          </cell>
          <cell r="AY15">
            <v>0</v>
          </cell>
          <cell r="AZ15">
            <v>0</v>
          </cell>
          <cell r="BA15">
            <v>68</v>
          </cell>
          <cell r="BB15">
            <v>89</v>
          </cell>
          <cell r="BC15">
            <v>118</v>
          </cell>
          <cell r="BD15">
            <v>0</v>
          </cell>
          <cell r="BE15">
            <v>0</v>
          </cell>
          <cell r="BF15">
            <v>0</v>
          </cell>
          <cell r="BG15">
            <v>18</v>
          </cell>
          <cell r="BH15">
            <v>2</v>
          </cell>
          <cell r="BI15">
            <v>5</v>
          </cell>
          <cell r="BJ15">
            <v>0</v>
          </cell>
          <cell r="BK15">
            <v>2</v>
          </cell>
          <cell r="BL15">
            <v>10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</row>
        <row r="16">
          <cell r="C16">
            <v>257706</v>
          </cell>
          <cell r="D16">
            <v>208</v>
          </cell>
          <cell r="E16">
            <v>107102</v>
          </cell>
          <cell r="F16">
            <v>253982</v>
          </cell>
          <cell r="G16">
            <v>151939</v>
          </cell>
          <cell r="H16">
            <v>590</v>
          </cell>
          <cell r="I16">
            <v>83549</v>
          </cell>
          <cell r="J16">
            <v>8531</v>
          </cell>
          <cell r="K16">
            <v>11700</v>
          </cell>
          <cell r="L16">
            <v>26518</v>
          </cell>
          <cell r="M16">
            <v>39746</v>
          </cell>
          <cell r="N16">
            <v>149</v>
          </cell>
          <cell r="O16">
            <v>13240</v>
          </cell>
          <cell r="P16">
            <v>16915</v>
          </cell>
          <cell r="Q16">
            <v>25456</v>
          </cell>
          <cell r="R16">
            <v>15615</v>
          </cell>
          <cell r="S16">
            <v>16012</v>
          </cell>
          <cell r="T16">
            <v>41832</v>
          </cell>
          <cell r="U16">
            <v>11885</v>
          </cell>
          <cell r="V16">
            <v>15906</v>
          </cell>
          <cell r="W16">
            <v>19181</v>
          </cell>
          <cell r="X16">
            <v>23308</v>
          </cell>
          <cell r="Y16">
            <v>46952</v>
          </cell>
          <cell r="Z16">
            <v>142374</v>
          </cell>
          <cell r="AA16">
            <v>30441</v>
          </cell>
          <cell r="AB16">
            <v>54088</v>
          </cell>
          <cell r="AC16">
            <v>16061</v>
          </cell>
          <cell r="AD16">
            <v>53498</v>
          </cell>
          <cell r="AE16">
            <v>18999</v>
          </cell>
          <cell r="AF16">
            <v>152</v>
          </cell>
          <cell r="AG16">
            <v>14538</v>
          </cell>
          <cell r="AH16">
            <v>45979</v>
          </cell>
          <cell r="AI16">
            <v>131822</v>
          </cell>
          <cell r="AJ16">
            <v>4112</v>
          </cell>
          <cell r="AK16">
            <v>16501</v>
          </cell>
          <cell r="AL16">
            <v>37538</v>
          </cell>
          <cell r="AM16">
            <v>47861</v>
          </cell>
          <cell r="AN16">
            <v>6858</v>
          </cell>
          <cell r="AO16">
            <v>7735</v>
          </cell>
          <cell r="AP16">
            <v>7347</v>
          </cell>
          <cell r="AQ16">
            <v>16619</v>
          </cell>
          <cell r="AR16">
            <v>1416</v>
          </cell>
          <cell r="AS16">
            <v>22303</v>
          </cell>
          <cell r="AT16">
            <v>8383</v>
          </cell>
          <cell r="AU16">
            <v>3616</v>
          </cell>
          <cell r="AV16">
            <v>3468</v>
          </cell>
          <cell r="AW16">
            <v>8139</v>
          </cell>
          <cell r="AX16">
            <v>8338</v>
          </cell>
          <cell r="AY16">
            <v>14686</v>
          </cell>
          <cell r="AZ16">
            <v>6731</v>
          </cell>
          <cell r="BA16">
            <v>7130</v>
          </cell>
          <cell r="BB16">
            <v>6863</v>
          </cell>
          <cell r="BC16">
            <v>11600</v>
          </cell>
          <cell r="BD16">
            <v>1686</v>
          </cell>
          <cell r="BE16">
            <v>7339</v>
          </cell>
          <cell r="BF16">
            <v>6562</v>
          </cell>
          <cell r="BG16">
            <v>5337</v>
          </cell>
          <cell r="BH16">
            <v>709</v>
          </cell>
          <cell r="BI16">
            <v>4056</v>
          </cell>
          <cell r="BJ16">
            <v>2679</v>
          </cell>
          <cell r="BK16">
            <v>1100</v>
          </cell>
          <cell r="BL16">
            <v>1127</v>
          </cell>
          <cell r="BM16">
            <v>1349</v>
          </cell>
          <cell r="BN16">
            <v>170</v>
          </cell>
          <cell r="BO16">
            <v>380</v>
          </cell>
          <cell r="BP16">
            <v>124</v>
          </cell>
          <cell r="BQ16">
            <v>530</v>
          </cell>
          <cell r="BR16">
            <v>9084</v>
          </cell>
        </row>
        <row r="17">
          <cell r="C17">
            <v>96633734.375740007</v>
          </cell>
          <cell r="D17">
            <v>27493484.23</v>
          </cell>
          <cell r="E17">
            <v>39279378</v>
          </cell>
          <cell r="F17">
            <v>97262636.686999992</v>
          </cell>
          <cell r="G17">
            <v>81780797.598000005</v>
          </cell>
          <cell r="H17">
            <v>65763891.390000001</v>
          </cell>
          <cell r="I17">
            <v>27582320.173999999</v>
          </cell>
          <cell r="J17">
            <v>1861135</v>
          </cell>
          <cell r="K17">
            <v>3126198.6859999998</v>
          </cell>
          <cell r="L17">
            <v>8204416.5859999992</v>
          </cell>
          <cell r="M17">
            <v>9479997.1899999995</v>
          </cell>
          <cell r="N17">
            <v>10343000</v>
          </cell>
          <cell r="O17">
            <v>4206468.3600000003</v>
          </cell>
          <cell r="P17">
            <v>5803302.3619999997</v>
          </cell>
          <cell r="Q17">
            <v>5629465.4885200001</v>
          </cell>
          <cell r="R17">
            <v>3308104.8359999997</v>
          </cell>
          <cell r="S17">
            <v>4519897.9000000004</v>
          </cell>
          <cell r="T17">
            <v>12431259.787029998</v>
          </cell>
          <cell r="U17">
            <v>2591200.3657499999</v>
          </cell>
          <cell r="V17">
            <v>3302069.6526100002</v>
          </cell>
          <cell r="W17">
            <v>3398373.7</v>
          </cell>
          <cell r="X17">
            <v>5510992.4056799999</v>
          </cell>
          <cell r="Y17">
            <v>9250186.875</v>
          </cell>
          <cell r="Z17">
            <v>46546160.140000008</v>
          </cell>
          <cell r="AA17">
            <v>4636921.21686</v>
          </cell>
          <cell r="AB17">
            <v>10353798.989</v>
          </cell>
          <cell r="AC17">
            <v>4190886.3960100003</v>
          </cell>
          <cell r="AD17">
            <v>14282106.129910002</v>
          </cell>
          <cell r="AE17">
            <v>2645729.7587799998</v>
          </cell>
          <cell r="AF17">
            <v>5383289</v>
          </cell>
          <cell r="AG17">
            <v>4585885.5549999997</v>
          </cell>
          <cell r="AH17">
            <v>9780107.8470300008</v>
          </cell>
          <cell r="AI17">
            <v>79504676.50999999</v>
          </cell>
          <cell r="AJ17">
            <v>913147.18</v>
          </cell>
          <cell r="AK17">
            <v>3100592.85</v>
          </cell>
          <cell r="AL17">
            <v>8445208.1260000002</v>
          </cell>
          <cell r="AM17">
            <v>11397545.118999997</v>
          </cell>
          <cell r="AN17">
            <v>1264481.3</v>
          </cell>
          <cell r="AO17">
            <v>1406613.7</v>
          </cell>
          <cell r="AP17">
            <v>1388802.1</v>
          </cell>
          <cell r="AQ17">
            <v>2366820.0929999999</v>
          </cell>
          <cell r="AR17">
            <v>220157</v>
          </cell>
          <cell r="AS17">
            <v>3171266.6129999999</v>
          </cell>
          <cell r="AT17">
            <v>1088280.2</v>
          </cell>
          <cell r="AU17">
            <v>339631.5</v>
          </cell>
          <cell r="AV17">
            <v>423850.266</v>
          </cell>
          <cell r="AW17">
            <v>1232311.3</v>
          </cell>
          <cell r="AX17">
            <v>1380653</v>
          </cell>
          <cell r="AY17">
            <v>2072977.5</v>
          </cell>
          <cell r="AZ17">
            <v>934096.5</v>
          </cell>
          <cell r="BA17">
            <v>1021868.374</v>
          </cell>
          <cell r="BB17">
            <v>720132.9</v>
          </cell>
          <cell r="BC17">
            <v>1483600.5</v>
          </cell>
          <cell r="BD17">
            <v>159486.68</v>
          </cell>
          <cell r="BE17">
            <v>720606.01</v>
          </cell>
          <cell r="BF17">
            <v>2057139</v>
          </cell>
          <cell r="BG17">
            <v>435706</v>
          </cell>
          <cell r="BH17">
            <v>46975</v>
          </cell>
          <cell r="BI17">
            <v>285273.03500000003</v>
          </cell>
          <cell r="BJ17">
            <v>233669</v>
          </cell>
          <cell r="BK17">
            <v>68020</v>
          </cell>
          <cell r="BL17">
            <v>341726.87699999998</v>
          </cell>
          <cell r="BM17">
            <v>117713.5</v>
          </cell>
          <cell r="BN17">
            <v>10041</v>
          </cell>
          <cell r="BO17">
            <v>14881</v>
          </cell>
          <cell r="BP17">
            <v>10140</v>
          </cell>
          <cell r="BQ17">
            <v>21000</v>
          </cell>
          <cell r="BR17">
            <v>1705422</v>
          </cell>
        </row>
        <row r="18">
          <cell r="C18">
            <v>81001819.2315</v>
          </cell>
          <cell r="D18">
            <v>0</v>
          </cell>
          <cell r="E18">
            <v>34298911</v>
          </cell>
          <cell r="F18">
            <v>87914711.574999988</v>
          </cell>
          <cell r="G18">
            <v>72592403.725999996</v>
          </cell>
          <cell r="H18">
            <v>0</v>
          </cell>
          <cell r="I18">
            <v>8189596.2380000008</v>
          </cell>
          <cell r="J18">
            <v>1716900</v>
          </cell>
          <cell r="K18">
            <v>2543807.77</v>
          </cell>
          <cell r="L18">
            <v>7285308.5859999992</v>
          </cell>
          <cell r="M18">
            <v>8238766.4110000003</v>
          </cell>
          <cell r="N18">
            <v>0</v>
          </cell>
          <cell r="O18">
            <v>3631769.96</v>
          </cell>
          <cell r="P18">
            <v>5321178.8619999997</v>
          </cell>
          <cell r="Q18">
            <v>4986982.1855199998</v>
          </cell>
          <cell r="R18">
            <v>2820040.9359999998</v>
          </cell>
          <cell r="S18">
            <v>3888418.52</v>
          </cell>
          <cell r="T18">
            <v>11743331.006029999</v>
          </cell>
          <cell r="U18">
            <v>2444047.3363800002</v>
          </cell>
          <cell r="V18">
            <v>3245495.6526100002</v>
          </cell>
          <cell r="W18">
            <v>3245705.87</v>
          </cell>
          <cell r="X18">
            <v>4848603.1170800002</v>
          </cell>
          <cell r="Y18">
            <v>7865585.4649999999</v>
          </cell>
          <cell r="Z18">
            <v>41434153.100000001</v>
          </cell>
          <cell r="AA18">
            <v>4207644.2048599999</v>
          </cell>
          <cell r="AB18">
            <v>7771035.6469999999</v>
          </cell>
          <cell r="AC18">
            <v>4053108.7840100001</v>
          </cell>
          <cell r="AD18">
            <v>13150361.299910001</v>
          </cell>
          <cell r="AE18">
            <v>2383672.4209099999</v>
          </cell>
          <cell r="AF18">
            <v>0</v>
          </cell>
          <cell r="AG18">
            <v>4582475.5549999997</v>
          </cell>
          <cell r="AH18">
            <v>9540482.8470300008</v>
          </cell>
          <cell r="AI18">
            <v>68308019.090000004</v>
          </cell>
          <cell r="AJ18">
            <v>847044.18</v>
          </cell>
          <cell r="AK18">
            <v>2767285.85</v>
          </cell>
          <cell r="AL18">
            <v>2319965.4700000002</v>
          </cell>
          <cell r="AM18">
            <v>11107288.549399998</v>
          </cell>
          <cell r="AN18">
            <v>1191048.97</v>
          </cell>
          <cell r="AO18">
            <v>1324589.2</v>
          </cell>
          <cell r="AP18">
            <v>1331532.1000000001</v>
          </cell>
          <cell r="AQ18">
            <v>2255070.0929999999</v>
          </cell>
          <cell r="AR18">
            <v>205882</v>
          </cell>
          <cell r="AS18">
            <v>669968.56000000006</v>
          </cell>
          <cell r="AT18">
            <v>1044320.2</v>
          </cell>
          <cell r="AU18">
            <v>326443.5</v>
          </cell>
          <cell r="AV18">
            <v>378038.71600000001</v>
          </cell>
          <cell r="AW18">
            <v>1232311.3</v>
          </cell>
          <cell r="AX18">
            <v>1322851.5</v>
          </cell>
          <cell r="AY18">
            <v>1999442.5</v>
          </cell>
          <cell r="AZ18">
            <v>854196.5</v>
          </cell>
          <cell r="BA18">
            <v>1012203.374</v>
          </cell>
          <cell r="BB18">
            <v>631852.9</v>
          </cell>
          <cell r="BC18">
            <v>1210202.5</v>
          </cell>
          <cell r="BD18">
            <v>144136.68</v>
          </cell>
          <cell r="BE18">
            <v>620171.56599999999</v>
          </cell>
          <cell r="BF18">
            <v>2033609</v>
          </cell>
          <cell r="BG18">
            <v>271983</v>
          </cell>
          <cell r="BH18">
            <v>44585</v>
          </cell>
          <cell r="BI18">
            <v>273473.03500000003</v>
          </cell>
          <cell r="BJ18">
            <v>231069</v>
          </cell>
          <cell r="BK18">
            <v>68020</v>
          </cell>
          <cell r="BL18">
            <v>341726.87699999998</v>
          </cell>
          <cell r="BM18">
            <v>113748.5</v>
          </cell>
          <cell r="BN18">
            <v>10041</v>
          </cell>
          <cell r="BO18">
            <v>0</v>
          </cell>
          <cell r="BP18">
            <v>8190</v>
          </cell>
          <cell r="BQ18">
            <v>5000</v>
          </cell>
          <cell r="BR18">
            <v>1617710</v>
          </cell>
        </row>
        <row r="19">
          <cell r="C19">
            <v>6627195.0912500005</v>
          </cell>
          <cell r="D19">
            <v>0</v>
          </cell>
          <cell r="E19">
            <v>4949142</v>
          </cell>
          <cell r="F19">
            <v>9347925.1119999997</v>
          </cell>
          <cell r="G19">
            <v>6556656.04</v>
          </cell>
          <cell r="H19">
            <v>0</v>
          </cell>
          <cell r="I19">
            <v>2299046.5160000003</v>
          </cell>
          <cell r="J19">
            <v>144235</v>
          </cell>
          <cell r="K19">
            <v>435106.99699999997</v>
          </cell>
          <cell r="L19">
            <v>919108</v>
          </cell>
          <cell r="M19">
            <v>1205268.679</v>
          </cell>
          <cell r="N19">
            <v>0</v>
          </cell>
          <cell r="O19">
            <v>574698.4</v>
          </cell>
          <cell r="P19">
            <v>384943.5</v>
          </cell>
          <cell r="Q19">
            <v>614479.30300000007</v>
          </cell>
          <cell r="R19">
            <v>488063.9</v>
          </cell>
          <cell r="S19">
            <v>631479.38</v>
          </cell>
          <cell r="T19">
            <v>646977.20500000007</v>
          </cell>
          <cell r="U19">
            <v>19528.155490000001</v>
          </cell>
          <cell r="V19">
            <v>45567</v>
          </cell>
          <cell r="W19">
            <v>152667.83000000002</v>
          </cell>
          <cell r="X19">
            <v>632980.86859999993</v>
          </cell>
          <cell r="Y19">
            <v>656664.92700000003</v>
          </cell>
          <cell r="Z19">
            <v>2363954.0350000001</v>
          </cell>
          <cell r="AA19">
            <v>429277.01199999999</v>
          </cell>
          <cell r="AB19">
            <v>149088.5</v>
          </cell>
          <cell r="AC19">
            <v>137777.61199999999</v>
          </cell>
          <cell r="AD19">
            <v>1131744.8299999998</v>
          </cell>
          <cell r="AE19">
            <v>209481.44647</v>
          </cell>
          <cell r="AF19">
            <v>0</v>
          </cell>
          <cell r="AG19">
            <v>3410</v>
          </cell>
          <cell r="AH19">
            <v>239625</v>
          </cell>
          <cell r="AI19">
            <v>10205643.039999999</v>
          </cell>
          <cell r="AJ19">
            <v>66103</v>
          </cell>
          <cell r="AK19">
            <v>333307</v>
          </cell>
          <cell r="AL19">
            <v>861241.99900000007</v>
          </cell>
          <cell r="AM19">
            <v>290256.56959999999</v>
          </cell>
          <cell r="AN19">
            <v>65322</v>
          </cell>
          <cell r="AO19">
            <v>37882</v>
          </cell>
          <cell r="AP19">
            <v>57270</v>
          </cell>
          <cell r="AQ19">
            <v>111750</v>
          </cell>
          <cell r="AR19">
            <v>14275</v>
          </cell>
          <cell r="AS19">
            <v>523173.33299999987</v>
          </cell>
          <cell r="AT19">
            <v>43960</v>
          </cell>
          <cell r="AU19">
            <v>13148</v>
          </cell>
          <cell r="AV19">
            <v>45811.55</v>
          </cell>
          <cell r="AW19">
            <v>0</v>
          </cell>
          <cell r="AX19">
            <v>57320</v>
          </cell>
          <cell r="AY19">
            <v>73135</v>
          </cell>
          <cell r="AZ19">
            <v>78324</v>
          </cell>
          <cell r="BA19">
            <v>2640</v>
          </cell>
          <cell r="BB19">
            <v>88280</v>
          </cell>
          <cell r="BC19">
            <v>225245</v>
          </cell>
          <cell r="BD19">
            <v>15350</v>
          </cell>
          <cell r="BE19">
            <v>100434.444</v>
          </cell>
          <cell r="BF19">
            <v>23530</v>
          </cell>
          <cell r="BG19">
            <v>42830</v>
          </cell>
          <cell r="BH19">
            <v>2390</v>
          </cell>
          <cell r="BI19">
            <v>11800</v>
          </cell>
          <cell r="BJ19">
            <v>2600</v>
          </cell>
          <cell r="BK19">
            <v>0</v>
          </cell>
          <cell r="BL19">
            <v>0</v>
          </cell>
          <cell r="BM19">
            <v>3965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87712</v>
          </cell>
        </row>
        <row r="20">
          <cell r="C20">
            <v>9004720.0529900044</v>
          </cell>
          <cell r="D20">
            <v>27493484.23</v>
          </cell>
          <cell r="E20">
            <v>31325</v>
          </cell>
          <cell r="F20">
            <v>0</v>
          </cell>
          <cell r="G20">
            <v>2631737.8319999999</v>
          </cell>
          <cell r="H20">
            <v>65763891.390000001</v>
          </cell>
          <cell r="I20">
            <v>17093677.419999998</v>
          </cell>
          <cell r="J20">
            <v>0</v>
          </cell>
          <cell r="K20">
            <v>147283.91899999999</v>
          </cell>
          <cell r="L20">
            <v>0</v>
          </cell>
          <cell r="M20">
            <v>35962.1</v>
          </cell>
          <cell r="N20">
            <v>10343000</v>
          </cell>
          <cell r="O20">
            <v>0</v>
          </cell>
          <cell r="P20">
            <v>97180</v>
          </cell>
          <cell r="Q20">
            <v>28004</v>
          </cell>
          <cell r="R20">
            <v>0</v>
          </cell>
          <cell r="S20">
            <v>0</v>
          </cell>
          <cell r="T20">
            <v>40951.576000000001</v>
          </cell>
          <cell r="U20">
            <v>127624.87387999998</v>
          </cell>
          <cell r="V20">
            <v>11007</v>
          </cell>
          <cell r="W20">
            <v>0</v>
          </cell>
          <cell r="X20">
            <v>29408.42</v>
          </cell>
          <cell r="Y20">
            <v>727936.48300000001</v>
          </cell>
          <cell r="Z20">
            <v>2748053.0049999999</v>
          </cell>
          <cell r="AA20">
            <v>0</v>
          </cell>
          <cell r="AB20">
            <v>2433674.8419999997</v>
          </cell>
          <cell r="AC20">
            <v>0</v>
          </cell>
          <cell r="AD20">
            <v>0</v>
          </cell>
          <cell r="AE20">
            <v>52575.891399999993</v>
          </cell>
          <cell r="AF20">
            <v>5383289</v>
          </cell>
          <cell r="AG20">
            <v>0</v>
          </cell>
          <cell r="AH20">
            <v>0</v>
          </cell>
          <cell r="AI20">
            <v>991014.38</v>
          </cell>
          <cell r="AJ20">
            <v>0</v>
          </cell>
          <cell r="AK20">
            <v>0</v>
          </cell>
          <cell r="AL20">
            <v>5264000.6569999997</v>
          </cell>
          <cell r="AM20">
            <v>0</v>
          </cell>
          <cell r="AN20">
            <v>8110.33</v>
          </cell>
          <cell r="AO20">
            <v>44142.5</v>
          </cell>
          <cell r="AP20">
            <v>0</v>
          </cell>
          <cell r="AQ20">
            <v>0</v>
          </cell>
          <cell r="AR20">
            <v>0</v>
          </cell>
          <cell r="AS20">
            <v>1978124.72</v>
          </cell>
          <cell r="AT20">
            <v>0</v>
          </cell>
          <cell r="AU20">
            <v>40</v>
          </cell>
          <cell r="AV20">
            <v>0</v>
          </cell>
          <cell r="AW20">
            <v>0</v>
          </cell>
          <cell r="AX20">
            <v>481.5</v>
          </cell>
          <cell r="AY20">
            <v>400</v>
          </cell>
          <cell r="AZ20">
            <v>1576</v>
          </cell>
          <cell r="BA20">
            <v>7025</v>
          </cell>
          <cell r="BB20">
            <v>0</v>
          </cell>
          <cell r="BC20">
            <v>48153</v>
          </cell>
          <cell r="BD20">
            <v>0</v>
          </cell>
          <cell r="BE20">
            <v>0</v>
          </cell>
          <cell r="BF20">
            <v>0</v>
          </cell>
          <cell r="BG20">
            <v>120893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14881</v>
          </cell>
          <cell r="BP20">
            <v>1950</v>
          </cell>
          <cell r="BQ20">
            <v>16000</v>
          </cell>
          <cell r="BR20">
            <v>0</v>
          </cell>
        </row>
        <row r="21">
          <cell r="C21">
            <v>80576674.44837001</v>
          </cell>
          <cell r="D21">
            <v>20345946.759750005</v>
          </cell>
          <cell r="E21">
            <v>30839930</v>
          </cell>
          <cell r="F21">
            <v>79963136.338</v>
          </cell>
          <cell r="G21">
            <v>70705049.482999995</v>
          </cell>
          <cell r="H21">
            <v>49318007.920000002</v>
          </cell>
          <cell r="I21">
            <v>23407183.891999997</v>
          </cell>
          <cell r="J21">
            <v>1426533</v>
          </cell>
          <cell r="K21">
            <v>2451246.2799999998</v>
          </cell>
          <cell r="L21">
            <v>6584318.8799999999</v>
          </cell>
          <cell r="M21">
            <v>7188894.1439999994</v>
          </cell>
          <cell r="N21">
            <v>5967955.3790099993</v>
          </cell>
          <cell r="O21">
            <v>3472251.523</v>
          </cell>
          <cell r="P21">
            <v>4475356.0056999996</v>
          </cell>
          <cell r="Q21">
            <v>3926388.8106800001</v>
          </cell>
          <cell r="R21">
            <v>2279026.7000000002</v>
          </cell>
          <cell r="S21">
            <v>3147752.3227999997</v>
          </cell>
          <cell r="T21">
            <v>9450044.0442500003</v>
          </cell>
          <cell r="U21">
            <v>1947923.2172399999</v>
          </cell>
          <cell r="V21">
            <v>2402747.8942899997</v>
          </cell>
          <cell r="W21">
            <v>2207475.35</v>
          </cell>
          <cell r="X21">
            <v>3682578.44</v>
          </cell>
          <cell r="Y21">
            <v>6806514.4440000001</v>
          </cell>
          <cell r="Z21">
            <v>38319487.331000008</v>
          </cell>
          <cell r="AA21">
            <v>2979788.0732299993</v>
          </cell>
          <cell r="AB21">
            <v>8667886.0729999989</v>
          </cell>
          <cell r="AC21">
            <v>3215451.5234299996</v>
          </cell>
          <cell r="AD21">
            <v>10633081.765000001</v>
          </cell>
          <cell r="AE21">
            <v>1818306.4078599999</v>
          </cell>
          <cell r="AF21">
            <v>3625104.95</v>
          </cell>
          <cell r="AG21">
            <v>3784863.33</v>
          </cell>
          <cell r="AH21">
            <v>7144325.1550200004</v>
          </cell>
          <cell r="AI21">
            <v>70411016.030000001</v>
          </cell>
          <cell r="AJ21">
            <v>590167.772</v>
          </cell>
          <cell r="AK21">
            <v>1952211.179</v>
          </cell>
          <cell r="AL21">
            <v>5955554.9480600003</v>
          </cell>
          <cell r="AM21">
            <v>8215080.2749999994</v>
          </cell>
          <cell r="AN21">
            <v>820579.28099999996</v>
          </cell>
          <cell r="AO21">
            <v>1021461.8370000001</v>
          </cell>
          <cell r="AP21">
            <v>901935.93700000003</v>
          </cell>
          <cell r="AQ21">
            <v>1439264.9950000001</v>
          </cell>
          <cell r="AR21">
            <v>108241</v>
          </cell>
          <cell r="AS21">
            <v>1740641.344</v>
          </cell>
          <cell r="AT21">
            <v>689972.39</v>
          </cell>
          <cell r="AU21">
            <v>153390.10200000001</v>
          </cell>
          <cell r="AV21">
            <v>190167.87999999998</v>
          </cell>
          <cell r="AW21">
            <v>749135.07499999995</v>
          </cell>
          <cell r="AX21">
            <v>750130.00989999995</v>
          </cell>
          <cell r="AY21">
            <v>1024448.89972</v>
          </cell>
          <cell r="AZ21">
            <v>491523.54000000004</v>
          </cell>
          <cell r="BA21">
            <v>509250.23</v>
          </cell>
          <cell r="BB21">
            <v>260743.848</v>
          </cell>
          <cell r="BC21">
            <v>575766.30200000003</v>
          </cell>
          <cell r="BD21">
            <v>55526.06</v>
          </cell>
          <cell r="BE21">
            <v>213131.61199999996</v>
          </cell>
          <cell r="BF21">
            <v>109249.274</v>
          </cell>
          <cell r="BG21">
            <v>120261.97899999999</v>
          </cell>
          <cell r="BH21">
            <v>6649.6570000000011</v>
          </cell>
          <cell r="BI21">
            <v>52238.921999999999</v>
          </cell>
          <cell r="BJ21">
            <v>49497.992000000006</v>
          </cell>
          <cell r="BK21">
            <v>12536.991</v>
          </cell>
          <cell r="BL21">
            <v>72715.785999999993</v>
          </cell>
          <cell r="BM21">
            <v>14217.720000000001</v>
          </cell>
          <cell r="BN21">
            <v>466.6</v>
          </cell>
          <cell r="BO21">
            <v>0</v>
          </cell>
          <cell r="BP21">
            <v>368.08600000000001</v>
          </cell>
          <cell r="BQ21">
            <v>1444</v>
          </cell>
          <cell r="BR21">
            <v>1262019</v>
          </cell>
        </row>
        <row r="22">
          <cell r="C22">
            <v>68030150.177640006</v>
          </cell>
          <cell r="D22">
            <v>0</v>
          </cell>
          <cell r="E22">
            <v>27765300</v>
          </cell>
          <cell r="F22">
            <v>73231702.370000005</v>
          </cell>
          <cell r="G22">
            <v>64609359.300999992</v>
          </cell>
          <cell r="H22">
            <v>0</v>
          </cell>
          <cell r="I22">
            <v>6657591.637000001</v>
          </cell>
          <cell r="J22">
            <v>1321558</v>
          </cell>
          <cell r="K22">
            <v>2098064.523</v>
          </cell>
          <cell r="L22">
            <v>5945067.0360000003</v>
          </cell>
          <cell r="M22">
            <v>6582388.5159999998</v>
          </cell>
          <cell r="N22">
            <v>0</v>
          </cell>
          <cell r="O22">
            <v>3026849.72</v>
          </cell>
          <cell r="P22">
            <v>4302582.4146999996</v>
          </cell>
          <cell r="Q22">
            <v>3675445.0414300002</v>
          </cell>
          <cell r="R22">
            <v>2055859</v>
          </cell>
          <cell r="S22">
            <v>2898259.8049999997</v>
          </cell>
          <cell r="T22">
            <v>9151235.0099599995</v>
          </cell>
          <cell r="U22">
            <v>1836352.78813</v>
          </cell>
          <cell r="V22">
            <v>2391748.7014299999</v>
          </cell>
          <cell r="W22">
            <v>2093685.03</v>
          </cell>
          <cell r="X22">
            <v>3466842.13</v>
          </cell>
          <cell r="Y22">
            <v>6000449.2350000003</v>
          </cell>
          <cell r="Z22">
            <v>34698555.743000001</v>
          </cell>
          <cell r="AA22">
            <v>2861573.9376199995</v>
          </cell>
          <cell r="AB22">
            <v>6403511.8839999996</v>
          </cell>
          <cell r="AC22">
            <v>3182633.5140699996</v>
          </cell>
          <cell r="AD22">
            <v>10271782.890040001</v>
          </cell>
          <cell r="AE22">
            <v>1649676.3163999999</v>
          </cell>
          <cell r="AF22">
            <v>0</v>
          </cell>
          <cell r="AG22">
            <v>3783210.67</v>
          </cell>
          <cell r="AH22">
            <v>7110209.6728500007</v>
          </cell>
          <cell r="AI22">
            <v>60246258.060000002</v>
          </cell>
          <cell r="AJ22">
            <v>567033.348</v>
          </cell>
          <cell r="AK22">
            <v>1781975.4939999999</v>
          </cell>
          <cell r="AL22">
            <v>1652477.496</v>
          </cell>
          <cell r="AM22">
            <v>7947048.9869062677</v>
          </cell>
          <cell r="AN22">
            <v>805235.42700000003</v>
          </cell>
          <cell r="AO22">
            <v>957193.17300000007</v>
          </cell>
          <cell r="AP22">
            <v>890523.56700000004</v>
          </cell>
          <cell r="AQ22">
            <v>1421933.084</v>
          </cell>
          <cell r="AR22">
            <v>100793</v>
          </cell>
          <cell r="AS22">
            <v>397671.83899999998</v>
          </cell>
          <cell r="AT22">
            <v>685481.3</v>
          </cell>
          <cell r="AU22">
            <v>151203.53200000001</v>
          </cell>
          <cell r="AV22">
            <v>175993.71999999997</v>
          </cell>
          <cell r="AW22">
            <v>749135.07499999995</v>
          </cell>
          <cell r="AX22">
            <v>743404.3004399999</v>
          </cell>
          <cell r="AY22">
            <v>1015286.98172</v>
          </cell>
          <cell r="AZ22">
            <v>471840.27</v>
          </cell>
          <cell r="BA22">
            <v>508037.62300000002</v>
          </cell>
          <cell r="BB22">
            <v>252848.20300000001</v>
          </cell>
          <cell r="BC22">
            <v>536475.65700000001</v>
          </cell>
          <cell r="BD22">
            <v>52691.54</v>
          </cell>
          <cell r="BE22">
            <v>201175.18399999998</v>
          </cell>
          <cell r="BF22">
            <v>108407.997</v>
          </cell>
          <cell r="BG22">
            <v>80989.100999999995</v>
          </cell>
          <cell r="BH22">
            <v>6649.6570000000011</v>
          </cell>
          <cell r="BI22">
            <v>52062.239999999998</v>
          </cell>
          <cell r="BJ22">
            <v>49070.907000000007</v>
          </cell>
          <cell r="BK22">
            <v>12536.991</v>
          </cell>
          <cell r="BL22">
            <v>72715.785999999993</v>
          </cell>
          <cell r="BM22">
            <v>14204.160000000002</v>
          </cell>
          <cell r="BN22">
            <v>466.6</v>
          </cell>
          <cell r="BO22">
            <v>0</v>
          </cell>
          <cell r="BP22">
            <v>364.75</v>
          </cell>
          <cell r="BQ22">
            <v>500</v>
          </cell>
          <cell r="BR22">
            <v>1221271</v>
          </cell>
        </row>
        <row r="23">
          <cell r="C23">
            <v>4452277.8624</v>
          </cell>
          <cell r="D23">
            <v>0</v>
          </cell>
          <cell r="E23">
            <v>3043305</v>
          </cell>
          <cell r="F23">
            <v>6731433.9679999994</v>
          </cell>
          <cell r="G23">
            <v>4014047.872</v>
          </cell>
          <cell r="H23">
            <v>0</v>
          </cell>
          <cell r="I23">
            <v>1377922.4439999997</v>
          </cell>
          <cell r="J23">
            <v>104975</v>
          </cell>
          <cell r="K23">
            <v>237397.72100000002</v>
          </cell>
          <cell r="L23">
            <v>639251.84399999992</v>
          </cell>
          <cell r="M23">
            <v>577940.15899999999</v>
          </cell>
          <cell r="N23">
            <v>0</v>
          </cell>
          <cell r="O23">
            <v>445401.80300000001</v>
          </cell>
          <cell r="P23">
            <v>151653.54</v>
          </cell>
          <cell r="Q23">
            <v>233227.42931000004</v>
          </cell>
          <cell r="R23">
            <v>223167.7</v>
          </cell>
          <cell r="S23">
            <v>249492.5178</v>
          </cell>
          <cell r="T23">
            <v>262599.25634000002</v>
          </cell>
          <cell r="U23">
            <v>10872.945659999999</v>
          </cell>
          <cell r="V23">
            <v>7584.8328700000011</v>
          </cell>
          <cell r="W23">
            <v>113790.31999999999</v>
          </cell>
          <cell r="X23">
            <v>204078.65000000002</v>
          </cell>
          <cell r="Y23">
            <v>248105.77300000002</v>
          </cell>
          <cell r="Z23">
            <v>1226163.2520000003</v>
          </cell>
          <cell r="AA23">
            <v>118214.13560999998</v>
          </cell>
          <cell r="AB23">
            <v>82675.882000000012</v>
          </cell>
          <cell r="AC23">
            <v>32818.009359999989</v>
          </cell>
          <cell r="AD23">
            <v>361298.87496000004</v>
          </cell>
          <cell r="AE23">
            <v>131265.16026</v>
          </cell>
          <cell r="AF23">
            <v>0</v>
          </cell>
          <cell r="AG23">
            <v>1652.6599999999996</v>
          </cell>
          <cell r="AH23">
            <v>34115.482170000003</v>
          </cell>
          <cell r="AI23">
            <v>9182955.2899999991</v>
          </cell>
          <cell r="AJ23">
            <v>23134.423999999999</v>
          </cell>
          <cell r="AK23">
            <v>170235.685</v>
          </cell>
          <cell r="AL23">
            <v>216901.39</v>
          </cell>
          <cell r="AM23">
            <v>268031.28809373186</v>
          </cell>
          <cell r="AN23">
            <v>7539.384</v>
          </cell>
          <cell r="AO23">
            <v>21197.698</v>
          </cell>
          <cell r="AP23">
            <v>11412.369999999999</v>
          </cell>
          <cell r="AQ23">
            <v>17331.911</v>
          </cell>
          <cell r="AR23">
            <v>7448</v>
          </cell>
          <cell r="AS23">
            <v>101142.04299999999</v>
          </cell>
          <cell r="AT23">
            <v>4491.09</v>
          </cell>
          <cell r="AU23">
            <v>2146.5700000000002</v>
          </cell>
          <cell r="AV23">
            <v>14174.16</v>
          </cell>
          <cell r="AW23">
            <v>0</v>
          </cell>
          <cell r="AX23">
            <v>6315.2342200000057</v>
          </cell>
          <cell r="AY23">
            <v>8974.8499999999985</v>
          </cell>
          <cell r="AZ23">
            <v>19488.28</v>
          </cell>
          <cell r="BA23">
            <v>259.01800000000003</v>
          </cell>
          <cell r="BB23">
            <v>7895.6450000000004</v>
          </cell>
          <cell r="BC23">
            <v>27140.417000000001</v>
          </cell>
          <cell r="BD23">
            <v>2834.52</v>
          </cell>
          <cell r="BE23">
            <v>11956.428</v>
          </cell>
          <cell r="BF23">
            <v>841.27699999999993</v>
          </cell>
          <cell r="BG23">
            <v>2816.0810000000001</v>
          </cell>
          <cell r="BH23">
            <v>0</v>
          </cell>
          <cell r="BI23">
            <v>176.68200000000002</v>
          </cell>
          <cell r="BJ23">
            <v>427.08499999999998</v>
          </cell>
          <cell r="BK23">
            <v>0</v>
          </cell>
          <cell r="BL23">
            <v>0</v>
          </cell>
          <cell r="BM23">
            <v>13.56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40748</v>
          </cell>
        </row>
        <row r="24">
          <cell r="C24">
            <v>8094246.4083300009</v>
          </cell>
          <cell r="D24">
            <v>20345946.759750005</v>
          </cell>
          <cell r="E24">
            <v>31325</v>
          </cell>
          <cell r="F24">
            <v>0</v>
          </cell>
          <cell r="G24">
            <v>2081642.31</v>
          </cell>
          <cell r="H24">
            <v>49318007.920000002</v>
          </cell>
          <cell r="I24">
            <v>15371669.810999999</v>
          </cell>
          <cell r="J24">
            <v>0</v>
          </cell>
          <cell r="K24">
            <v>115784.03599999998</v>
          </cell>
          <cell r="L24">
            <v>0</v>
          </cell>
          <cell r="M24">
            <v>28565.469000000001</v>
          </cell>
          <cell r="N24">
            <v>5967955.3790099993</v>
          </cell>
          <cell r="O24">
            <v>0</v>
          </cell>
          <cell r="P24">
            <v>21120.050999999999</v>
          </cell>
          <cell r="Q24">
            <v>17716.339939999998</v>
          </cell>
          <cell r="R24">
            <v>0</v>
          </cell>
          <cell r="S24">
            <v>0</v>
          </cell>
          <cell r="T24">
            <v>36209.777950000003</v>
          </cell>
          <cell r="U24">
            <v>100697.48345</v>
          </cell>
          <cell r="V24">
            <v>3414.3599899999999</v>
          </cell>
          <cell r="W24">
            <v>0</v>
          </cell>
          <cell r="X24">
            <v>11657.66</v>
          </cell>
          <cell r="Y24">
            <v>557959.43599999999</v>
          </cell>
          <cell r="Z24">
            <v>2394768.3360000001</v>
          </cell>
          <cell r="AA24">
            <v>0</v>
          </cell>
          <cell r="AB24">
            <v>2181698.3069999996</v>
          </cell>
          <cell r="AC24">
            <v>0</v>
          </cell>
          <cell r="AD24">
            <v>0</v>
          </cell>
          <cell r="AE24">
            <v>37364.931199999999</v>
          </cell>
          <cell r="AF24">
            <v>3625104.95</v>
          </cell>
          <cell r="AG24">
            <v>0</v>
          </cell>
          <cell r="AH24">
            <v>0</v>
          </cell>
          <cell r="AI24">
            <v>981802.67999999993</v>
          </cell>
          <cell r="AJ24">
            <v>0</v>
          </cell>
          <cell r="AK24">
            <v>0</v>
          </cell>
          <cell r="AL24">
            <v>4086176.0620599999</v>
          </cell>
          <cell r="AM24">
            <v>0</v>
          </cell>
          <cell r="AN24">
            <v>7804.47</v>
          </cell>
          <cell r="AO24">
            <v>43070.966000000008</v>
          </cell>
          <cell r="AP24">
            <v>0</v>
          </cell>
          <cell r="AQ24">
            <v>0</v>
          </cell>
          <cell r="AR24">
            <v>0</v>
          </cell>
          <cell r="AS24">
            <v>1241827.4620000001</v>
          </cell>
          <cell r="AT24">
            <v>0</v>
          </cell>
          <cell r="AU24">
            <v>40</v>
          </cell>
          <cell r="AV24">
            <v>0</v>
          </cell>
          <cell r="AW24">
            <v>0</v>
          </cell>
          <cell r="AX24">
            <v>410.47523999999999</v>
          </cell>
          <cell r="AY24">
            <v>187.06800000000004</v>
          </cell>
          <cell r="AZ24">
            <v>194.98999999999998</v>
          </cell>
          <cell r="BA24">
            <v>953.58899999999994</v>
          </cell>
          <cell r="BB24">
            <v>0</v>
          </cell>
          <cell r="BC24">
            <v>12150.228000000001</v>
          </cell>
          <cell r="BD24">
            <v>0</v>
          </cell>
          <cell r="BE24">
            <v>0</v>
          </cell>
          <cell r="BF24">
            <v>0</v>
          </cell>
          <cell r="BG24">
            <v>36456.796999999991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3.3359999999999999</v>
          </cell>
          <cell r="BQ24">
            <v>944</v>
          </cell>
          <cell r="BR24">
            <v>0</v>
          </cell>
        </row>
        <row r="25">
          <cell r="C25">
            <v>16057059.927369997</v>
          </cell>
          <cell r="D25">
            <v>7147537.4702499975</v>
          </cell>
          <cell r="E25">
            <v>8439448</v>
          </cell>
          <cell r="F25">
            <v>17299500.348999999</v>
          </cell>
          <cell r="G25">
            <v>11075748.115000002</v>
          </cell>
          <cell r="H25">
            <v>16445883.468500001</v>
          </cell>
          <cell r="I25">
            <v>4175136.2820000001</v>
          </cell>
          <cell r="J25">
            <v>434602</v>
          </cell>
          <cell r="K25">
            <v>674952.40600000031</v>
          </cell>
          <cell r="L25">
            <v>1620097.7059999998</v>
          </cell>
          <cell r="M25">
            <v>2291103.0460000001</v>
          </cell>
          <cell r="N25">
            <v>4375044.6209900007</v>
          </cell>
          <cell r="O25">
            <v>734216.83</v>
          </cell>
          <cell r="P25">
            <v>1327946.3563000001</v>
          </cell>
          <cell r="Q25">
            <v>1703076.6778399998</v>
          </cell>
          <cell r="R25">
            <v>1029078.135</v>
          </cell>
          <cell r="S25">
            <v>1372145.5819999999</v>
          </cell>
          <cell r="T25">
            <v>2981215.7348599997</v>
          </cell>
          <cell r="U25">
            <v>643277.14850999997</v>
          </cell>
          <cell r="V25">
            <v>899321.75832000002</v>
          </cell>
          <cell r="W25">
            <v>1190898.3600000001</v>
          </cell>
          <cell r="X25">
            <v>1828413.9668599998</v>
          </cell>
          <cell r="Y25">
            <v>2443672.4309999999</v>
          </cell>
          <cell r="Z25">
            <v>8226672.8090000004</v>
          </cell>
          <cell r="AA25">
            <v>1657133.1385180003</v>
          </cell>
          <cell r="AB25">
            <v>1685912.9160000002</v>
          </cell>
          <cell r="AC25">
            <v>975434.87257999985</v>
          </cell>
          <cell r="AD25">
            <v>3649024.36491</v>
          </cell>
          <cell r="AE25">
            <v>827423.35092000011</v>
          </cell>
          <cell r="AF25">
            <v>1758184.05</v>
          </cell>
          <cell r="AG25">
            <v>801022.22</v>
          </cell>
          <cell r="AH25">
            <v>2635782.6920099994</v>
          </cell>
          <cell r="AI25">
            <v>9093660.4800000004</v>
          </cell>
          <cell r="AJ25">
            <v>322979.40800000005</v>
          </cell>
          <cell r="AK25">
            <v>1148381.666</v>
          </cell>
          <cell r="AL25">
            <v>2489653.17894</v>
          </cell>
          <cell r="AM25">
            <v>3182464.8439999991</v>
          </cell>
          <cell r="AN25">
            <v>443902.01899999997</v>
          </cell>
          <cell r="AO25">
            <v>385151.8629999999</v>
          </cell>
          <cell r="AP25">
            <v>486866.16000000003</v>
          </cell>
          <cell r="AQ25">
            <v>927555.098</v>
          </cell>
          <cell r="AR25">
            <v>111916</v>
          </cell>
          <cell r="AS25">
            <v>1430625.2689999999</v>
          </cell>
          <cell r="AT25">
            <v>398307.81000000006</v>
          </cell>
          <cell r="AU25">
            <v>186241.39799999999</v>
          </cell>
          <cell r="AV25">
            <v>233681.995</v>
          </cell>
          <cell r="AW25">
            <v>483176.22499999998</v>
          </cell>
          <cell r="AX25">
            <v>630522.99010000005</v>
          </cell>
          <cell r="AY25">
            <v>1048528.60028</v>
          </cell>
          <cell r="AZ25">
            <v>442572.95999999996</v>
          </cell>
          <cell r="BA25">
            <v>512618.14312000002</v>
          </cell>
          <cell r="BB25">
            <v>459389.049</v>
          </cell>
          <cell r="BC25">
            <v>907834.00800000003</v>
          </cell>
          <cell r="BD25">
            <v>103960.61999999998</v>
          </cell>
          <cell r="BE25">
            <v>507474.40299999999</v>
          </cell>
          <cell r="BF25">
            <v>1947889.1459999999</v>
          </cell>
          <cell r="BG25">
            <v>315444.02100000001</v>
          </cell>
          <cell r="BH25">
            <v>40325.343000000001</v>
          </cell>
          <cell r="BI25">
            <v>233034.117</v>
          </cell>
          <cell r="BJ25">
            <v>184171.008</v>
          </cell>
          <cell r="BK25">
            <v>55483.008999999998</v>
          </cell>
          <cell r="BL25">
            <v>269011.09100000001</v>
          </cell>
          <cell r="BM25">
            <v>103495.79</v>
          </cell>
          <cell r="BN25">
            <v>9574.4000000000015</v>
          </cell>
          <cell r="BO25">
            <v>14881</v>
          </cell>
          <cell r="BP25">
            <v>9771.9140000000007</v>
          </cell>
          <cell r="BQ25">
            <v>19556</v>
          </cell>
          <cell r="BR25">
            <v>443403</v>
          </cell>
        </row>
        <row r="26">
          <cell r="C26">
            <v>12971669.053859994</v>
          </cell>
          <cell r="D26">
            <v>0</v>
          </cell>
          <cell r="E26">
            <v>6533611</v>
          </cell>
          <cell r="F26">
            <v>14683009.205</v>
          </cell>
          <cell r="G26">
            <v>7983044.4250000026</v>
          </cell>
          <cell r="H26">
            <v>0</v>
          </cell>
          <cell r="I26">
            <v>1532004.6010000005</v>
          </cell>
          <cell r="J26">
            <v>395342</v>
          </cell>
          <cell r="K26">
            <v>445743.24700000032</v>
          </cell>
          <cell r="L26">
            <v>1340241.5499999998</v>
          </cell>
          <cell r="M26">
            <v>1656377.8950000003</v>
          </cell>
          <cell r="N26">
            <v>0</v>
          </cell>
          <cell r="O26">
            <v>604920.24</v>
          </cell>
          <cell r="P26">
            <v>1018596.4473000001</v>
          </cell>
          <cell r="Q26">
            <v>1311537.1440899998</v>
          </cell>
          <cell r="R26">
            <v>764181.93599999999</v>
          </cell>
          <cell r="S26">
            <v>990158.71499999997</v>
          </cell>
          <cell r="T26">
            <v>2592095.9964099997</v>
          </cell>
          <cell r="U26">
            <v>607694.54824999999</v>
          </cell>
          <cell r="V26">
            <v>853746.95118000009</v>
          </cell>
          <cell r="W26">
            <v>1152020.8700000001</v>
          </cell>
          <cell r="X26">
            <v>1381760.98826</v>
          </cell>
          <cell r="Y26">
            <v>1865136.2299999995</v>
          </cell>
          <cell r="Z26">
            <v>6735597.3570000008</v>
          </cell>
          <cell r="AA26">
            <v>1346070.2642780002</v>
          </cell>
          <cell r="AB26">
            <v>1367523.7630000003</v>
          </cell>
          <cell r="AC26">
            <v>870475.26993999979</v>
          </cell>
          <cell r="AD26">
            <v>2878578.4098700001</v>
          </cell>
          <cell r="AE26">
            <v>733996.10451000009</v>
          </cell>
          <cell r="AF26">
            <v>0</v>
          </cell>
          <cell r="AG26">
            <v>799264.88</v>
          </cell>
          <cell r="AH26">
            <v>2430273.1741799996</v>
          </cell>
          <cell r="AI26">
            <v>8061761.0300000012</v>
          </cell>
          <cell r="AJ26">
            <v>280010.83200000005</v>
          </cell>
          <cell r="AK26">
            <v>985310.35199999996</v>
          </cell>
          <cell r="AL26">
            <v>667487.97499999998</v>
          </cell>
          <cell r="AM26">
            <v>3160239.5624937308</v>
          </cell>
          <cell r="AN26">
            <v>385813.54300000001</v>
          </cell>
          <cell r="AO26">
            <v>367396.02699999989</v>
          </cell>
          <cell r="AP26">
            <v>441008.53</v>
          </cell>
          <cell r="AQ26">
            <v>833137.00899999996</v>
          </cell>
          <cell r="AR26">
            <v>105089</v>
          </cell>
          <cell r="AS26">
            <v>272296.72100000008</v>
          </cell>
          <cell r="AT26">
            <v>358838.9</v>
          </cell>
          <cell r="AU26">
            <v>175239.96799999999</v>
          </cell>
          <cell r="AV26">
            <v>202044.601</v>
          </cell>
          <cell r="AW26">
            <v>483176.22499999998</v>
          </cell>
          <cell r="AX26">
            <v>579447.1995600001</v>
          </cell>
          <cell r="AY26">
            <v>984155.51827999996</v>
          </cell>
          <cell r="AZ26">
            <v>382356.23</v>
          </cell>
          <cell r="BA26">
            <v>504165.75011999998</v>
          </cell>
          <cell r="BB26">
            <v>379004.69400000002</v>
          </cell>
          <cell r="BC26">
            <v>673726.65300000005</v>
          </cell>
          <cell r="BD26">
            <v>91445.139999999985</v>
          </cell>
          <cell r="BE26">
            <v>418996.39199999999</v>
          </cell>
          <cell r="BF26">
            <v>1925201.003</v>
          </cell>
          <cell r="BG26">
            <v>190993.899</v>
          </cell>
          <cell r="BH26">
            <v>37935.343000000001</v>
          </cell>
          <cell r="BI26">
            <v>221410.79699999999</v>
          </cell>
          <cell r="BJ26">
            <v>181998.09299999999</v>
          </cell>
          <cell r="BK26">
            <v>55483.008999999998</v>
          </cell>
          <cell r="BL26">
            <v>269011.09100000001</v>
          </cell>
          <cell r="BM26">
            <v>99544.34</v>
          </cell>
          <cell r="BN26">
            <v>9574.4000000000015</v>
          </cell>
          <cell r="BO26">
            <v>0</v>
          </cell>
          <cell r="BP26">
            <v>7825.25</v>
          </cell>
          <cell r="BQ26">
            <v>4500</v>
          </cell>
          <cell r="BR26">
            <v>396439</v>
          </cell>
        </row>
        <row r="27">
          <cell r="C27">
            <v>2174917.2288500001</v>
          </cell>
          <cell r="D27">
            <v>0</v>
          </cell>
          <cell r="E27">
            <v>1905837</v>
          </cell>
          <cell r="F27">
            <v>2616491.1439999999</v>
          </cell>
          <cell r="G27">
            <v>2542608.1680000001</v>
          </cell>
          <cell r="H27">
            <v>0</v>
          </cell>
          <cell r="I27">
            <v>921124.07200000016</v>
          </cell>
          <cell r="J27">
            <v>39260</v>
          </cell>
          <cell r="K27">
            <v>197709.27599999998</v>
          </cell>
          <cell r="L27">
            <v>279856.15600000002</v>
          </cell>
          <cell r="M27">
            <v>627328.52</v>
          </cell>
          <cell r="N27">
            <v>0</v>
          </cell>
          <cell r="O27">
            <v>129296.59</v>
          </cell>
          <cell r="P27">
            <v>233289.96000000002</v>
          </cell>
          <cell r="Q27">
            <v>381251.87369000004</v>
          </cell>
          <cell r="R27">
            <v>264896.19900000002</v>
          </cell>
          <cell r="S27">
            <v>381986.86699999997</v>
          </cell>
          <cell r="T27">
            <v>384377.94591999997</v>
          </cell>
          <cell r="U27">
            <v>8655.2098300000016</v>
          </cell>
          <cell r="V27">
            <v>37982.167130000002</v>
          </cell>
          <cell r="W27">
            <v>38877.49</v>
          </cell>
          <cell r="X27">
            <v>428902.21859999991</v>
          </cell>
          <cell r="Y27">
            <v>408559.15399999998</v>
          </cell>
          <cell r="Z27">
            <v>1137790.7829999998</v>
          </cell>
          <cell r="AA27">
            <v>311062.87423999998</v>
          </cell>
          <cell r="AB27">
            <v>66412.617999999988</v>
          </cell>
          <cell r="AC27">
            <v>104959.60264000001</v>
          </cell>
          <cell r="AD27">
            <v>770445.95503999991</v>
          </cell>
          <cell r="AE27">
            <v>78216.286210000006</v>
          </cell>
          <cell r="AF27">
            <v>0</v>
          </cell>
          <cell r="AG27">
            <v>1757.3400000000001</v>
          </cell>
          <cell r="AH27">
            <v>205509.51783000003</v>
          </cell>
          <cell r="AI27">
            <v>1022687.75</v>
          </cell>
          <cell r="AJ27">
            <v>42968.576000000001</v>
          </cell>
          <cell r="AK27">
            <v>163071.31400000001</v>
          </cell>
          <cell r="AL27">
            <v>644340.60900000005</v>
          </cell>
          <cell r="AM27">
            <v>22225.281506268111</v>
          </cell>
          <cell r="AN27">
            <v>57782.616000000002</v>
          </cell>
          <cell r="AO27">
            <v>16684.302</v>
          </cell>
          <cell r="AP27">
            <v>45857.63</v>
          </cell>
          <cell r="AQ27">
            <v>94418.089000000007</v>
          </cell>
          <cell r="AR27">
            <v>6827</v>
          </cell>
          <cell r="AS27">
            <v>422031.28999999992</v>
          </cell>
          <cell r="AT27">
            <v>39468.910000000003</v>
          </cell>
          <cell r="AU27">
            <v>11001.43</v>
          </cell>
          <cell r="AV27">
            <v>31637.394</v>
          </cell>
          <cell r="AW27">
            <v>0</v>
          </cell>
          <cell r="AX27">
            <v>51004.765779999994</v>
          </cell>
          <cell r="AY27">
            <v>64160.149999999994</v>
          </cell>
          <cell r="AZ27">
            <v>58835.72</v>
          </cell>
          <cell r="BA27">
            <v>2380.982</v>
          </cell>
          <cell r="BB27">
            <v>80384.35500000001</v>
          </cell>
          <cell r="BC27">
            <v>198104.58300000001</v>
          </cell>
          <cell r="BD27">
            <v>12515.48</v>
          </cell>
          <cell r="BE27">
            <v>88478.010999999999</v>
          </cell>
          <cell r="BF27">
            <v>22688.142999999902</v>
          </cell>
          <cell r="BG27">
            <v>40013.918999999994</v>
          </cell>
          <cell r="BH27">
            <v>2390</v>
          </cell>
          <cell r="BI27">
            <v>11623.32</v>
          </cell>
          <cell r="BJ27">
            <v>2172.915</v>
          </cell>
          <cell r="BK27">
            <v>0</v>
          </cell>
          <cell r="BL27">
            <v>0</v>
          </cell>
          <cell r="BM27">
            <v>3951.45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46964</v>
          </cell>
        </row>
        <row r="28">
          <cell r="C28">
            <v>910473.64466000348</v>
          </cell>
          <cell r="D28">
            <v>7147537.4702499975</v>
          </cell>
          <cell r="E28">
            <v>0</v>
          </cell>
          <cell r="F28">
            <v>0</v>
          </cell>
          <cell r="G28">
            <v>550095.52199999988</v>
          </cell>
          <cell r="H28">
            <v>16445883.468500001</v>
          </cell>
          <cell r="I28">
            <v>1722007.6089999997</v>
          </cell>
          <cell r="J28">
            <v>0</v>
          </cell>
          <cell r="K28">
            <v>31499.882999999983</v>
          </cell>
          <cell r="L28">
            <v>0</v>
          </cell>
          <cell r="M28">
            <v>7396.6310000000003</v>
          </cell>
          <cell r="N28">
            <v>4375044.6209900007</v>
          </cell>
          <cell r="O28">
            <v>0</v>
          </cell>
          <cell r="P28">
            <v>76059.948999999993</v>
          </cell>
          <cell r="Q28">
            <v>10287.66006</v>
          </cell>
          <cell r="R28">
            <v>0</v>
          </cell>
          <cell r="S28">
            <v>0</v>
          </cell>
          <cell r="T28">
            <v>4741.7925299999997</v>
          </cell>
          <cell r="U28">
            <v>26927.390429999999</v>
          </cell>
          <cell r="V28">
            <v>7592.640010000001</v>
          </cell>
          <cell r="W28">
            <v>0</v>
          </cell>
          <cell r="X28">
            <v>17750.759999999998</v>
          </cell>
          <cell r="Y28">
            <v>169977.04700000002</v>
          </cell>
          <cell r="Z28">
            <v>353284.66899999999</v>
          </cell>
          <cell r="AA28">
            <v>0</v>
          </cell>
          <cell r="AB28">
            <v>251976.53499999997</v>
          </cell>
          <cell r="AC28">
            <v>0</v>
          </cell>
          <cell r="AD28">
            <v>0</v>
          </cell>
          <cell r="AE28">
            <v>15210.960199999998</v>
          </cell>
          <cell r="AF28">
            <v>1758184.05</v>
          </cell>
          <cell r="AG28">
            <v>0</v>
          </cell>
          <cell r="AH28">
            <v>0</v>
          </cell>
          <cell r="AI28">
            <v>9211.700000000028</v>
          </cell>
          <cell r="AJ28">
            <v>0</v>
          </cell>
          <cell r="AK28">
            <v>0</v>
          </cell>
          <cell r="AL28">
            <v>1177824.5949399997</v>
          </cell>
          <cell r="AM28">
            <v>0</v>
          </cell>
          <cell r="AN28">
            <v>305.86</v>
          </cell>
          <cell r="AO28">
            <v>1071.5339999999942</v>
          </cell>
          <cell r="AP28">
            <v>0</v>
          </cell>
          <cell r="AQ28">
            <v>0</v>
          </cell>
          <cell r="AR28">
            <v>0</v>
          </cell>
          <cell r="AS28">
            <v>736297.25800000003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71.024760000000001</v>
          </cell>
          <cell r="AY28">
            <v>212.93199999999999</v>
          </cell>
          <cell r="AZ28">
            <v>1381.01</v>
          </cell>
          <cell r="BA28">
            <v>6071.4110000000001</v>
          </cell>
          <cell r="BB28">
            <v>0</v>
          </cell>
          <cell r="BC28">
            <v>36002.771999999997</v>
          </cell>
          <cell r="BD28">
            <v>0</v>
          </cell>
          <cell r="BE28">
            <v>0</v>
          </cell>
          <cell r="BF28">
            <v>0</v>
          </cell>
          <cell r="BG28">
            <v>84436.203000000009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14881</v>
          </cell>
          <cell r="BP28">
            <v>1946.664</v>
          </cell>
          <cell r="BQ28">
            <v>15056</v>
          </cell>
          <cell r="BR28">
            <v>0</v>
          </cell>
        </row>
        <row r="29">
          <cell r="C29">
            <v>164486.97485</v>
          </cell>
          <cell r="D29">
            <v>300.15000000000032</v>
          </cell>
          <cell r="E29">
            <v>405347</v>
          </cell>
          <cell r="F29">
            <v>46602.483999999997</v>
          </cell>
          <cell r="G29">
            <v>101723.41500000001</v>
          </cell>
          <cell r="H29">
            <v>16480.767449999999</v>
          </cell>
          <cell r="I29">
            <v>78353.577000000005</v>
          </cell>
          <cell r="J29">
            <v>10020</v>
          </cell>
          <cell r="K29">
            <v>23645.099000000002</v>
          </cell>
          <cell r="L29">
            <v>14708.43</v>
          </cell>
          <cell r="M29">
            <v>11595.784</v>
          </cell>
          <cell r="N29">
            <v>0</v>
          </cell>
          <cell r="O29">
            <v>30081.09</v>
          </cell>
          <cell r="P29">
            <v>23198.57</v>
          </cell>
          <cell r="Q29">
            <v>49861.776180000001</v>
          </cell>
          <cell r="R29">
            <v>17926.911</v>
          </cell>
          <cell r="S29">
            <v>12745.544</v>
          </cell>
          <cell r="T29">
            <v>29385.758699999998</v>
          </cell>
          <cell r="U29">
            <v>7856.7538800000011</v>
          </cell>
          <cell r="V29">
            <v>22100.775260000002</v>
          </cell>
          <cell r="W29">
            <v>12448.02</v>
          </cell>
          <cell r="X29">
            <v>91009.27</v>
          </cell>
          <cell r="Y29">
            <v>87874.08223</v>
          </cell>
          <cell r="Z29">
            <v>50508.212</v>
          </cell>
          <cell r="AA29">
            <v>20215.695520000001</v>
          </cell>
          <cell r="AB29">
            <v>30205.844999999998</v>
          </cell>
          <cell r="AC29">
            <v>11639.506220000001</v>
          </cell>
          <cell r="AD29">
            <v>86269.27900000001</v>
          </cell>
          <cell r="AE29">
            <v>7623.4</v>
          </cell>
          <cell r="AF29">
            <v>8428</v>
          </cell>
          <cell r="AG29">
            <v>9890.9719999999998</v>
          </cell>
          <cell r="AH29">
            <v>33301.301619999998</v>
          </cell>
          <cell r="AI29">
            <v>438223</v>
          </cell>
          <cell r="AJ29">
            <v>47550.85757</v>
          </cell>
          <cell r="AK29">
            <v>7781.2479999999996</v>
          </cell>
          <cell r="AL29">
            <v>91876.097999999998</v>
          </cell>
          <cell r="AM29">
            <v>106811.1845334</v>
          </cell>
          <cell r="AN29">
            <v>20281.28</v>
          </cell>
          <cell r="AO29">
            <v>27077.542000000005</v>
          </cell>
          <cell r="AP29">
            <v>5974.07</v>
          </cell>
          <cell r="AQ29">
            <v>10613.406000000001</v>
          </cell>
          <cell r="AR29">
            <v>544</v>
          </cell>
          <cell r="AS29">
            <v>39697.120000000003</v>
          </cell>
          <cell r="AT29">
            <v>4543</v>
          </cell>
          <cell r="AU29">
            <v>2291.8890000000001</v>
          </cell>
          <cell r="AV29">
            <v>3486.0419999999999</v>
          </cell>
          <cell r="AW29">
            <v>48166.959000000003</v>
          </cell>
          <cell r="AX29">
            <v>8623.7433900000015</v>
          </cell>
          <cell r="AY29">
            <v>6768.4750000000004</v>
          </cell>
          <cell r="AZ29">
            <v>2979.92</v>
          </cell>
          <cell r="BA29">
            <v>406.42899999999997</v>
          </cell>
          <cell r="BB29">
            <v>1944.3710000000001</v>
          </cell>
          <cell r="BC29">
            <v>3652.6530000000002</v>
          </cell>
          <cell r="BD29">
            <v>198.78</v>
          </cell>
          <cell r="BE29">
            <v>0</v>
          </cell>
          <cell r="BF29">
            <v>0</v>
          </cell>
          <cell r="BG29">
            <v>2305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4223</v>
          </cell>
        </row>
        <row r="30">
          <cell r="C30">
            <v>5292</v>
          </cell>
          <cell r="D30">
            <v>1</v>
          </cell>
          <cell r="E30">
            <v>5999</v>
          </cell>
          <cell r="F30">
            <v>966</v>
          </cell>
          <cell r="G30">
            <v>3299</v>
          </cell>
          <cell r="H30">
            <v>18</v>
          </cell>
          <cell r="I30">
            <v>4431</v>
          </cell>
          <cell r="J30">
            <v>0</v>
          </cell>
          <cell r="K30">
            <v>757</v>
          </cell>
          <cell r="L30">
            <v>379</v>
          </cell>
          <cell r="M30">
            <v>346</v>
          </cell>
          <cell r="N30">
            <v>0</v>
          </cell>
          <cell r="O30">
            <v>1841</v>
          </cell>
          <cell r="P30">
            <v>760</v>
          </cell>
          <cell r="Q30">
            <v>397</v>
          </cell>
          <cell r="R30">
            <v>291</v>
          </cell>
          <cell r="S30">
            <v>225</v>
          </cell>
          <cell r="T30">
            <v>809</v>
          </cell>
          <cell r="U30">
            <v>268</v>
          </cell>
          <cell r="V30">
            <v>932</v>
          </cell>
          <cell r="W30">
            <v>256</v>
          </cell>
          <cell r="X30">
            <v>1380</v>
          </cell>
          <cell r="Y30">
            <v>1744</v>
          </cell>
          <cell r="Z30">
            <v>3550</v>
          </cell>
          <cell r="AA30">
            <v>402</v>
          </cell>
          <cell r="AB30">
            <v>1767</v>
          </cell>
          <cell r="AC30">
            <v>335</v>
          </cell>
          <cell r="AD30">
            <v>4942</v>
          </cell>
          <cell r="AE30">
            <v>948</v>
          </cell>
          <cell r="AF30">
            <v>8</v>
          </cell>
          <cell r="AG30">
            <v>295</v>
          </cell>
          <cell r="AH30">
            <v>969</v>
          </cell>
          <cell r="AI30">
            <v>20015</v>
          </cell>
          <cell r="AJ30">
            <v>562</v>
          </cell>
          <cell r="AK30">
            <v>388</v>
          </cell>
          <cell r="AL30">
            <v>2507</v>
          </cell>
          <cell r="AM30">
            <v>2892</v>
          </cell>
          <cell r="AN30">
            <v>1760</v>
          </cell>
          <cell r="AO30">
            <v>551</v>
          </cell>
          <cell r="AP30">
            <v>451</v>
          </cell>
          <cell r="AQ30">
            <v>234</v>
          </cell>
          <cell r="AR30">
            <v>34</v>
          </cell>
          <cell r="AS30">
            <v>901</v>
          </cell>
          <cell r="AT30">
            <v>193</v>
          </cell>
          <cell r="AU30">
            <v>206</v>
          </cell>
          <cell r="AV30">
            <v>115</v>
          </cell>
          <cell r="AW30">
            <v>910</v>
          </cell>
          <cell r="AX30">
            <v>304</v>
          </cell>
          <cell r="AY30">
            <v>115</v>
          </cell>
          <cell r="AZ30">
            <v>30</v>
          </cell>
          <cell r="BA30">
            <v>37</v>
          </cell>
          <cell r="BB30">
            <v>68</v>
          </cell>
          <cell r="BC30">
            <v>60</v>
          </cell>
          <cell r="BD30">
            <v>12</v>
          </cell>
          <cell r="BE30">
            <v>0</v>
          </cell>
          <cell r="BF30">
            <v>0</v>
          </cell>
          <cell r="BG30">
            <v>49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121</v>
          </cell>
        </row>
        <row r="31">
          <cell r="C31">
            <v>5247130.1105500003</v>
          </cell>
          <cell r="D31">
            <v>225719.08</v>
          </cell>
          <cell r="E31">
            <v>360029</v>
          </cell>
          <cell r="F31">
            <v>10603750.778789999</v>
          </cell>
          <cell r="G31">
            <v>7625068.267</v>
          </cell>
          <cell r="H31">
            <v>6361226.3532866668</v>
          </cell>
          <cell r="I31">
            <v>179207.68900000001</v>
          </cell>
          <cell r="J31">
            <v>0</v>
          </cell>
          <cell r="K31">
            <v>118194.485</v>
          </cell>
          <cell r="L31">
            <v>833414.87092000002</v>
          </cell>
          <cell r="M31">
            <v>560702.19499999995</v>
          </cell>
          <cell r="N31">
            <v>600845.41124000004</v>
          </cell>
          <cell r="O31">
            <v>243457.541</v>
          </cell>
          <cell r="P31">
            <v>528189.65500000003</v>
          </cell>
          <cell r="Q31">
            <v>471880.34666000004</v>
          </cell>
          <cell r="R31">
            <v>294785.79200000002</v>
          </cell>
          <cell r="S31">
            <v>449142.51054000005</v>
          </cell>
          <cell r="T31">
            <v>125228.37022</v>
          </cell>
          <cell r="U31">
            <v>214184.90243999998</v>
          </cell>
          <cell r="V31">
            <v>276511.78160999995</v>
          </cell>
          <cell r="W31">
            <v>48710.38</v>
          </cell>
          <cell r="X31">
            <v>482663.35999999993</v>
          </cell>
          <cell r="Y31">
            <v>97185.998689999993</v>
          </cell>
          <cell r="Z31">
            <v>1616228.6880000001</v>
          </cell>
          <cell r="AA31">
            <v>289531.98198000004</v>
          </cell>
          <cell r="AB31">
            <v>973294.42899999989</v>
          </cell>
          <cell r="AC31">
            <v>366333.51075999998</v>
          </cell>
          <cell r="AD31">
            <v>0</v>
          </cell>
          <cell r="AE31">
            <v>32313.562489999989</v>
          </cell>
          <cell r="AF31">
            <v>308138.40000000002</v>
          </cell>
          <cell r="AG31">
            <v>0</v>
          </cell>
          <cell r="AH31">
            <v>824743.73632999999</v>
          </cell>
          <cell r="AI31">
            <v>3326768</v>
          </cell>
          <cell r="AJ31">
            <v>83000.758999999991</v>
          </cell>
          <cell r="AK31">
            <v>0</v>
          </cell>
          <cell r="AL31">
            <v>669992.64860000007</v>
          </cell>
          <cell r="AM31">
            <v>1244716.0426800004</v>
          </cell>
          <cell r="AN31">
            <v>17018.900000000001</v>
          </cell>
          <cell r="AO31">
            <v>108366.73676</v>
          </cell>
          <cell r="AP31">
            <v>19622.53</v>
          </cell>
          <cell r="AQ31">
            <v>173307.82209</v>
          </cell>
          <cell r="AR31">
            <v>16122</v>
          </cell>
          <cell r="AS31">
            <v>216175.3</v>
          </cell>
          <cell r="AT31">
            <v>225694.16999999998</v>
          </cell>
          <cell r="AU31">
            <v>24790.71</v>
          </cell>
          <cell r="AV31">
            <v>28114.764999999999</v>
          </cell>
          <cell r="AW31">
            <v>76400.284</v>
          </cell>
          <cell r="AX31">
            <v>26445.700379999998</v>
          </cell>
          <cell r="AY31">
            <v>125434.42073999999</v>
          </cell>
          <cell r="AZ31">
            <v>54602.04</v>
          </cell>
          <cell r="BA31">
            <v>60166.174190000005</v>
          </cell>
          <cell r="BB31">
            <v>41140.771999999997</v>
          </cell>
          <cell r="BC31">
            <v>71438.588000000003</v>
          </cell>
          <cell r="BD31">
            <v>7639.61</v>
          </cell>
          <cell r="BE31">
            <v>0</v>
          </cell>
          <cell r="BF31">
            <v>28171.154999999999</v>
          </cell>
          <cell r="BG31">
            <v>16263</v>
          </cell>
          <cell r="BH31">
            <v>884.44</v>
          </cell>
          <cell r="BI31">
            <v>8199.9110000000001</v>
          </cell>
          <cell r="BJ31">
            <v>8494.0010000000002</v>
          </cell>
          <cell r="BK31">
            <v>1556.0720000000001</v>
          </cell>
          <cell r="BL31">
            <v>10730.218999999999</v>
          </cell>
          <cell r="BM31">
            <v>0</v>
          </cell>
          <cell r="BN31">
            <v>0</v>
          </cell>
          <cell r="BO31">
            <v>447</v>
          </cell>
          <cell r="BP31">
            <v>0</v>
          </cell>
          <cell r="BQ31">
            <v>150</v>
          </cell>
          <cell r="BR31">
            <v>20759</v>
          </cell>
        </row>
        <row r="32">
          <cell r="C32">
            <v>52682.611000000012</v>
          </cell>
          <cell r="D32">
            <v>4627.5199999999895</v>
          </cell>
          <cell r="E32">
            <v>17041</v>
          </cell>
          <cell r="F32">
            <v>4456.4120000000003</v>
          </cell>
          <cell r="G32">
            <v>25093.844000000001</v>
          </cell>
          <cell r="H32">
            <v>662.00716999999997</v>
          </cell>
          <cell r="I32">
            <v>37448.595999999998</v>
          </cell>
          <cell r="J32">
            <v>8378</v>
          </cell>
          <cell r="K32">
            <v>9953.369999999999</v>
          </cell>
          <cell r="L32">
            <v>0</v>
          </cell>
          <cell r="M32">
            <v>1487.4680000000001</v>
          </cell>
          <cell r="N32">
            <v>12313.745269999999</v>
          </cell>
          <cell r="O32">
            <v>15014.419999999998</v>
          </cell>
          <cell r="P32">
            <v>11104.6</v>
          </cell>
          <cell r="Q32">
            <v>17166.871899999998</v>
          </cell>
          <cell r="R32">
            <v>3105.3</v>
          </cell>
          <cell r="S32">
            <v>9.9999999838473741E-4</v>
          </cell>
          <cell r="T32">
            <v>29230.45338000001</v>
          </cell>
          <cell r="U32">
            <v>6144.4644799999996</v>
          </cell>
          <cell r="V32">
            <v>16458.505940000003</v>
          </cell>
          <cell r="W32">
            <v>0</v>
          </cell>
          <cell r="X32">
            <v>21172.83887</v>
          </cell>
          <cell r="Y32">
            <v>31261.628479999999</v>
          </cell>
          <cell r="Z32">
            <v>0</v>
          </cell>
          <cell r="AA32">
            <v>15202.431939999999</v>
          </cell>
          <cell r="AB32">
            <v>18856.064149999998</v>
          </cell>
          <cell r="AC32">
            <v>10215.482099999999</v>
          </cell>
          <cell r="AD32">
            <v>44914.776079999996</v>
          </cell>
          <cell r="AE32">
            <v>7421.9072299999989</v>
          </cell>
          <cell r="AF32">
            <v>524</v>
          </cell>
          <cell r="AG32">
            <v>0</v>
          </cell>
          <cell r="AH32">
            <v>27124.893180000003</v>
          </cell>
          <cell r="AI32">
            <v>537012</v>
          </cell>
          <cell r="AJ32">
            <v>3308.1099999999992</v>
          </cell>
          <cell r="AK32">
            <v>10252.51</v>
          </cell>
          <cell r="AL32">
            <v>29503.635450000002</v>
          </cell>
          <cell r="AM32">
            <v>42058.863969699953</v>
          </cell>
          <cell r="AN32">
            <v>7939.45</v>
          </cell>
          <cell r="AO32">
            <v>4716.5248200000005</v>
          </cell>
          <cell r="AP32">
            <v>1603.08</v>
          </cell>
          <cell r="AQ32">
            <v>841.91680000000008</v>
          </cell>
          <cell r="AR32">
            <v>0</v>
          </cell>
          <cell r="AS32">
            <v>14557.341</v>
          </cell>
          <cell r="AT32">
            <v>3690</v>
          </cell>
          <cell r="AU32">
            <v>1849.627</v>
          </cell>
          <cell r="AV32">
            <v>0</v>
          </cell>
          <cell r="AW32">
            <v>10097.916359999999</v>
          </cell>
          <cell r="AX32">
            <v>6999.3699999999972</v>
          </cell>
          <cell r="AY32">
            <v>9291.65</v>
          </cell>
          <cell r="AZ32">
            <v>4032.2</v>
          </cell>
          <cell r="BA32">
            <v>4678.8689100000001</v>
          </cell>
          <cell r="BB32">
            <v>187.13300000000001</v>
          </cell>
          <cell r="BC32">
            <v>7036.13</v>
          </cell>
          <cell r="BD32">
            <v>906.12</v>
          </cell>
          <cell r="BE32">
            <v>4607.0156800000004</v>
          </cell>
          <cell r="BF32">
            <v>18106.3</v>
          </cell>
          <cell r="BG32">
            <v>2648.7200000000003</v>
          </cell>
          <cell r="BH32">
            <v>357.24599999999998</v>
          </cell>
          <cell r="BI32">
            <v>0</v>
          </cell>
          <cell r="BJ32">
            <v>1461.2051299999998</v>
          </cell>
          <cell r="BK32">
            <v>437.11122</v>
          </cell>
          <cell r="BL32">
            <v>1938.0005900000001</v>
          </cell>
          <cell r="BM32">
            <v>819.90000000000009</v>
          </cell>
          <cell r="BN32">
            <v>76.789999999999992</v>
          </cell>
          <cell r="BO32">
            <v>0</v>
          </cell>
          <cell r="BP32">
            <v>0</v>
          </cell>
          <cell r="BQ32">
            <v>3005</v>
          </cell>
          <cell r="BR32">
            <v>477</v>
          </cell>
        </row>
        <row r="33">
          <cell r="C33">
            <v>261064.43105000001</v>
          </cell>
          <cell r="D33">
            <v>71552.460000000006</v>
          </cell>
          <cell r="E33">
            <v>129482</v>
          </cell>
          <cell r="F33">
            <v>190024.66629000002</v>
          </cell>
          <cell r="G33">
            <v>186562.47138999999</v>
          </cell>
          <cell r="H33">
            <v>264411.29716000002</v>
          </cell>
          <cell r="I33">
            <v>53918.166140000008</v>
          </cell>
          <cell r="J33">
            <v>11037</v>
          </cell>
          <cell r="K33">
            <v>25364.195099999994</v>
          </cell>
          <cell r="L33">
            <v>7936.8130000000001</v>
          </cell>
          <cell r="M33">
            <v>30013.0442</v>
          </cell>
          <cell r="N33">
            <v>43750.447</v>
          </cell>
          <cell r="O33">
            <v>12112.73</v>
          </cell>
          <cell r="P33">
            <v>29494.62</v>
          </cell>
          <cell r="Q33">
            <v>25006.407189999998</v>
          </cell>
          <cell r="R33">
            <v>21766.102190000001</v>
          </cell>
          <cell r="S33">
            <v>26339.534679999997</v>
          </cell>
          <cell r="T33">
            <v>50505.575200000007</v>
          </cell>
          <cell r="U33">
            <v>11156.449296400006</v>
          </cell>
          <cell r="V33">
            <v>25534.881140000001</v>
          </cell>
          <cell r="W33">
            <v>5685.89</v>
          </cell>
          <cell r="X33">
            <v>40299.495910000005</v>
          </cell>
          <cell r="Y33">
            <v>70197.584270000007</v>
          </cell>
          <cell r="Z33">
            <v>114400.38502</v>
          </cell>
          <cell r="AA33">
            <v>21282.622069999998</v>
          </cell>
          <cell r="AB33">
            <v>44015.41</v>
          </cell>
          <cell r="AC33">
            <v>17417.742039999997</v>
          </cell>
          <cell r="AD33">
            <v>31805.75504</v>
          </cell>
          <cell r="AE33">
            <v>11311.76784</v>
          </cell>
          <cell r="AF33">
            <v>19946.63</v>
          </cell>
          <cell r="AG33">
            <v>18458.655419999999</v>
          </cell>
          <cell r="AH33">
            <v>45205.111010000001</v>
          </cell>
          <cell r="AI33">
            <v>426046</v>
          </cell>
          <cell r="AJ33">
            <v>10837.556700000001</v>
          </cell>
          <cell r="AK33">
            <v>15088.226999999999</v>
          </cell>
          <cell r="AL33">
            <v>46116.083614999996</v>
          </cell>
          <cell r="AM33">
            <v>104551.14795046599</v>
          </cell>
          <cell r="AN33">
            <v>8819.84</v>
          </cell>
          <cell r="AO33">
            <v>5006.2130200000001</v>
          </cell>
          <cell r="AP33">
            <v>8550.64</v>
          </cell>
          <cell r="AQ33">
            <v>12220.16678</v>
          </cell>
          <cell r="AR33">
            <v>1159.67</v>
          </cell>
          <cell r="AS33">
            <v>22044.871140000003</v>
          </cell>
          <cell r="AT33">
            <v>6089</v>
          </cell>
          <cell r="AU33">
            <v>2243.7754800000002</v>
          </cell>
          <cell r="AV33">
            <v>1253.4425000000001</v>
          </cell>
          <cell r="AW33">
            <v>6162.72415</v>
          </cell>
          <cell r="AX33">
            <v>10438.38969</v>
          </cell>
          <cell r="AY33">
            <v>12274.317000000001</v>
          </cell>
          <cell r="AZ33">
            <v>5243.24</v>
          </cell>
          <cell r="BA33">
            <v>5166.3250000000007</v>
          </cell>
          <cell r="BB33">
            <v>5320.9569200000005</v>
          </cell>
          <cell r="BC33">
            <v>9083.7381600000008</v>
          </cell>
          <cell r="BD33">
            <v>1230.45</v>
          </cell>
          <cell r="BE33">
            <v>5074.7440299999998</v>
          </cell>
          <cell r="BF33">
            <v>19478.89</v>
          </cell>
          <cell r="BG33">
            <v>3154.44</v>
          </cell>
          <cell r="BH33">
            <v>403.25100000000003</v>
          </cell>
          <cell r="BI33">
            <v>2330.3407399999996</v>
          </cell>
          <cell r="BJ33">
            <v>1841.7100800000001</v>
          </cell>
          <cell r="BK33">
            <v>554.83008999999993</v>
          </cell>
          <cell r="BL33">
            <v>2668.1109100000003</v>
          </cell>
          <cell r="BM33">
            <v>1034.96</v>
          </cell>
          <cell r="BN33">
            <v>95.740000000000009</v>
          </cell>
          <cell r="BO33">
            <v>148.81</v>
          </cell>
          <cell r="BP33">
            <v>97.712540000000004</v>
          </cell>
          <cell r="BQ33">
            <v>535</v>
          </cell>
          <cell r="BR33">
            <v>7379</v>
          </cell>
        </row>
        <row r="34">
          <cell r="C34">
            <v>356597.8</v>
          </cell>
          <cell r="D34">
            <v>0</v>
          </cell>
          <cell r="E34">
            <v>162684</v>
          </cell>
          <cell r="F34">
            <v>341933</v>
          </cell>
          <cell r="G34">
            <v>226510</v>
          </cell>
          <cell r="H34">
            <v>0</v>
          </cell>
          <cell r="I34">
            <v>129297</v>
          </cell>
          <cell r="J34">
            <v>10939</v>
          </cell>
          <cell r="K34">
            <v>16630</v>
          </cell>
          <cell r="L34">
            <v>41167</v>
          </cell>
          <cell r="M34">
            <v>65889</v>
          </cell>
          <cell r="N34">
            <v>0</v>
          </cell>
          <cell r="O34">
            <v>18504</v>
          </cell>
          <cell r="P34">
            <v>29011</v>
          </cell>
          <cell r="Q34">
            <v>46004</v>
          </cell>
          <cell r="R34">
            <v>27914</v>
          </cell>
          <cell r="S34">
            <v>26564</v>
          </cell>
          <cell r="T34">
            <v>71632</v>
          </cell>
          <cell r="U34">
            <v>18441</v>
          </cell>
          <cell r="V34">
            <v>25048</v>
          </cell>
          <cell r="W34">
            <v>41121</v>
          </cell>
          <cell r="X34">
            <v>37403</v>
          </cell>
          <cell r="Y34">
            <v>80214</v>
          </cell>
          <cell r="Z34">
            <v>231157</v>
          </cell>
          <cell r="AA34">
            <v>53822</v>
          </cell>
          <cell r="AB34">
            <v>67419</v>
          </cell>
          <cell r="AC34">
            <v>28658</v>
          </cell>
          <cell r="AD34">
            <v>80045</v>
          </cell>
          <cell r="AE34">
            <v>28125</v>
          </cell>
          <cell r="AF34">
            <v>0</v>
          </cell>
          <cell r="AG34">
            <v>36881</v>
          </cell>
          <cell r="AH34">
            <v>65558</v>
          </cell>
          <cell r="AI34">
            <v>211065</v>
          </cell>
          <cell r="AJ34">
            <v>6892</v>
          </cell>
          <cell r="AK34">
            <v>26018</v>
          </cell>
          <cell r="AL34">
            <v>65483</v>
          </cell>
          <cell r="AM34">
            <v>63815</v>
          </cell>
          <cell r="AN34">
            <v>9263</v>
          </cell>
          <cell r="AO34">
            <v>13030</v>
          </cell>
          <cell r="AP34">
            <v>12234</v>
          </cell>
          <cell r="AQ34">
            <v>31175</v>
          </cell>
          <cell r="AR34">
            <v>2196</v>
          </cell>
          <cell r="AS34">
            <v>35151</v>
          </cell>
          <cell r="AT34">
            <v>15185</v>
          </cell>
          <cell r="AU34">
            <v>5828</v>
          </cell>
          <cell r="AV34">
            <v>7663</v>
          </cell>
          <cell r="AW34">
            <v>10390</v>
          </cell>
          <cell r="AX34">
            <v>11332</v>
          </cell>
          <cell r="AY34">
            <v>21725</v>
          </cell>
          <cell r="AZ34">
            <v>11412</v>
          </cell>
          <cell r="BA34">
            <v>33565</v>
          </cell>
          <cell r="BB34">
            <v>11498</v>
          </cell>
          <cell r="BC34">
            <v>16480</v>
          </cell>
          <cell r="BD34">
            <v>2954</v>
          </cell>
          <cell r="BE34">
            <v>14759</v>
          </cell>
          <cell r="BF34">
            <v>9757</v>
          </cell>
          <cell r="BG34">
            <v>8072</v>
          </cell>
          <cell r="BH34">
            <v>1990</v>
          </cell>
          <cell r="BI34">
            <v>8167</v>
          </cell>
          <cell r="BJ34">
            <v>4536</v>
          </cell>
          <cell r="BK34">
            <v>1500</v>
          </cell>
          <cell r="BL34">
            <v>1581</v>
          </cell>
          <cell r="BM34">
            <v>2802</v>
          </cell>
          <cell r="BN34">
            <v>470</v>
          </cell>
          <cell r="BO34">
            <v>738</v>
          </cell>
          <cell r="BP34">
            <v>302</v>
          </cell>
          <cell r="BQ34">
            <v>1426</v>
          </cell>
          <cell r="BR34">
            <v>14581</v>
          </cell>
        </row>
        <row r="35">
          <cell r="C35">
            <v>8989976.0700000003</v>
          </cell>
          <cell r="D35">
            <v>0</v>
          </cell>
          <cell r="E35">
            <v>2634050</v>
          </cell>
          <cell r="F35">
            <v>12537965.308339998</v>
          </cell>
          <cell r="G35">
            <v>6150242.9838699996</v>
          </cell>
          <cell r="H35">
            <v>0</v>
          </cell>
          <cell r="I35">
            <v>1597555.0029999998</v>
          </cell>
          <cell r="J35">
            <v>85783</v>
          </cell>
          <cell r="K35">
            <v>191025.18349999998</v>
          </cell>
          <cell r="L35">
            <v>654008.96400000004</v>
          </cell>
          <cell r="M35">
            <v>872838.84199999995</v>
          </cell>
          <cell r="N35">
            <v>0</v>
          </cell>
          <cell r="O35">
            <v>261454.59</v>
          </cell>
          <cell r="P35">
            <v>540143.23421999998</v>
          </cell>
          <cell r="Q35">
            <v>481014.31569000013</v>
          </cell>
          <cell r="R35">
            <v>266203.89799999999</v>
          </cell>
          <cell r="S35">
            <v>465427.36126999999</v>
          </cell>
          <cell r="T35">
            <v>1017344.8411700001</v>
          </cell>
          <cell r="U35">
            <v>182585.60347999999</v>
          </cell>
          <cell r="V35">
            <v>180468.91344</v>
          </cell>
          <cell r="W35">
            <v>291289.54000000004</v>
          </cell>
          <cell r="X35">
            <v>362982.02663999994</v>
          </cell>
          <cell r="Y35">
            <v>775463.07631999999</v>
          </cell>
          <cell r="Z35">
            <v>3394455.73073</v>
          </cell>
          <cell r="AA35">
            <v>450053.56248000002</v>
          </cell>
          <cell r="AB35">
            <v>749452.86399999994</v>
          </cell>
          <cell r="AC35">
            <v>434302.8224</v>
          </cell>
          <cell r="AD35">
            <v>849499.728</v>
          </cell>
          <cell r="AE35">
            <v>307254.50988999999</v>
          </cell>
          <cell r="AF35">
            <v>0</v>
          </cell>
          <cell r="AG35">
            <v>287336.34400000004</v>
          </cell>
          <cell r="AH35">
            <v>842133.48705</v>
          </cell>
          <cell r="AI35">
            <v>2844950.5700000003</v>
          </cell>
          <cell r="AJ35">
            <v>52757.896989999994</v>
          </cell>
          <cell r="AK35">
            <v>386401.299</v>
          </cell>
          <cell r="AL35">
            <v>708679.21117999998</v>
          </cell>
          <cell r="AM35">
            <v>891748.18614400015</v>
          </cell>
          <cell r="AN35">
            <v>86449.743000000002</v>
          </cell>
          <cell r="AO35">
            <v>118931.50941</v>
          </cell>
          <cell r="AP35">
            <v>139093.88</v>
          </cell>
          <cell r="AQ35">
            <v>272510.88803999999</v>
          </cell>
          <cell r="AR35">
            <v>8335.18</v>
          </cell>
          <cell r="AS35">
            <v>300002.65584000002</v>
          </cell>
          <cell r="AT35">
            <v>125329</v>
          </cell>
          <cell r="AU35">
            <v>27921.945</v>
          </cell>
          <cell r="AV35">
            <v>25282.199999999997</v>
          </cell>
          <cell r="AW35">
            <v>65742.118119999999</v>
          </cell>
          <cell r="AX35">
            <v>153754.95402</v>
          </cell>
          <cell r="AY35">
            <v>325770.18</v>
          </cell>
          <cell r="AZ35">
            <v>127721.09999999999</v>
          </cell>
          <cell r="BA35">
            <v>148589.48044999997</v>
          </cell>
          <cell r="BB35">
            <v>79046.4041</v>
          </cell>
          <cell r="BC35">
            <v>170342.34570000001</v>
          </cell>
          <cell r="BD35">
            <v>20169.88</v>
          </cell>
          <cell r="BE35">
            <v>85616.1685</v>
          </cell>
          <cell r="BF35">
            <v>144928.13312000001</v>
          </cell>
          <cell r="BG35">
            <v>58673.18</v>
          </cell>
          <cell r="BH35">
            <v>4017.1379999999999</v>
          </cell>
          <cell r="BI35">
            <v>32115.458999999999</v>
          </cell>
          <cell r="BJ35">
            <v>26250.72104</v>
          </cell>
          <cell r="BK35">
            <v>8408.7289999999994</v>
          </cell>
          <cell r="BL35">
            <v>22670.6</v>
          </cell>
          <cell r="BM35">
            <v>16932.87</v>
          </cell>
          <cell r="BN35">
            <v>444.11</v>
          </cell>
          <cell r="BO35">
            <v>858.84</v>
          </cell>
          <cell r="BP35">
            <v>720.726</v>
          </cell>
          <cell r="BQ35">
            <v>4905</v>
          </cell>
          <cell r="BR35">
            <v>179102</v>
          </cell>
        </row>
        <row r="36">
          <cell r="C36">
            <v>6281914.8799999999</v>
          </cell>
          <cell r="D36">
            <v>0</v>
          </cell>
          <cell r="E36">
            <v>1387803</v>
          </cell>
          <cell r="F36">
            <v>1686555.7966499999</v>
          </cell>
          <cell r="G36">
            <v>2019699.192</v>
          </cell>
          <cell r="H36">
            <v>0</v>
          </cell>
          <cell r="I36">
            <v>361226.99900000007</v>
          </cell>
          <cell r="J36">
            <v>44229</v>
          </cell>
          <cell r="K36">
            <v>47003.388900000005</v>
          </cell>
          <cell r="L36">
            <v>194791.36600000001</v>
          </cell>
          <cell r="M36">
            <v>102816.82100000001</v>
          </cell>
          <cell r="N36">
            <v>0</v>
          </cell>
          <cell r="O36">
            <v>231487.68</v>
          </cell>
          <cell r="P36">
            <v>165102.65700000001</v>
          </cell>
          <cell r="Q36">
            <v>209161.497</v>
          </cell>
          <cell r="R36">
            <v>158961.136</v>
          </cell>
          <cell r="S36">
            <v>136683.77600000001</v>
          </cell>
          <cell r="T36">
            <v>374085.90148</v>
          </cell>
          <cell r="U36">
            <v>84027.079270000002</v>
          </cell>
          <cell r="V36">
            <v>54145.402399999999</v>
          </cell>
          <cell r="W36">
            <v>197800.86000000002</v>
          </cell>
          <cell r="X36">
            <v>88582.537179999999</v>
          </cell>
          <cell r="Y36">
            <v>207251.28104</v>
          </cell>
          <cell r="Z36">
            <v>959844.0689999999</v>
          </cell>
          <cell r="AA36">
            <v>69936.76672</v>
          </cell>
          <cell r="AB36">
            <v>334976.201</v>
          </cell>
          <cell r="AC36">
            <v>175024.65692999997</v>
          </cell>
          <cell r="AD36">
            <v>548660.94700000004</v>
          </cell>
          <cell r="AE36">
            <v>62126.097649999996</v>
          </cell>
          <cell r="AF36">
            <v>0</v>
          </cell>
          <cell r="AG36">
            <v>220548.65400000001</v>
          </cell>
          <cell r="AH36">
            <v>179771.37281000003</v>
          </cell>
          <cell r="AI36">
            <v>1592711.82</v>
          </cell>
          <cell r="AJ36">
            <v>28466.386999999999</v>
          </cell>
          <cell r="AK36">
            <v>152949.10500000001</v>
          </cell>
          <cell r="AL36">
            <v>347892.04991999996</v>
          </cell>
          <cell r="AM36">
            <v>336449.10476240003</v>
          </cell>
          <cell r="AN36">
            <v>24873.692999999999</v>
          </cell>
          <cell r="AO36">
            <v>22824.148000000001</v>
          </cell>
          <cell r="AP36">
            <v>29109.4</v>
          </cell>
          <cell r="AQ36">
            <v>58295.86</v>
          </cell>
          <cell r="AR36">
            <v>3087.27</v>
          </cell>
          <cell r="AS36">
            <v>47198.119149999999</v>
          </cell>
          <cell r="AT36">
            <v>59114</v>
          </cell>
          <cell r="AU36">
            <v>7855.3269999999993</v>
          </cell>
          <cell r="AV36">
            <v>16532.349999999999</v>
          </cell>
          <cell r="AW36">
            <v>40465.432999999997</v>
          </cell>
          <cell r="AX36">
            <v>93337.702000000005</v>
          </cell>
          <cell r="AY36">
            <v>84347.61</v>
          </cell>
          <cell r="AZ36">
            <v>21425.579999999998</v>
          </cell>
          <cell r="BA36">
            <v>19445.226999999999</v>
          </cell>
          <cell r="BB36">
            <v>8276.1350000000002</v>
          </cell>
          <cell r="BC36">
            <v>55046.570999999996</v>
          </cell>
          <cell r="BD36">
            <v>2107.4</v>
          </cell>
          <cell r="BE36">
            <v>505.66300000000001</v>
          </cell>
          <cell r="BF36">
            <v>144928.13312000001</v>
          </cell>
          <cell r="BG36">
            <v>23143.18</v>
          </cell>
          <cell r="BH36">
            <v>2239.837</v>
          </cell>
          <cell r="BI36">
            <v>3453.1039999999998</v>
          </cell>
          <cell r="BJ36">
            <v>14330.155000000001</v>
          </cell>
          <cell r="BK36">
            <v>1120.681</v>
          </cell>
          <cell r="BL36">
            <v>15349.74</v>
          </cell>
          <cell r="BM36">
            <v>3576.37</v>
          </cell>
          <cell r="BN36">
            <v>0</v>
          </cell>
          <cell r="BO36">
            <v>135.63999999999999</v>
          </cell>
          <cell r="BP36">
            <v>205.28899999999999</v>
          </cell>
          <cell r="BQ36">
            <v>3537</v>
          </cell>
          <cell r="BR36">
            <v>47057</v>
          </cell>
        </row>
        <row r="37">
          <cell r="C37">
            <v>1480976.08</v>
          </cell>
          <cell r="D37">
            <v>0</v>
          </cell>
          <cell r="E37">
            <v>1246247</v>
          </cell>
          <cell r="F37">
            <v>2692587.7942099995</v>
          </cell>
          <cell r="G37">
            <v>679354.25687000004</v>
          </cell>
          <cell r="H37">
            <v>0</v>
          </cell>
          <cell r="I37">
            <v>1236328.0039999997</v>
          </cell>
          <cell r="J37">
            <v>41554</v>
          </cell>
          <cell r="K37">
            <v>19460.368000000002</v>
          </cell>
          <cell r="L37">
            <v>459217.598</v>
          </cell>
          <cell r="M37">
            <v>159000.54800000001</v>
          </cell>
          <cell r="N37">
            <v>0</v>
          </cell>
          <cell r="O37">
            <v>29966.91</v>
          </cell>
          <cell r="P37">
            <v>171032.78395000001</v>
          </cell>
          <cell r="Q37">
            <v>109976.56031999999</v>
          </cell>
          <cell r="R37">
            <v>107242.762</v>
          </cell>
          <cell r="S37">
            <v>147615.56127000001</v>
          </cell>
          <cell r="T37">
            <v>304059.22182000004</v>
          </cell>
          <cell r="U37">
            <v>29185.192619999991</v>
          </cell>
          <cell r="V37">
            <v>66427.320649999994</v>
          </cell>
          <cell r="W37">
            <v>93488.68</v>
          </cell>
          <cell r="X37">
            <v>153412.46604999999</v>
          </cell>
          <cell r="Y37">
            <v>405412.54730000003</v>
          </cell>
          <cell r="Z37">
            <v>1745227.4480000001</v>
          </cell>
          <cell r="AA37">
            <v>197745.30996000001</v>
          </cell>
          <cell r="AB37">
            <v>255345.85699999999</v>
          </cell>
          <cell r="AC37">
            <v>105275.31741000003</v>
          </cell>
          <cell r="AD37">
            <v>297495.745</v>
          </cell>
          <cell r="AE37">
            <v>152967.60008</v>
          </cell>
          <cell r="AF37">
            <v>0</v>
          </cell>
          <cell r="AG37">
            <v>62209.99</v>
          </cell>
          <cell r="AH37">
            <v>311221.75299000001</v>
          </cell>
          <cell r="AI37">
            <v>1104032.1200000001</v>
          </cell>
          <cell r="AJ37">
            <v>24291.509989999999</v>
          </cell>
          <cell r="AK37">
            <v>99213.512000000002</v>
          </cell>
          <cell r="AL37">
            <v>360787.16126000002</v>
          </cell>
          <cell r="AM37">
            <v>124753.99915280001</v>
          </cell>
          <cell r="AN37">
            <v>61576.05</v>
          </cell>
          <cell r="AO37">
            <v>19909.949059999999</v>
          </cell>
          <cell r="AP37">
            <v>109984.48</v>
          </cell>
          <cell r="AQ37">
            <v>214215.02804</v>
          </cell>
          <cell r="AR37">
            <v>3472.91</v>
          </cell>
          <cell r="AS37">
            <v>252804.53669000001</v>
          </cell>
          <cell r="AT37">
            <v>66215</v>
          </cell>
          <cell r="AU37">
            <v>10246.222000000002</v>
          </cell>
          <cell r="AV37">
            <v>8749.8499999999985</v>
          </cell>
          <cell r="AW37">
            <v>25276.685120000002</v>
          </cell>
          <cell r="AX37">
            <v>58764.555849999997</v>
          </cell>
          <cell r="AY37">
            <v>117630.88</v>
          </cell>
          <cell r="AZ37">
            <v>75319.87</v>
          </cell>
          <cell r="BA37">
            <v>66933.875669999994</v>
          </cell>
          <cell r="BB37">
            <v>57077.337099999997</v>
          </cell>
          <cell r="BC37">
            <v>63626.987699999991</v>
          </cell>
          <cell r="BD37">
            <v>4149.46</v>
          </cell>
          <cell r="BE37">
            <v>85110.505499999999</v>
          </cell>
          <cell r="BF37">
            <v>0</v>
          </cell>
          <cell r="BG37">
            <v>35530</v>
          </cell>
          <cell r="BH37">
            <v>1777.3009999999999</v>
          </cell>
          <cell r="BI37">
            <v>18900.556</v>
          </cell>
          <cell r="BJ37">
            <v>11902.53904</v>
          </cell>
          <cell r="BK37">
            <v>7288.0479999999998</v>
          </cell>
          <cell r="BL37">
            <v>7320.86</v>
          </cell>
          <cell r="BM37">
            <v>13356.5</v>
          </cell>
          <cell r="BN37">
            <v>116.37</v>
          </cell>
          <cell r="BO37">
            <v>723.2</v>
          </cell>
          <cell r="BP37">
            <v>515.43700000000001</v>
          </cell>
          <cell r="BQ37">
            <v>1321</v>
          </cell>
          <cell r="BR37">
            <v>132045</v>
          </cell>
        </row>
        <row r="38">
          <cell r="C38">
            <v>54061.920000000915</v>
          </cell>
          <cell r="D38">
            <v>0</v>
          </cell>
          <cell r="E38">
            <v>0</v>
          </cell>
          <cell r="F38">
            <v>7251552.9915099991</v>
          </cell>
          <cell r="G38">
            <v>3451189.5350000001</v>
          </cell>
          <cell r="H38">
            <v>0</v>
          </cell>
          <cell r="I38">
            <v>0</v>
          </cell>
          <cell r="J38">
            <v>0</v>
          </cell>
          <cell r="K38">
            <v>124561.42659999998</v>
          </cell>
          <cell r="L38">
            <v>0</v>
          </cell>
          <cell r="M38">
            <v>611021.473</v>
          </cell>
          <cell r="N38">
            <v>0</v>
          </cell>
          <cell r="O38">
            <v>0</v>
          </cell>
          <cell r="P38">
            <v>204007.79326999999</v>
          </cell>
          <cell r="Q38">
            <v>161876.25837000011</v>
          </cell>
          <cell r="R38">
            <v>0</v>
          </cell>
          <cell r="S38">
            <v>181128.024</v>
          </cell>
          <cell r="T38">
            <v>339199.71787000005</v>
          </cell>
          <cell r="U38">
            <v>69373.331589999987</v>
          </cell>
          <cell r="V38">
            <v>59896.190389999996</v>
          </cell>
          <cell r="W38">
            <v>0</v>
          </cell>
          <cell r="X38">
            <v>120987.02340999999</v>
          </cell>
          <cell r="Y38">
            <v>162799.24797999999</v>
          </cell>
          <cell r="Z38">
            <v>689384.21372999973</v>
          </cell>
          <cell r="AA38">
            <v>182371.48580000002</v>
          </cell>
          <cell r="AB38">
            <v>159130.80600000001</v>
          </cell>
          <cell r="AC38">
            <v>154002.84805999999</v>
          </cell>
          <cell r="AD38">
            <v>3343.0360000000001</v>
          </cell>
          <cell r="AE38">
            <v>92160.812160000001</v>
          </cell>
          <cell r="AF38">
            <v>0</v>
          </cell>
          <cell r="AG38">
            <v>4577.7</v>
          </cell>
          <cell r="AH38">
            <v>351140.36124999996</v>
          </cell>
          <cell r="AI38">
            <v>148206.63</v>
          </cell>
          <cell r="AJ38">
            <v>0</v>
          </cell>
          <cell r="AK38">
            <v>134238.682</v>
          </cell>
          <cell r="AL38">
            <v>0</v>
          </cell>
          <cell r="AM38">
            <v>430545.08222880005</v>
          </cell>
          <cell r="AN38">
            <v>0</v>
          </cell>
          <cell r="AO38">
            <v>76197.412349999999</v>
          </cell>
          <cell r="AP38">
            <v>0</v>
          </cell>
          <cell r="AQ38">
            <v>0</v>
          </cell>
          <cell r="AR38">
            <v>1775</v>
          </cell>
          <cell r="AS38">
            <v>0</v>
          </cell>
          <cell r="AT38">
            <v>0</v>
          </cell>
          <cell r="AU38">
            <v>9820.3959999999988</v>
          </cell>
          <cell r="AV38">
            <v>0</v>
          </cell>
          <cell r="AW38">
            <v>0</v>
          </cell>
          <cell r="AX38">
            <v>1652.6961699999999</v>
          </cell>
          <cell r="AY38">
            <v>123791.69</v>
          </cell>
          <cell r="AZ38">
            <v>30975.649999999998</v>
          </cell>
          <cell r="BA38">
            <v>62210.377779999995</v>
          </cell>
          <cell r="BB38">
            <v>13692.932000000001</v>
          </cell>
          <cell r="BC38">
            <v>51668.786999999997</v>
          </cell>
          <cell r="BD38">
            <v>13913.02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9761.7989999999991</v>
          </cell>
          <cell r="BJ38">
            <v>18.027000000000001</v>
          </cell>
          <cell r="BK38">
            <v>0</v>
          </cell>
          <cell r="BL38">
            <v>0</v>
          </cell>
          <cell r="BM38">
            <v>0</v>
          </cell>
          <cell r="BN38">
            <v>327.74</v>
          </cell>
          <cell r="BO38">
            <v>0</v>
          </cell>
          <cell r="BP38">
            <v>0</v>
          </cell>
          <cell r="BQ38">
            <v>47</v>
          </cell>
          <cell r="BR38">
            <v>0</v>
          </cell>
        </row>
        <row r="39">
          <cell r="C39">
            <v>1173023.19</v>
          </cell>
          <cell r="D39">
            <v>0</v>
          </cell>
          <cell r="E39">
            <v>0</v>
          </cell>
          <cell r="F39">
            <v>907268.72596999991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235"/>
  <sheetViews>
    <sheetView tabSelected="1" workbookViewId="0">
      <pane xSplit="2" ySplit="5" topLeftCell="C29" activePane="bottomRight" state="frozen"/>
      <selection pane="topRight" activeCell="C1" sqref="C1"/>
      <selection pane="bottomLeft" activeCell="A6" sqref="A6"/>
      <selection pane="bottomRight" activeCell="C45" sqref="C45"/>
    </sheetView>
  </sheetViews>
  <sheetFormatPr defaultRowHeight="15"/>
  <cols>
    <col min="1" max="1" width="9.140625" style="28"/>
    <col min="2" max="2" width="51.28515625" style="28" customWidth="1"/>
    <col min="3" max="3" width="13.85546875" style="28" bestFit="1" customWidth="1"/>
    <col min="4" max="4" width="13.85546875" style="28" customWidth="1"/>
    <col min="5" max="5" width="14.42578125" style="28" customWidth="1"/>
    <col min="6" max="6" width="15" style="28" customWidth="1"/>
    <col min="7" max="7" width="21.7109375" style="28" customWidth="1"/>
    <col min="8" max="8" width="17.85546875" style="28" customWidth="1"/>
    <col min="9" max="9" width="14" style="21" customWidth="1"/>
    <col min="10" max="10" width="18.28515625" style="28" bestFit="1" customWidth="1"/>
    <col min="11" max="11" width="11.5703125" style="28" customWidth="1"/>
    <col min="12" max="12" width="11.5703125" style="21" customWidth="1"/>
    <col min="13" max="13" width="14.7109375" style="28" customWidth="1"/>
    <col min="14" max="14" width="13.140625" style="28" customWidth="1"/>
    <col min="15" max="15" width="11.28515625" style="28" customWidth="1"/>
    <col min="16" max="16" width="12.28515625" style="21" customWidth="1"/>
    <col min="17" max="17" width="10.5703125" style="28" customWidth="1"/>
    <col min="18" max="18" width="9.42578125" style="28" customWidth="1"/>
    <col min="19" max="19" width="11.5703125" style="28" customWidth="1"/>
    <col min="20" max="20" width="10.42578125" style="28" customWidth="1"/>
    <col min="21" max="22" width="10.5703125" style="28" customWidth="1"/>
    <col min="23" max="24" width="11.5703125" style="28" customWidth="1"/>
    <col min="25" max="25" width="13.42578125" style="28" customWidth="1"/>
    <col min="26" max="26" width="13.5703125" style="21" customWidth="1"/>
    <col min="27" max="27" width="12.85546875" style="28" customWidth="1"/>
    <col min="28" max="28" width="15" style="28" customWidth="1"/>
    <col min="29" max="29" width="12.28515625" style="28" customWidth="1"/>
    <col min="30" max="30" width="14.140625" style="28" customWidth="1"/>
    <col min="31" max="31" width="12.42578125" style="28" customWidth="1"/>
    <col min="32" max="32" width="13.85546875" style="28" customWidth="1"/>
    <col min="33" max="38" width="10.7109375" style="28" customWidth="1"/>
    <col min="39" max="39" width="14.28515625" style="28" customWidth="1"/>
    <col min="40" max="40" width="13.28515625" style="28" customWidth="1"/>
    <col min="41" max="41" width="13.5703125" style="28" customWidth="1"/>
    <col min="42" max="65" width="12.5703125" style="28" customWidth="1"/>
    <col min="66" max="66" width="19.140625" style="28" customWidth="1"/>
    <col min="67" max="69" width="10.5703125" style="28" customWidth="1"/>
    <col min="70" max="70" width="22.140625" style="28" customWidth="1"/>
    <col min="71" max="71" width="16.140625" style="28" bestFit="1" customWidth="1"/>
    <col min="72" max="72" width="19.7109375" style="28" customWidth="1"/>
    <col min="73" max="260" width="9.140625" style="28"/>
    <col min="261" max="261" width="51.28515625" style="28" customWidth="1"/>
    <col min="262" max="263" width="13.85546875" style="28" bestFit="1" customWidth="1"/>
    <col min="264" max="264" width="12.42578125" style="28" customWidth="1"/>
    <col min="265" max="265" width="11.140625" style="28" customWidth="1"/>
    <col min="266" max="266" width="11.28515625" style="28" customWidth="1"/>
    <col min="267" max="267" width="12.140625" style="28" customWidth="1"/>
    <col min="268" max="268" width="11.5703125" style="28" customWidth="1"/>
    <col min="269" max="269" width="11.7109375" style="28" customWidth="1"/>
    <col min="270" max="271" width="11.5703125" style="28" customWidth="1"/>
    <col min="272" max="272" width="11.140625" style="28" customWidth="1"/>
    <col min="273" max="273" width="10.85546875" style="28" customWidth="1"/>
    <col min="274" max="274" width="11.28515625" style="28" customWidth="1"/>
    <col min="275" max="275" width="12.28515625" style="28" customWidth="1"/>
    <col min="276" max="276" width="10.5703125" style="28" customWidth="1"/>
    <col min="277" max="277" width="9.42578125" style="28" customWidth="1"/>
    <col min="278" max="278" width="11.5703125" style="28" customWidth="1"/>
    <col min="279" max="279" width="10.42578125" style="28" customWidth="1"/>
    <col min="280" max="281" width="10.5703125" style="28" customWidth="1"/>
    <col min="282" max="285" width="11.5703125" style="28" customWidth="1"/>
    <col min="286" max="286" width="11.7109375" style="28" customWidth="1"/>
    <col min="287" max="287" width="11.5703125" style="28" customWidth="1"/>
    <col min="288" max="288" width="11.140625" style="28" customWidth="1"/>
    <col min="289" max="289" width="11.5703125" style="28" customWidth="1"/>
    <col min="290" max="290" width="10.28515625" style="28" customWidth="1"/>
    <col min="291" max="291" width="10.42578125" style="28" customWidth="1"/>
    <col min="292" max="297" width="10.7109375" style="28" customWidth="1"/>
    <col min="298" max="298" width="14.28515625" style="28" customWidth="1"/>
    <col min="299" max="299" width="13.28515625" style="28" customWidth="1"/>
    <col min="300" max="300" width="13.5703125" style="28" customWidth="1"/>
    <col min="301" max="324" width="12.5703125" style="28" customWidth="1"/>
    <col min="325" max="325" width="19.140625" style="28" bestFit="1" customWidth="1"/>
    <col min="326" max="326" width="10.5703125" style="28" bestFit="1" customWidth="1"/>
    <col min="327" max="327" width="16.140625" style="28" bestFit="1" customWidth="1"/>
    <col min="328" max="328" width="19.7109375" style="28" customWidth="1"/>
    <col min="329" max="516" width="9.140625" style="28"/>
    <col min="517" max="517" width="51.28515625" style="28" customWidth="1"/>
    <col min="518" max="519" width="13.85546875" style="28" bestFit="1" customWidth="1"/>
    <col min="520" max="520" width="12.42578125" style="28" customWidth="1"/>
    <col min="521" max="521" width="11.140625" style="28" customWidth="1"/>
    <col min="522" max="522" width="11.28515625" style="28" customWidth="1"/>
    <col min="523" max="523" width="12.140625" style="28" customWidth="1"/>
    <col min="524" max="524" width="11.5703125" style="28" customWidth="1"/>
    <col min="525" max="525" width="11.7109375" style="28" customWidth="1"/>
    <col min="526" max="527" width="11.5703125" style="28" customWidth="1"/>
    <col min="528" max="528" width="11.140625" style="28" customWidth="1"/>
    <col min="529" max="529" width="10.85546875" style="28" customWidth="1"/>
    <col min="530" max="530" width="11.28515625" style="28" customWidth="1"/>
    <col min="531" max="531" width="12.28515625" style="28" customWidth="1"/>
    <col min="532" max="532" width="10.5703125" style="28" customWidth="1"/>
    <col min="533" max="533" width="9.42578125" style="28" customWidth="1"/>
    <col min="534" max="534" width="11.5703125" style="28" customWidth="1"/>
    <col min="535" max="535" width="10.42578125" style="28" customWidth="1"/>
    <col min="536" max="537" width="10.5703125" style="28" customWidth="1"/>
    <col min="538" max="541" width="11.5703125" style="28" customWidth="1"/>
    <col min="542" max="542" width="11.7109375" style="28" customWidth="1"/>
    <col min="543" max="543" width="11.5703125" style="28" customWidth="1"/>
    <col min="544" max="544" width="11.140625" style="28" customWidth="1"/>
    <col min="545" max="545" width="11.5703125" style="28" customWidth="1"/>
    <col min="546" max="546" width="10.28515625" style="28" customWidth="1"/>
    <col min="547" max="547" width="10.42578125" style="28" customWidth="1"/>
    <col min="548" max="553" width="10.7109375" style="28" customWidth="1"/>
    <col min="554" max="554" width="14.28515625" style="28" customWidth="1"/>
    <col min="555" max="555" width="13.28515625" style="28" customWidth="1"/>
    <col min="556" max="556" width="13.5703125" style="28" customWidth="1"/>
    <col min="557" max="580" width="12.5703125" style="28" customWidth="1"/>
    <col min="581" max="581" width="19.140625" style="28" bestFit="1" customWidth="1"/>
    <col min="582" max="582" width="10.5703125" style="28" bestFit="1" customWidth="1"/>
    <col min="583" max="583" width="16.140625" style="28" bestFit="1" customWidth="1"/>
    <col min="584" max="584" width="19.7109375" style="28" customWidth="1"/>
    <col min="585" max="772" width="9.140625" style="28"/>
    <col min="773" max="773" width="51.28515625" style="28" customWidth="1"/>
    <col min="774" max="775" width="13.85546875" style="28" bestFit="1" customWidth="1"/>
    <col min="776" max="776" width="12.42578125" style="28" customWidth="1"/>
    <col min="777" max="777" width="11.140625" style="28" customWidth="1"/>
    <col min="778" max="778" width="11.28515625" style="28" customWidth="1"/>
    <col min="779" max="779" width="12.140625" style="28" customWidth="1"/>
    <col min="780" max="780" width="11.5703125" style="28" customWidth="1"/>
    <col min="781" max="781" width="11.7109375" style="28" customWidth="1"/>
    <col min="782" max="783" width="11.5703125" style="28" customWidth="1"/>
    <col min="784" max="784" width="11.140625" style="28" customWidth="1"/>
    <col min="785" max="785" width="10.85546875" style="28" customWidth="1"/>
    <col min="786" max="786" width="11.28515625" style="28" customWidth="1"/>
    <col min="787" max="787" width="12.28515625" style="28" customWidth="1"/>
    <col min="788" max="788" width="10.5703125" style="28" customWidth="1"/>
    <col min="789" max="789" width="9.42578125" style="28" customWidth="1"/>
    <col min="790" max="790" width="11.5703125" style="28" customWidth="1"/>
    <col min="791" max="791" width="10.42578125" style="28" customWidth="1"/>
    <col min="792" max="793" width="10.5703125" style="28" customWidth="1"/>
    <col min="794" max="797" width="11.5703125" style="28" customWidth="1"/>
    <col min="798" max="798" width="11.7109375" style="28" customWidth="1"/>
    <col min="799" max="799" width="11.5703125" style="28" customWidth="1"/>
    <col min="800" max="800" width="11.140625" style="28" customWidth="1"/>
    <col min="801" max="801" width="11.5703125" style="28" customWidth="1"/>
    <col min="802" max="802" width="10.28515625" style="28" customWidth="1"/>
    <col min="803" max="803" width="10.42578125" style="28" customWidth="1"/>
    <col min="804" max="809" width="10.7109375" style="28" customWidth="1"/>
    <col min="810" max="810" width="14.28515625" style="28" customWidth="1"/>
    <col min="811" max="811" width="13.28515625" style="28" customWidth="1"/>
    <col min="812" max="812" width="13.5703125" style="28" customWidth="1"/>
    <col min="813" max="836" width="12.5703125" style="28" customWidth="1"/>
    <col min="837" max="837" width="19.140625" style="28" bestFit="1" customWidth="1"/>
    <col min="838" max="838" width="10.5703125" style="28" bestFit="1" customWidth="1"/>
    <col min="839" max="839" width="16.140625" style="28" bestFit="1" customWidth="1"/>
    <col min="840" max="840" width="19.7109375" style="28" customWidth="1"/>
    <col min="841" max="1028" width="9.140625" style="28"/>
    <col min="1029" max="1029" width="51.28515625" style="28" customWidth="1"/>
    <col min="1030" max="1031" width="13.85546875" style="28" bestFit="1" customWidth="1"/>
    <col min="1032" max="1032" width="12.42578125" style="28" customWidth="1"/>
    <col min="1033" max="1033" width="11.140625" style="28" customWidth="1"/>
    <col min="1034" max="1034" width="11.28515625" style="28" customWidth="1"/>
    <col min="1035" max="1035" width="12.140625" style="28" customWidth="1"/>
    <col min="1036" max="1036" width="11.5703125" style="28" customWidth="1"/>
    <col min="1037" max="1037" width="11.7109375" style="28" customWidth="1"/>
    <col min="1038" max="1039" width="11.5703125" style="28" customWidth="1"/>
    <col min="1040" max="1040" width="11.140625" style="28" customWidth="1"/>
    <col min="1041" max="1041" width="10.85546875" style="28" customWidth="1"/>
    <col min="1042" max="1042" width="11.28515625" style="28" customWidth="1"/>
    <col min="1043" max="1043" width="12.28515625" style="28" customWidth="1"/>
    <col min="1044" max="1044" width="10.5703125" style="28" customWidth="1"/>
    <col min="1045" max="1045" width="9.42578125" style="28" customWidth="1"/>
    <col min="1046" max="1046" width="11.5703125" style="28" customWidth="1"/>
    <col min="1047" max="1047" width="10.42578125" style="28" customWidth="1"/>
    <col min="1048" max="1049" width="10.5703125" style="28" customWidth="1"/>
    <col min="1050" max="1053" width="11.5703125" style="28" customWidth="1"/>
    <col min="1054" max="1054" width="11.7109375" style="28" customWidth="1"/>
    <col min="1055" max="1055" width="11.5703125" style="28" customWidth="1"/>
    <col min="1056" max="1056" width="11.140625" style="28" customWidth="1"/>
    <col min="1057" max="1057" width="11.5703125" style="28" customWidth="1"/>
    <col min="1058" max="1058" width="10.28515625" style="28" customWidth="1"/>
    <col min="1059" max="1059" width="10.42578125" style="28" customWidth="1"/>
    <col min="1060" max="1065" width="10.7109375" style="28" customWidth="1"/>
    <col min="1066" max="1066" width="14.28515625" style="28" customWidth="1"/>
    <col min="1067" max="1067" width="13.28515625" style="28" customWidth="1"/>
    <col min="1068" max="1068" width="13.5703125" style="28" customWidth="1"/>
    <col min="1069" max="1092" width="12.5703125" style="28" customWidth="1"/>
    <col min="1093" max="1093" width="19.140625" style="28" bestFit="1" customWidth="1"/>
    <col min="1094" max="1094" width="10.5703125" style="28" bestFit="1" customWidth="1"/>
    <col min="1095" max="1095" width="16.140625" style="28" bestFit="1" customWidth="1"/>
    <col min="1096" max="1096" width="19.7109375" style="28" customWidth="1"/>
    <col min="1097" max="1284" width="9.140625" style="28"/>
    <col min="1285" max="1285" width="51.28515625" style="28" customWidth="1"/>
    <col min="1286" max="1287" width="13.85546875" style="28" bestFit="1" customWidth="1"/>
    <col min="1288" max="1288" width="12.42578125" style="28" customWidth="1"/>
    <col min="1289" max="1289" width="11.140625" style="28" customWidth="1"/>
    <col min="1290" max="1290" width="11.28515625" style="28" customWidth="1"/>
    <col min="1291" max="1291" width="12.140625" style="28" customWidth="1"/>
    <col min="1292" max="1292" width="11.5703125" style="28" customWidth="1"/>
    <col min="1293" max="1293" width="11.7109375" style="28" customWidth="1"/>
    <col min="1294" max="1295" width="11.5703125" style="28" customWidth="1"/>
    <col min="1296" max="1296" width="11.140625" style="28" customWidth="1"/>
    <col min="1297" max="1297" width="10.85546875" style="28" customWidth="1"/>
    <col min="1298" max="1298" width="11.28515625" style="28" customWidth="1"/>
    <col min="1299" max="1299" width="12.28515625" style="28" customWidth="1"/>
    <col min="1300" max="1300" width="10.5703125" style="28" customWidth="1"/>
    <col min="1301" max="1301" width="9.42578125" style="28" customWidth="1"/>
    <col min="1302" max="1302" width="11.5703125" style="28" customWidth="1"/>
    <col min="1303" max="1303" width="10.42578125" style="28" customWidth="1"/>
    <col min="1304" max="1305" width="10.5703125" style="28" customWidth="1"/>
    <col min="1306" max="1309" width="11.5703125" style="28" customWidth="1"/>
    <col min="1310" max="1310" width="11.7109375" style="28" customWidth="1"/>
    <col min="1311" max="1311" width="11.5703125" style="28" customWidth="1"/>
    <col min="1312" max="1312" width="11.140625" style="28" customWidth="1"/>
    <col min="1313" max="1313" width="11.5703125" style="28" customWidth="1"/>
    <col min="1314" max="1314" width="10.28515625" style="28" customWidth="1"/>
    <col min="1315" max="1315" width="10.42578125" style="28" customWidth="1"/>
    <col min="1316" max="1321" width="10.7109375" style="28" customWidth="1"/>
    <col min="1322" max="1322" width="14.28515625" style="28" customWidth="1"/>
    <col min="1323" max="1323" width="13.28515625" style="28" customWidth="1"/>
    <col min="1324" max="1324" width="13.5703125" style="28" customWidth="1"/>
    <col min="1325" max="1348" width="12.5703125" style="28" customWidth="1"/>
    <col min="1349" max="1349" width="19.140625" style="28" bestFit="1" customWidth="1"/>
    <col min="1350" max="1350" width="10.5703125" style="28" bestFit="1" customWidth="1"/>
    <col min="1351" max="1351" width="16.140625" style="28" bestFit="1" customWidth="1"/>
    <col min="1352" max="1352" width="19.7109375" style="28" customWidth="1"/>
    <col min="1353" max="1540" width="9.140625" style="28"/>
    <col min="1541" max="1541" width="51.28515625" style="28" customWidth="1"/>
    <col min="1542" max="1543" width="13.85546875" style="28" bestFit="1" customWidth="1"/>
    <col min="1544" max="1544" width="12.42578125" style="28" customWidth="1"/>
    <col min="1545" max="1545" width="11.140625" style="28" customWidth="1"/>
    <col min="1546" max="1546" width="11.28515625" style="28" customWidth="1"/>
    <col min="1547" max="1547" width="12.140625" style="28" customWidth="1"/>
    <col min="1548" max="1548" width="11.5703125" style="28" customWidth="1"/>
    <col min="1549" max="1549" width="11.7109375" style="28" customWidth="1"/>
    <col min="1550" max="1551" width="11.5703125" style="28" customWidth="1"/>
    <col min="1552" max="1552" width="11.140625" style="28" customWidth="1"/>
    <col min="1553" max="1553" width="10.85546875" style="28" customWidth="1"/>
    <col min="1554" max="1554" width="11.28515625" style="28" customWidth="1"/>
    <col min="1555" max="1555" width="12.28515625" style="28" customWidth="1"/>
    <col min="1556" max="1556" width="10.5703125" style="28" customWidth="1"/>
    <col min="1557" max="1557" width="9.42578125" style="28" customWidth="1"/>
    <col min="1558" max="1558" width="11.5703125" style="28" customWidth="1"/>
    <col min="1559" max="1559" width="10.42578125" style="28" customWidth="1"/>
    <col min="1560" max="1561" width="10.5703125" style="28" customWidth="1"/>
    <col min="1562" max="1565" width="11.5703125" style="28" customWidth="1"/>
    <col min="1566" max="1566" width="11.7109375" style="28" customWidth="1"/>
    <col min="1567" max="1567" width="11.5703125" style="28" customWidth="1"/>
    <col min="1568" max="1568" width="11.140625" style="28" customWidth="1"/>
    <col min="1569" max="1569" width="11.5703125" style="28" customWidth="1"/>
    <col min="1570" max="1570" width="10.28515625" style="28" customWidth="1"/>
    <col min="1571" max="1571" width="10.42578125" style="28" customWidth="1"/>
    <col min="1572" max="1577" width="10.7109375" style="28" customWidth="1"/>
    <col min="1578" max="1578" width="14.28515625" style="28" customWidth="1"/>
    <col min="1579" max="1579" width="13.28515625" style="28" customWidth="1"/>
    <col min="1580" max="1580" width="13.5703125" style="28" customWidth="1"/>
    <col min="1581" max="1604" width="12.5703125" style="28" customWidth="1"/>
    <col min="1605" max="1605" width="19.140625" style="28" bestFit="1" customWidth="1"/>
    <col min="1606" max="1606" width="10.5703125" style="28" bestFit="1" customWidth="1"/>
    <col min="1607" max="1607" width="16.140625" style="28" bestFit="1" customWidth="1"/>
    <col min="1608" max="1608" width="19.7109375" style="28" customWidth="1"/>
    <col min="1609" max="1796" width="9.140625" style="28"/>
    <col min="1797" max="1797" width="51.28515625" style="28" customWidth="1"/>
    <col min="1798" max="1799" width="13.85546875" style="28" bestFit="1" customWidth="1"/>
    <col min="1800" max="1800" width="12.42578125" style="28" customWidth="1"/>
    <col min="1801" max="1801" width="11.140625" style="28" customWidth="1"/>
    <col min="1802" max="1802" width="11.28515625" style="28" customWidth="1"/>
    <col min="1803" max="1803" width="12.140625" style="28" customWidth="1"/>
    <col min="1804" max="1804" width="11.5703125" style="28" customWidth="1"/>
    <col min="1805" max="1805" width="11.7109375" style="28" customWidth="1"/>
    <col min="1806" max="1807" width="11.5703125" style="28" customWidth="1"/>
    <col min="1808" max="1808" width="11.140625" style="28" customWidth="1"/>
    <col min="1809" max="1809" width="10.85546875" style="28" customWidth="1"/>
    <col min="1810" max="1810" width="11.28515625" style="28" customWidth="1"/>
    <col min="1811" max="1811" width="12.28515625" style="28" customWidth="1"/>
    <col min="1812" max="1812" width="10.5703125" style="28" customWidth="1"/>
    <col min="1813" max="1813" width="9.42578125" style="28" customWidth="1"/>
    <col min="1814" max="1814" width="11.5703125" style="28" customWidth="1"/>
    <col min="1815" max="1815" width="10.42578125" style="28" customWidth="1"/>
    <col min="1816" max="1817" width="10.5703125" style="28" customWidth="1"/>
    <col min="1818" max="1821" width="11.5703125" style="28" customWidth="1"/>
    <col min="1822" max="1822" width="11.7109375" style="28" customWidth="1"/>
    <col min="1823" max="1823" width="11.5703125" style="28" customWidth="1"/>
    <col min="1824" max="1824" width="11.140625" style="28" customWidth="1"/>
    <col min="1825" max="1825" width="11.5703125" style="28" customWidth="1"/>
    <col min="1826" max="1826" width="10.28515625" style="28" customWidth="1"/>
    <col min="1827" max="1827" width="10.42578125" style="28" customWidth="1"/>
    <col min="1828" max="1833" width="10.7109375" style="28" customWidth="1"/>
    <col min="1834" max="1834" width="14.28515625" style="28" customWidth="1"/>
    <col min="1835" max="1835" width="13.28515625" style="28" customWidth="1"/>
    <col min="1836" max="1836" width="13.5703125" style="28" customWidth="1"/>
    <col min="1837" max="1860" width="12.5703125" style="28" customWidth="1"/>
    <col min="1861" max="1861" width="19.140625" style="28" bestFit="1" customWidth="1"/>
    <col min="1862" max="1862" width="10.5703125" style="28" bestFit="1" customWidth="1"/>
    <col min="1863" max="1863" width="16.140625" style="28" bestFit="1" customWidth="1"/>
    <col min="1864" max="1864" width="19.7109375" style="28" customWidth="1"/>
    <col min="1865" max="2052" width="9.140625" style="28"/>
    <col min="2053" max="2053" width="51.28515625" style="28" customWidth="1"/>
    <col min="2054" max="2055" width="13.85546875" style="28" bestFit="1" customWidth="1"/>
    <col min="2056" max="2056" width="12.42578125" style="28" customWidth="1"/>
    <col min="2057" max="2057" width="11.140625" style="28" customWidth="1"/>
    <col min="2058" max="2058" width="11.28515625" style="28" customWidth="1"/>
    <col min="2059" max="2059" width="12.140625" style="28" customWidth="1"/>
    <col min="2060" max="2060" width="11.5703125" style="28" customWidth="1"/>
    <col min="2061" max="2061" width="11.7109375" style="28" customWidth="1"/>
    <col min="2062" max="2063" width="11.5703125" style="28" customWidth="1"/>
    <col min="2064" max="2064" width="11.140625" style="28" customWidth="1"/>
    <col min="2065" max="2065" width="10.85546875" style="28" customWidth="1"/>
    <col min="2066" max="2066" width="11.28515625" style="28" customWidth="1"/>
    <col min="2067" max="2067" width="12.28515625" style="28" customWidth="1"/>
    <col min="2068" max="2068" width="10.5703125" style="28" customWidth="1"/>
    <col min="2069" max="2069" width="9.42578125" style="28" customWidth="1"/>
    <col min="2070" max="2070" width="11.5703125" style="28" customWidth="1"/>
    <col min="2071" max="2071" width="10.42578125" style="28" customWidth="1"/>
    <col min="2072" max="2073" width="10.5703125" style="28" customWidth="1"/>
    <col min="2074" max="2077" width="11.5703125" style="28" customWidth="1"/>
    <col min="2078" max="2078" width="11.7109375" style="28" customWidth="1"/>
    <col min="2079" max="2079" width="11.5703125" style="28" customWidth="1"/>
    <col min="2080" max="2080" width="11.140625" style="28" customWidth="1"/>
    <col min="2081" max="2081" width="11.5703125" style="28" customWidth="1"/>
    <col min="2082" max="2082" width="10.28515625" style="28" customWidth="1"/>
    <col min="2083" max="2083" width="10.42578125" style="28" customWidth="1"/>
    <col min="2084" max="2089" width="10.7109375" style="28" customWidth="1"/>
    <col min="2090" max="2090" width="14.28515625" style="28" customWidth="1"/>
    <col min="2091" max="2091" width="13.28515625" style="28" customWidth="1"/>
    <col min="2092" max="2092" width="13.5703125" style="28" customWidth="1"/>
    <col min="2093" max="2116" width="12.5703125" style="28" customWidth="1"/>
    <col min="2117" max="2117" width="19.140625" style="28" bestFit="1" customWidth="1"/>
    <col min="2118" max="2118" width="10.5703125" style="28" bestFit="1" customWidth="1"/>
    <col min="2119" max="2119" width="16.140625" style="28" bestFit="1" customWidth="1"/>
    <col min="2120" max="2120" width="19.7109375" style="28" customWidth="1"/>
    <col min="2121" max="2308" width="9.140625" style="28"/>
    <col min="2309" max="2309" width="51.28515625" style="28" customWidth="1"/>
    <col min="2310" max="2311" width="13.85546875" style="28" bestFit="1" customWidth="1"/>
    <col min="2312" max="2312" width="12.42578125" style="28" customWidth="1"/>
    <col min="2313" max="2313" width="11.140625" style="28" customWidth="1"/>
    <col min="2314" max="2314" width="11.28515625" style="28" customWidth="1"/>
    <col min="2315" max="2315" width="12.140625" style="28" customWidth="1"/>
    <col min="2316" max="2316" width="11.5703125" style="28" customWidth="1"/>
    <col min="2317" max="2317" width="11.7109375" style="28" customWidth="1"/>
    <col min="2318" max="2319" width="11.5703125" style="28" customWidth="1"/>
    <col min="2320" max="2320" width="11.140625" style="28" customWidth="1"/>
    <col min="2321" max="2321" width="10.85546875" style="28" customWidth="1"/>
    <col min="2322" max="2322" width="11.28515625" style="28" customWidth="1"/>
    <col min="2323" max="2323" width="12.28515625" style="28" customWidth="1"/>
    <col min="2324" max="2324" width="10.5703125" style="28" customWidth="1"/>
    <col min="2325" max="2325" width="9.42578125" style="28" customWidth="1"/>
    <col min="2326" max="2326" width="11.5703125" style="28" customWidth="1"/>
    <col min="2327" max="2327" width="10.42578125" style="28" customWidth="1"/>
    <col min="2328" max="2329" width="10.5703125" style="28" customWidth="1"/>
    <col min="2330" max="2333" width="11.5703125" style="28" customWidth="1"/>
    <col min="2334" max="2334" width="11.7109375" style="28" customWidth="1"/>
    <col min="2335" max="2335" width="11.5703125" style="28" customWidth="1"/>
    <col min="2336" max="2336" width="11.140625" style="28" customWidth="1"/>
    <col min="2337" max="2337" width="11.5703125" style="28" customWidth="1"/>
    <col min="2338" max="2338" width="10.28515625" style="28" customWidth="1"/>
    <col min="2339" max="2339" width="10.42578125" style="28" customWidth="1"/>
    <col min="2340" max="2345" width="10.7109375" style="28" customWidth="1"/>
    <col min="2346" max="2346" width="14.28515625" style="28" customWidth="1"/>
    <col min="2347" max="2347" width="13.28515625" style="28" customWidth="1"/>
    <col min="2348" max="2348" width="13.5703125" style="28" customWidth="1"/>
    <col min="2349" max="2372" width="12.5703125" style="28" customWidth="1"/>
    <col min="2373" max="2373" width="19.140625" style="28" bestFit="1" customWidth="1"/>
    <col min="2374" max="2374" width="10.5703125" style="28" bestFit="1" customWidth="1"/>
    <col min="2375" max="2375" width="16.140625" style="28" bestFit="1" customWidth="1"/>
    <col min="2376" max="2376" width="19.7109375" style="28" customWidth="1"/>
    <col min="2377" max="2564" width="9.140625" style="28"/>
    <col min="2565" max="2565" width="51.28515625" style="28" customWidth="1"/>
    <col min="2566" max="2567" width="13.85546875" style="28" bestFit="1" customWidth="1"/>
    <col min="2568" max="2568" width="12.42578125" style="28" customWidth="1"/>
    <col min="2569" max="2569" width="11.140625" style="28" customWidth="1"/>
    <col min="2570" max="2570" width="11.28515625" style="28" customWidth="1"/>
    <col min="2571" max="2571" width="12.140625" style="28" customWidth="1"/>
    <col min="2572" max="2572" width="11.5703125" style="28" customWidth="1"/>
    <col min="2573" max="2573" width="11.7109375" style="28" customWidth="1"/>
    <col min="2574" max="2575" width="11.5703125" style="28" customWidth="1"/>
    <col min="2576" max="2576" width="11.140625" style="28" customWidth="1"/>
    <col min="2577" max="2577" width="10.85546875" style="28" customWidth="1"/>
    <col min="2578" max="2578" width="11.28515625" style="28" customWidth="1"/>
    <col min="2579" max="2579" width="12.28515625" style="28" customWidth="1"/>
    <col min="2580" max="2580" width="10.5703125" style="28" customWidth="1"/>
    <col min="2581" max="2581" width="9.42578125" style="28" customWidth="1"/>
    <col min="2582" max="2582" width="11.5703125" style="28" customWidth="1"/>
    <col min="2583" max="2583" width="10.42578125" style="28" customWidth="1"/>
    <col min="2584" max="2585" width="10.5703125" style="28" customWidth="1"/>
    <col min="2586" max="2589" width="11.5703125" style="28" customWidth="1"/>
    <col min="2590" max="2590" width="11.7109375" style="28" customWidth="1"/>
    <col min="2591" max="2591" width="11.5703125" style="28" customWidth="1"/>
    <col min="2592" max="2592" width="11.140625" style="28" customWidth="1"/>
    <col min="2593" max="2593" width="11.5703125" style="28" customWidth="1"/>
    <col min="2594" max="2594" width="10.28515625" style="28" customWidth="1"/>
    <col min="2595" max="2595" width="10.42578125" style="28" customWidth="1"/>
    <col min="2596" max="2601" width="10.7109375" style="28" customWidth="1"/>
    <col min="2602" max="2602" width="14.28515625" style="28" customWidth="1"/>
    <col min="2603" max="2603" width="13.28515625" style="28" customWidth="1"/>
    <col min="2604" max="2604" width="13.5703125" style="28" customWidth="1"/>
    <col min="2605" max="2628" width="12.5703125" style="28" customWidth="1"/>
    <col min="2629" max="2629" width="19.140625" style="28" bestFit="1" customWidth="1"/>
    <col min="2630" max="2630" width="10.5703125" style="28" bestFit="1" customWidth="1"/>
    <col min="2631" max="2631" width="16.140625" style="28" bestFit="1" customWidth="1"/>
    <col min="2632" max="2632" width="19.7109375" style="28" customWidth="1"/>
    <col min="2633" max="2820" width="9.140625" style="28"/>
    <col min="2821" max="2821" width="51.28515625" style="28" customWidth="1"/>
    <col min="2822" max="2823" width="13.85546875" style="28" bestFit="1" customWidth="1"/>
    <col min="2824" max="2824" width="12.42578125" style="28" customWidth="1"/>
    <col min="2825" max="2825" width="11.140625" style="28" customWidth="1"/>
    <col min="2826" max="2826" width="11.28515625" style="28" customWidth="1"/>
    <col min="2827" max="2827" width="12.140625" style="28" customWidth="1"/>
    <col min="2828" max="2828" width="11.5703125" style="28" customWidth="1"/>
    <col min="2829" max="2829" width="11.7109375" style="28" customWidth="1"/>
    <col min="2830" max="2831" width="11.5703125" style="28" customWidth="1"/>
    <col min="2832" max="2832" width="11.140625" style="28" customWidth="1"/>
    <col min="2833" max="2833" width="10.85546875" style="28" customWidth="1"/>
    <col min="2834" max="2834" width="11.28515625" style="28" customWidth="1"/>
    <col min="2835" max="2835" width="12.28515625" style="28" customWidth="1"/>
    <col min="2836" max="2836" width="10.5703125" style="28" customWidth="1"/>
    <col min="2837" max="2837" width="9.42578125" style="28" customWidth="1"/>
    <col min="2838" max="2838" width="11.5703125" style="28" customWidth="1"/>
    <col min="2839" max="2839" width="10.42578125" style="28" customWidth="1"/>
    <col min="2840" max="2841" width="10.5703125" style="28" customWidth="1"/>
    <col min="2842" max="2845" width="11.5703125" style="28" customWidth="1"/>
    <col min="2846" max="2846" width="11.7109375" style="28" customWidth="1"/>
    <col min="2847" max="2847" width="11.5703125" style="28" customWidth="1"/>
    <col min="2848" max="2848" width="11.140625" style="28" customWidth="1"/>
    <col min="2849" max="2849" width="11.5703125" style="28" customWidth="1"/>
    <col min="2850" max="2850" width="10.28515625" style="28" customWidth="1"/>
    <col min="2851" max="2851" width="10.42578125" style="28" customWidth="1"/>
    <col min="2852" max="2857" width="10.7109375" style="28" customWidth="1"/>
    <col min="2858" max="2858" width="14.28515625" style="28" customWidth="1"/>
    <col min="2859" max="2859" width="13.28515625" style="28" customWidth="1"/>
    <col min="2860" max="2860" width="13.5703125" style="28" customWidth="1"/>
    <col min="2861" max="2884" width="12.5703125" style="28" customWidth="1"/>
    <col min="2885" max="2885" width="19.140625" style="28" bestFit="1" customWidth="1"/>
    <col min="2886" max="2886" width="10.5703125" style="28" bestFit="1" customWidth="1"/>
    <col min="2887" max="2887" width="16.140625" style="28" bestFit="1" customWidth="1"/>
    <col min="2888" max="2888" width="19.7109375" style="28" customWidth="1"/>
    <col min="2889" max="3076" width="9.140625" style="28"/>
    <col min="3077" max="3077" width="51.28515625" style="28" customWidth="1"/>
    <col min="3078" max="3079" width="13.85546875" style="28" bestFit="1" customWidth="1"/>
    <col min="3080" max="3080" width="12.42578125" style="28" customWidth="1"/>
    <col min="3081" max="3081" width="11.140625" style="28" customWidth="1"/>
    <col min="3082" max="3082" width="11.28515625" style="28" customWidth="1"/>
    <col min="3083" max="3083" width="12.140625" style="28" customWidth="1"/>
    <col min="3084" max="3084" width="11.5703125" style="28" customWidth="1"/>
    <col min="3085" max="3085" width="11.7109375" style="28" customWidth="1"/>
    <col min="3086" max="3087" width="11.5703125" style="28" customWidth="1"/>
    <col min="3088" max="3088" width="11.140625" style="28" customWidth="1"/>
    <col min="3089" max="3089" width="10.85546875" style="28" customWidth="1"/>
    <col min="3090" max="3090" width="11.28515625" style="28" customWidth="1"/>
    <col min="3091" max="3091" width="12.28515625" style="28" customWidth="1"/>
    <col min="3092" max="3092" width="10.5703125" style="28" customWidth="1"/>
    <col min="3093" max="3093" width="9.42578125" style="28" customWidth="1"/>
    <col min="3094" max="3094" width="11.5703125" style="28" customWidth="1"/>
    <col min="3095" max="3095" width="10.42578125" style="28" customWidth="1"/>
    <col min="3096" max="3097" width="10.5703125" style="28" customWidth="1"/>
    <col min="3098" max="3101" width="11.5703125" style="28" customWidth="1"/>
    <col min="3102" max="3102" width="11.7109375" style="28" customWidth="1"/>
    <col min="3103" max="3103" width="11.5703125" style="28" customWidth="1"/>
    <col min="3104" max="3104" width="11.140625" style="28" customWidth="1"/>
    <col min="3105" max="3105" width="11.5703125" style="28" customWidth="1"/>
    <col min="3106" max="3106" width="10.28515625" style="28" customWidth="1"/>
    <col min="3107" max="3107" width="10.42578125" style="28" customWidth="1"/>
    <col min="3108" max="3113" width="10.7109375" style="28" customWidth="1"/>
    <col min="3114" max="3114" width="14.28515625" style="28" customWidth="1"/>
    <col min="3115" max="3115" width="13.28515625" style="28" customWidth="1"/>
    <col min="3116" max="3116" width="13.5703125" style="28" customWidth="1"/>
    <col min="3117" max="3140" width="12.5703125" style="28" customWidth="1"/>
    <col min="3141" max="3141" width="19.140625" style="28" bestFit="1" customWidth="1"/>
    <col min="3142" max="3142" width="10.5703125" style="28" bestFit="1" customWidth="1"/>
    <col min="3143" max="3143" width="16.140625" style="28" bestFit="1" customWidth="1"/>
    <col min="3144" max="3144" width="19.7109375" style="28" customWidth="1"/>
    <col min="3145" max="3332" width="9.140625" style="28"/>
    <col min="3333" max="3333" width="51.28515625" style="28" customWidth="1"/>
    <col min="3334" max="3335" width="13.85546875" style="28" bestFit="1" customWidth="1"/>
    <col min="3336" max="3336" width="12.42578125" style="28" customWidth="1"/>
    <col min="3337" max="3337" width="11.140625" style="28" customWidth="1"/>
    <col min="3338" max="3338" width="11.28515625" style="28" customWidth="1"/>
    <col min="3339" max="3339" width="12.140625" style="28" customWidth="1"/>
    <col min="3340" max="3340" width="11.5703125" style="28" customWidth="1"/>
    <col min="3341" max="3341" width="11.7109375" style="28" customWidth="1"/>
    <col min="3342" max="3343" width="11.5703125" style="28" customWidth="1"/>
    <col min="3344" max="3344" width="11.140625" style="28" customWidth="1"/>
    <col min="3345" max="3345" width="10.85546875" style="28" customWidth="1"/>
    <col min="3346" max="3346" width="11.28515625" style="28" customWidth="1"/>
    <col min="3347" max="3347" width="12.28515625" style="28" customWidth="1"/>
    <col min="3348" max="3348" width="10.5703125" style="28" customWidth="1"/>
    <col min="3349" max="3349" width="9.42578125" style="28" customWidth="1"/>
    <col min="3350" max="3350" width="11.5703125" style="28" customWidth="1"/>
    <col min="3351" max="3351" width="10.42578125" style="28" customWidth="1"/>
    <col min="3352" max="3353" width="10.5703125" style="28" customWidth="1"/>
    <col min="3354" max="3357" width="11.5703125" style="28" customWidth="1"/>
    <col min="3358" max="3358" width="11.7109375" style="28" customWidth="1"/>
    <col min="3359" max="3359" width="11.5703125" style="28" customWidth="1"/>
    <col min="3360" max="3360" width="11.140625" style="28" customWidth="1"/>
    <col min="3361" max="3361" width="11.5703125" style="28" customWidth="1"/>
    <col min="3362" max="3362" width="10.28515625" style="28" customWidth="1"/>
    <col min="3363" max="3363" width="10.42578125" style="28" customWidth="1"/>
    <col min="3364" max="3369" width="10.7109375" style="28" customWidth="1"/>
    <col min="3370" max="3370" width="14.28515625" style="28" customWidth="1"/>
    <col min="3371" max="3371" width="13.28515625" style="28" customWidth="1"/>
    <col min="3372" max="3372" width="13.5703125" style="28" customWidth="1"/>
    <col min="3373" max="3396" width="12.5703125" style="28" customWidth="1"/>
    <col min="3397" max="3397" width="19.140625" style="28" bestFit="1" customWidth="1"/>
    <col min="3398" max="3398" width="10.5703125" style="28" bestFit="1" customWidth="1"/>
    <col min="3399" max="3399" width="16.140625" style="28" bestFit="1" customWidth="1"/>
    <col min="3400" max="3400" width="19.7109375" style="28" customWidth="1"/>
    <col min="3401" max="3588" width="9.140625" style="28"/>
    <col min="3589" max="3589" width="51.28515625" style="28" customWidth="1"/>
    <col min="3590" max="3591" width="13.85546875" style="28" bestFit="1" customWidth="1"/>
    <col min="3592" max="3592" width="12.42578125" style="28" customWidth="1"/>
    <col min="3593" max="3593" width="11.140625" style="28" customWidth="1"/>
    <col min="3594" max="3594" width="11.28515625" style="28" customWidth="1"/>
    <col min="3595" max="3595" width="12.140625" style="28" customWidth="1"/>
    <col min="3596" max="3596" width="11.5703125" style="28" customWidth="1"/>
    <col min="3597" max="3597" width="11.7109375" style="28" customWidth="1"/>
    <col min="3598" max="3599" width="11.5703125" style="28" customWidth="1"/>
    <col min="3600" max="3600" width="11.140625" style="28" customWidth="1"/>
    <col min="3601" max="3601" width="10.85546875" style="28" customWidth="1"/>
    <col min="3602" max="3602" width="11.28515625" style="28" customWidth="1"/>
    <col min="3603" max="3603" width="12.28515625" style="28" customWidth="1"/>
    <col min="3604" max="3604" width="10.5703125" style="28" customWidth="1"/>
    <col min="3605" max="3605" width="9.42578125" style="28" customWidth="1"/>
    <col min="3606" max="3606" width="11.5703125" style="28" customWidth="1"/>
    <col min="3607" max="3607" width="10.42578125" style="28" customWidth="1"/>
    <col min="3608" max="3609" width="10.5703125" style="28" customWidth="1"/>
    <col min="3610" max="3613" width="11.5703125" style="28" customWidth="1"/>
    <col min="3614" max="3614" width="11.7109375" style="28" customWidth="1"/>
    <col min="3615" max="3615" width="11.5703125" style="28" customWidth="1"/>
    <col min="3616" max="3616" width="11.140625" style="28" customWidth="1"/>
    <col min="3617" max="3617" width="11.5703125" style="28" customWidth="1"/>
    <col min="3618" max="3618" width="10.28515625" style="28" customWidth="1"/>
    <col min="3619" max="3619" width="10.42578125" style="28" customWidth="1"/>
    <col min="3620" max="3625" width="10.7109375" style="28" customWidth="1"/>
    <col min="3626" max="3626" width="14.28515625" style="28" customWidth="1"/>
    <col min="3627" max="3627" width="13.28515625" style="28" customWidth="1"/>
    <col min="3628" max="3628" width="13.5703125" style="28" customWidth="1"/>
    <col min="3629" max="3652" width="12.5703125" style="28" customWidth="1"/>
    <col min="3653" max="3653" width="19.140625" style="28" bestFit="1" customWidth="1"/>
    <col min="3654" max="3654" width="10.5703125" style="28" bestFit="1" customWidth="1"/>
    <col min="3655" max="3655" width="16.140625" style="28" bestFit="1" customWidth="1"/>
    <col min="3656" max="3656" width="19.7109375" style="28" customWidth="1"/>
    <col min="3657" max="3844" width="9.140625" style="28"/>
    <col min="3845" max="3845" width="51.28515625" style="28" customWidth="1"/>
    <col min="3846" max="3847" width="13.85546875" style="28" bestFit="1" customWidth="1"/>
    <col min="3848" max="3848" width="12.42578125" style="28" customWidth="1"/>
    <col min="3849" max="3849" width="11.140625" style="28" customWidth="1"/>
    <col min="3850" max="3850" width="11.28515625" style="28" customWidth="1"/>
    <col min="3851" max="3851" width="12.140625" style="28" customWidth="1"/>
    <col min="3852" max="3852" width="11.5703125" style="28" customWidth="1"/>
    <col min="3853" max="3853" width="11.7109375" style="28" customWidth="1"/>
    <col min="3854" max="3855" width="11.5703125" style="28" customWidth="1"/>
    <col min="3856" max="3856" width="11.140625" style="28" customWidth="1"/>
    <col min="3857" max="3857" width="10.85546875" style="28" customWidth="1"/>
    <col min="3858" max="3858" width="11.28515625" style="28" customWidth="1"/>
    <col min="3859" max="3859" width="12.28515625" style="28" customWidth="1"/>
    <col min="3860" max="3860" width="10.5703125" style="28" customWidth="1"/>
    <col min="3861" max="3861" width="9.42578125" style="28" customWidth="1"/>
    <col min="3862" max="3862" width="11.5703125" style="28" customWidth="1"/>
    <col min="3863" max="3863" width="10.42578125" style="28" customWidth="1"/>
    <col min="3864" max="3865" width="10.5703125" style="28" customWidth="1"/>
    <col min="3866" max="3869" width="11.5703125" style="28" customWidth="1"/>
    <col min="3870" max="3870" width="11.7109375" style="28" customWidth="1"/>
    <col min="3871" max="3871" width="11.5703125" style="28" customWidth="1"/>
    <col min="3872" max="3872" width="11.140625" style="28" customWidth="1"/>
    <col min="3873" max="3873" width="11.5703125" style="28" customWidth="1"/>
    <col min="3874" max="3874" width="10.28515625" style="28" customWidth="1"/>
    <col min="3875" max="3875" width="10.42578125" style="28" customWidth="1"/>
    <col min="3876" max="3881" width="10.7109375" style="28" customWidth="1"/>
    <col min="3882" max="3882" width="14.28515625" style="28" customWidth="1"/>
    <col min="3883" max="3883" width="13.28515625" style="28" customWidth="1"/>
    <col min="3884" max="3884" width="13.5703125" style="28" customWidth="1"/>
    <col min="3885" max="3908" width="12.5703125" style="28" customWidth="1"/>
    <col min="3909" max="3909" width="19.140625" style="28" bestFit="1" customWidth="1"/>
    <col min="3910" max="3910" width="10.5703125" style="28" bestFit="1" customWidth="1"/>
    <col min="3911" max="3911" width="16.140625" style="28" bestFit="1" customWidth="1"/>
    <col min="3912" max="3912" width="19.7109375" style="28" customWidth="1"/>
    <col min="3913" max="4100" width="9.140625" style="28"/>
    <col min="4101" max="4101" width="51.28515625" style="28" customWidth="1"/>
    <col min="4102" max="4103" width="13.85546875" style="28" bestFit="1" customWidth="1"/>
    <col min="4104" max="4104" width="12.42578125" style="28" customWidth="1"/>
    <col min="4105" max="4105" width="11.140625" style="28" customWidth="1"/>
    <col min="4106" max="4106" width="11.28515625" style="28" customWidth="1"/>
    <col min="4107" max="4107" width="12.140625" style="28" customWidth="1"/>
    <col min="4108" max="4108" width="11.5703125" style="28" customWidth="1"/>
    <col min="4109" max="4109" width="11.7109375" style="28" customWidth="1"/>
    <col min="4110" max="4111" width="11.5703125" style="28" customWidth="1"/>
    <col min="4112" max="4112" width="11.140625" style="28" customWidth="1"/>
    <col min="4113" max="4113" width="10.85546875" style="28" customWidth="1"/>
    <col min="4114" max="4114" width="11.28515625" style="28" customWidth="1"/>
    <col min="4115" max="4115" width="12.28515625" style="28" customWidth="1"/>
    <col min="4116" max="4116" width="10.5703125" style="28" customWidth="1"/>
    <col min="4117" max="4117" width="9.42578125" style="28" customWidth="1"/>
    <col min="4118" max="4118" width="11.5703125" style="28" customWidth="1"/>
    <col min="4119" max="4119" width="10.42578125" style="28" customWidth="1"/>
    <col min="4120" max="4121" width="10.5703125" style="28" customWidth="1"/>
    <col min="4122" max="4125" width="11.5703125" style="28" customWidth="1"/>
    <col min="4126" max="4126" width="11.7109375" style="28" customWidth="1"/>
    <col min="4127" max="4127" width="11.5703125" style="28" customWidth="1"/>
    <col min="4128" max="4128" width="11.140625" style="28" customWidth="1"/>
    <col min="4129" max="4129" width="11.5703125" style="28" customWidth="1"/>
    <col min="4130" max="4130" width="10.28515625" style="28" customWidth="1"/>
    <col min="4131" max="4131" width="10.42578125" style="28" customWidth="1"/>
    <col min="4132" max="4137" width="10.7109375" style="28" customWidth="1"/>
    <col min="4138" max="4138" width="14.28515625" style="28" customWidth="1"/>
    <col min="4139" max="4139" width="13.28515625" style="28" customWidth="1"/>
    <col min="4140" max="4140" width="13.5703125" style="28" customWidth="1"/>
    <col min="4141" max="4164" width="12.5703125" style="28" customWidth="1"/>
    <col min="4165" max="4165" width="19.140625" style="28" bestFit="1" customWidth="1"/>
    <col min="4166" max="4166" width="10.5703125" style="28" bestFit="1" customWidth="1"/>
    <col min="4167" max="4167" width="16.140625" style="28" bestFit="1" customWidth="1"/>
    <col min="4168" max="4168" width="19.7109375" style="28" customWidth="1"/>
    <col min="4169" max="4356" width="9.140625" style="28"/>
    <col min="4357" max="4357" width="51.28515625" style="28" customWidth="1"/>
    <col min="4358" max="4359" width="13.85546875" style="28" bestFit="1" customWidth="1"/>
    <col min="4360" max="4360" width="12.42578125" style="28" customWidth="1"/>
    <col min="4361" max="4361" width="11.140625" style="28" customWidth="1"/>
    <col min="4362" max="4362" width="11.28515625" style="28" customWidth="1"/>
    <col min="4363" max="4363" width="12.140625" style="28" customWidth="1"/>
    <col min="4364" max="4364" width="11.5703125" style="28" customWidth="1"/>
    <col min="4365" max="4365" width="11.7109375" style="28" customWidth="1"/>
    <col min="4366" max="4367" width="11.5703125" style="28" customWidth="1"/>
    <col min="4368" max="4368" width="11.140625" style="28" customWidth="1"/>
    <col min="4369" max="4369" width="10.85546875" style="28" customWidth="1"/>
    <col min="4370" max="4370" width="11.28515625" style="28" customWidth="1"/>
    <col min="4371" max="4371" width="12.28515625" style="28" customWidth="1"/>
    <col min="4372" max="4372" width="10.5703125" style="28" customWidth="1"/>
    <col min="4373" max="4373" width="9.42578125" style="28" customWidth="1"/>
    <col min="4374" max="4374" width="11.5703125" style="28" customWidth="1"/>
    <col min="4375" max="4375" width="10.42578125" style="28" customWidth="1"/>
    <col min="4376" max="4377" width="10.5703125" style="28" customWidth="1"/>
    <col min="4378" max="4381" width="11.5703125" style="28" customWidth="1"/>
    <col min="4382" max="4382" width="11.7109375" style="28" customWidth="1"/>
    <col min="4383" max="4383" width="11.5703125" style="28" customWidth="1"/>
    <col min="4384" max="4384" width="11.140625" style="28" customWidth="1"/>
    <col min="4385" max="4385" width="11.5703125" style="28" customWidth="1"/>
    <col min="4386" max="4386" width="10.28515625" style="28" customWidth="1"/>
    <col min="4387" max="4387" width="10.42578125" style="28" customWidth="1"/>
    <col min="4388" max="4393" width="10.7109375" style="28" customWidth="1"/>
    <col min="4394" max="4394" width="14.28515625" style="28" customWidth="1"/>
    <col min="4395" max="4395" width="13.28515625" style="28" customWidth="1"/>
    <col min="4396" max="4396" width="13.5703125" style="28" customWidth="1"/>
    <col min="4397" max="4420" width="12.5703125" style="28" customWidth="1"/>
    <col min="4421" max="4421" width="19.140625" style="28" bestFit="1" customWidth="1"/>
    <col min="4422" max="4422" width="10.5703125" style="28" bestFit="1" customWidth="1"/>
    <col min="4423" max="4423" width="16.140625" style="28" bestFit="1" customWidth="1"/>
    <col min="4424" max="4424" width="19.7109375" style="28" customWidth="1"/>
    <col min="4425" max="4612" width="9.140625" style="28"/>
    <col min="4613" max="4613" width="51.28515625" style="28" customWidth="1"/>
    <col min="4614" max="4615" width="13.85546875" style="28" bestFit="1" customWidth="1"/>
    <col min="4616" max="4616" width="12.42578125" style="28" customWidth="1"/>
    <col min="4617" max="4617" width="11.140625" style="28" customWidth="1"/>
    <col min="4618" max="4618" width="11.28515625" style="28" customWidth="1"/>
    <col min="4619" max="4619" width="12.140625" style="28" customWidth="1"/>
    <col min="4620" max="4620" width="11.5703125" style="28" customWidth="1"/>
    <col min="4621" max="4621" width="11.7109375" style="28" customWidth="1"/>
    <col min="4622" max="4623" width="11.5703125" style="28" customWidth="1"/>
    <col min="4624" max="4624" width="11.140625" style="28" customWidth="1"/>
    <col min="4625" max="4625" width="10.85546875" style="28" customWidth="1"/>
    <col min="4626" max="4626" width="11.28515625" style="28" customWidth="1"/>
    <col min="4627" max="4627" width="12.28515625" style="28" customWidth="1"/>
    <col min="4628" max="4628" width="10.5703125" style="28" customWidth="1"/>
    <col min="4629" max="4629" width="9.42578125" style="28" customWidth="1"/>
    <col min="4630" max="4630" width="11.5703125" style="28" customWidth="1"/>
    <col min="4631" max="4631" width="10.42578125" style="28" customWidth="1"/>
    <col min="4632" max="4633" width="10.5703125" style="28" customWidth="1"/>
    <col min="4634" max="4637" width="11.5703125" style="28" customWidth="1"/>
    <col min="4638" max="4638" width="11.7109375" style="28" customWidth="1"/>
    <col min="4639" max="4639" width="11.5703125" style="28" customWidth="1"/>
    <col min="4640" max="4640" width="11.140625" style="28" customWidth="1"/>
    <col min="4641" max="4641" width="11.5703125" style="28" customWidth="1"/>
    <col min="4642" max="4642" width="10.28515625" style="28" customWidth="1"/>
    <col min="4643" max="4643" width="10.42578125" style="28" customWidth="1"/>
    <col min="4644" max="4649" width="10.7109375" style="28" customWidth="1"/>
    <col min="4650" max="4650" width="14.28515625" style="28" customWidth="1"/>
    <col min="4651" max="4651" width="13.28515625" style="28" customWidth="1"/>
    <col min="4652" max="4652" width="13.5703125" style="28" customWidth="1"/>
    <col min="4653" max="4676" width="12.5703125" style="28" customWidth="1"/>
    <col min="4677" max="4677" width="19.140625" style="28" bestFit="1" customWidth="1"/>
    <col min="4678" max="4678" width="10.5703125" style="28" bestFit="1" customWidth="1"/>
    <col min="4679" max="4679" width="16.140625" style="28" bestFit="1" customWidth="1"/>
    <col min="4680" max="4680" width="19.7109375" style="28" customWidth="1"/>
    <col min="4681" max="4868" width="9.140625" style="28"/>
    <col min="4869" max="4869" width="51.28515625" style="28" customWidth="1"/>
    <col min="4870" max="4871" width="13.85546875" style="28" bestFit="1" customWidth="1"/>
    <col min="4872" max="4872" width="12.42578125" style="28" customWidth="1"/>
    <col min="4873" max="4873" width="11.140625" style="28" customWidth="1"/>
    <col min="4874" max="4874" width="11.28515625" style="28" customWidth="1"/>
    <col min="4875" max="4875" width="12.140625" style="28" customWidth="1"/>
    <col min="4876" max="4876" width="11.5703125" style="28" customWidth="1"/>
    <col min="4877" max="4877" width="11.7109375" style="28" customWidth="1"/>
    <col min="4878" max="4879" width="11.5703125" style="28" customWidth="1"/>
    <col min="4880" max="4880" width="11.140625" style="28" customWidth="1"/>
    <col min="4881" max="4881" width="10.85546875" style="28" customWidth="1"/>
    <col min="4882" max="4882" width="11.28515625" style="28" customWidth="1"/>
    <col min="4883" max="4883" width="12.28515625" style="28" customWidth="1"/>
    <col min="4884" max="4884" width="10.5703125" style="28" customWidth="1"/>
    <col min="4885" max="4885" width="9.42578125" style="28" customWidth="1"/>
    <col min="4886" max="4886" width="11.5703125" style="28" customWidth="1"/>
    <col min="4887" max="4887" width="10.42578125" style="28" customWidth="1"/>
    <col min="4888" max="4889" width="10.5703125" style="28" customWidth="1"/>
    <col min="4890" max="4893" width="11.5703125" style="28" customWidth="1"/>
    <col min="4894" max="4894" width="11.7109375" style="28" customWidth="1"/>
    <col min="4895" max="4895" width="11.5703125" style="28" customWidth="1"/>
    <col min="4896" max="4896" width="11.140625" style="28" customWidth="1"/>
    <col min="4897" max="4897" width="11.5703125" style="28" customWidth="1"/>
    <col min="4898" max="4898" width="10.28515625" style="28" customWidth="1"/>
    <col min="4899" max="4899" width="10.42578125" style="28" customWidth="1"/>
    <col min="4900" max="4905" width="10.7109375" style="28" customWidth="1"/>
    <col min="4906" max="4906" width="14.28515625" style="28" customWidth="1"/>
    <col min="4907" max="4907" width="13.28515625" style="28" customWidth="1"/>
    <col min="4908" max="4908" width="13.5703125" style="28" customWidth="1"/>
    <col min="4909" max="4932" width="12.5703125" style="28" customWidth="1"/>
    <col min="4933" max="4933" width="19.140625" style="28" bestFit="1" customWidth="1"/>
    <col min="4934" max="4934" width="10.5703125" style="28" bestFit="1" customWidth="1"/>
    <col min="4935" max="4935" width="16.140625" style="28" bestFit="1" customWidth="1"/>
    <col min="4936" max="4936" width="19.7109375" style="28" customWidth="1"/>
    <col min="4937" max="5124" width="9.140625" style="28"/>
    <col min="5125" max="5125" width="51.28515625" style="28" customWidth="1"/>
    <col min="5126" max="5127" width="13.85546875" style="28" bestFit="1" customWidth="1"/>
    <col min="5128" max="5128" width="12.42578125" style="28" customWidth="1"/>
    <col min="5129" max="5129" width="11.140625" style="28" customWidth="1"/>
    <col min="5130" max="5130" width="11.28515625" style="28" customWidth="1"/>
    <col min="5131" max="5131" width="12.140625" style="28" customWidth="1"/>
    <col min="5132" max="5132" width="11.5703125" style="28" customWidth="1"/>
    <col min="5133" max="5133" width="11.7109375" style="28" customWidth="1"/>
    <col min="5134" max="5135" width="11.5703125" style="28" customWidth="1"/>
    <col min="5136" max="5136" width="11.140625" style="28" customWidth="1"/>
    <col min="5137" max="5137" width="10.85546875" style="28" customWidth="1"/>
    <col min="5138" max="5138" width="11.28515625" style="28" customWidth="1"/>
    <col min="5139" max="5139" width="12.28515625" style="28" customWidth="1"/>
    <col min="5140" max="5140" width="10.5703125" style="28" customWidth="1"/>
    <col min="5141" max="5141" width="9.42578125" style="28" customWidth="1"/>
    <col min="5142" max="5142" width="11.5703125" style="28" customWidth="1"/>
    <col min="5143" max="5143" width="10.42578125" style="28" customWidth="1"/>
    <col min="5144" max="5145" width="10.5703125" style="28" customWidth="1"/>
    <col min="5146" max="5149" width="11.5703125" style="28" customWidth="1"/>
    <col min="5150" max="5150" width="11.7109375" style="28" customWidth="1"/>
    <col min="5151" max="5151" width="11.5703125" style="28" customWidth="1"/>
    <col min="5152" max="5152" width="11.140625" style="28" customWidth="1"/>
    <col min="5153" max="5153" width="11.5703125" style="28" customWidth="1"/>
    <col min="5154" max="5154" width="10.28515625" style="28" customWidth="1"/>
    <col min="5155" max="5155" width="10.42578125" style="28" customWidth="1"/>
    <col min="5156" max="5161" width="10.7109375" style="28" customWidth="1"/>
    <col min="5162" max="5162" width="14.28515625" style="28" customWidth="1"/>
    <col min="5163" max="5163" width="13.28515625" style="28" customWidth="1"/>
    <col min="5164" max="5164" width="13.5703125" style="28" customWidth="1"/>
    <col min="5165" max="5188" width="12.5703125" style="28" customWidth="1"/>
    <col min="5189" max="5189" width="19.140625" style="28" bestFit="1" customWidth="1"/>
    <col min="5190" max="5190" width="10.5703125" style="28" bestFit="1" customWidth="1"/>
    <col min="5191" max="5191" width="16.140625" style="28" bestFit="1" customWidth="1"/>
    <col min="5192" max="5192" width="19.7109375" style="28" customWidth="1"/>
    <col min="5193" max="5380" width="9.140625" style="28"/>
    <col min="5381" max="5381" width="51.28515625" style="28" customWidth="1"/>
    <col min="5382" max="5383" width="13.85546875" style="28" bestFit="1" customWidth="1"/>
    <col min="5384" max="5384" width="12.42578125" style="28" customWidth="1"/>
    <col min="5385" max="5385" width="11.140625" style="28" customWidth="1"/>
    <col min="5386" max="5386" width="11.28515625" style="28" customWidth="1"/>
    <col min="5387" max="5387" width="12.140625" style="28" customWidth="1"/>
    <col min="5388" max="5388" width="11.5703125" style="28" customWidth="1"/>
    <col min="5389" max="5389" width="11.7109375" style="28" customWidth="1"/>
    <col min="5390" max="5391" width="11.5703125" style="28" customWidth="1"/>
    <col min="5392" max="5392" width="11.140625" style="28" customWidth="1"/>
    <col min="5393" max="5393" width="10.85546875" style="28" customWidth="1"/>
    <col min="5394" max="5394" width="11.28515625" style="28" customWidth="1"/>
    <col min="5395" max="5395" width="12.28515625" style="28" customWidth="1"/>
    <col min="5396" max="5396" width="10.5703125" style="28" customWidth="1"/>
    <col min="5397" max="5397" width="9.42578125" style="28" customWidth="1"/>
    <col min="5398" max="5398" width="11.5703125" style="28" customWidth="1"/>
    <col min="5399" max="5399" width="10.42578125" style="28" customWidth="1"/>
    <col min="5400" max="5401" width="10.5703125" style="28" customWidth="1"/>
    <col min="5402" max="5405" width="11.5703125" style="28" customWidth="1"/>
    <col min="5406" max="5406" width="11.7109375" style="28" customWidth="1"/>
    <col min="5407" max="5407" width="11.5703125" style="28" customWidth="1"/>
    <col min="5408" max="5408" width="11.140625" style="28" customWidth="1"/>
    <col min="5409" max="5409" width="11.5703125" style="28" customWidth="1"/>
    <col min="5410" max="5410" width="10.28515625" style="28" customWidth="1"/>
    <col min="5411" max="5411" width="10.42578125" style="28" customWidth="1"/>
    <col min="5412" max="5417" width="10.7109375" style="28" customWidth="1"/>
    <col min="5418" max="5418" width="14.28515625" style="28" customWidth="1"/>
    <col min="5419" max="5419" width="13.28515625" style="28" customWidth="1"/>
    <col min="5420" max="5420" width="13.5703125" style="28" customWidth="1"/>
    <col min="5421" max="5444" width="12.5703125" style="28" customWidth="1"/>
    <col min="5445" max="5445" width="19.140625" style="28" bestFit="1" customWidth="1"/>
    <col min="5446" max="5446" width="10.5703125" style="28" bestFit="1" customWidth="1"/>
    <col min="5447" max="5447" width="16.140625" style="28" bestFit="1" customWidth="1"/>
    <col min="5448" max="5448" width="19.7109375" style="28" customWidth="1"/>
    <col min="5449" max="5636" width="9.140625" style="28"/>
    <col min="5637" max="5637" width="51.28515625" style="28" customWidth="1"/>
    <col min="5638" max="5639" width="13.85546875" style="28" bestFit="1" customWidth="1"/>
    <col min="5640" max="5640" width="12.42578125" style="28" customWidth="1"/>
    <col min="5641" max="5641" width="11.140625" style="28" customWidth="1"/>
    <col min="5642" max="5642" width="11.28515625" style="28" customWidth="1"/>
    <col min="5643" max="5643" width="12.140625" style="28" customWidth="1"/>
    <col min="5644" max="5644" width="11.5703125" style="28" customWidth="1"/>
    <col min="5645" max="5645" width="11.7109375" style="28" customWidth="1"/>
    <col min="5646" max="5647" width="11.5703125" style="28" customWidth="1"/>
    <col min="5648" max="5648" width="11.140625" style="28" customWidth="1"/>
    <col min="5649" max="5649" width="10.85546875" style="28" customWidth="1"/>
    <col min="5650" max="5650" width="11.28515625" style="28" customWidth="1"/>
    <col min="5651" max="5651" width="12.28515625" style="28" customWidth="1"/>
    <col min="5652" max="5652" width="10.5703125" style="28" customWidth="1"/>
    <col min="5653" max="5653" width="9.42578125" style="28" customWidth="1"/>
    <col min="5654" max="5654" width="11.5703125" style="28" customWidth="1"/>
    <col min="5655" max="5655" width="10.42578125" style="28" customWidth="1"/>
    <col min="5656" max="5657" width="10.5703125" style="28" customWidth="1"/>
    <col min="5658" max="5661" width="11.5703125" style="28" customWidth="1"/>
    <col min="5662" max="5662" width="11.7109375" style="28" customWidth="1"/>
    <col min="5663" max="5663" width="11.5703125" style="28" customWidth="1"/>
    <col min="5664" max="5664" width="11.140625" style="28" customWidth="1"/>
    <col min="5665" max="5665" width="11.5703125" style="28" customWidth="1"/>
    <col min="5666" max="5666" width="10.28515625" style="28" customWidth="1"/>
    <col min="5667" max="5667" width="10.42578125" style="28" customWidth="1"/>
    <col min="5668" max="5673" width="10.7109375" style="28" customWidth="1"/>
    <col min="5674" max="5674" width="14.28515625" style="28" customWidth="1"/>
    <col min="5675" max="5675" width="13.28515625" style="28" customWidth="1"/>
    <col min="5676" max="5676" width="13.5703125" style="28" customWidth="1"/>
    <col min="5677" max="5700" width="12.5703125" style="28" customWidth="1"/>
    <col min="5701" max="5701" width="19.140625" style="28" bestFit="1" customWidth="1"/>
    <col min="5702" max="5702" width="10.5703125" style="28" bestFit="1" customWidth="1"/>
    <col min="5703" max="5703" width="16.140625" style="28" bestFit="1" customWidth="1"/>
    <col min="5704" max="5704" width="19.7109375" style="28" customWidth="1"/>
    <col min="5705" max="5892" width="9.140625" style="28"/>
    <col min="5893" max="5893" width="51.28515625" style="28" customWidth="1"/>
    <col min="5894" max="5895" width="13.85546875" style="28" bestFit="1" customWidth="1"/>
    <col min="5896" max="5896" width="12.42578125" style="28" customWidth="1"/>
    <col min="5897" max="5897" width="11.140625" style="28" customWidth="1"/>
    <col min="5898" max="5898" width="11.28515625" style="28" customWidth="1"/>
    <col min="5899" max="5899" width="12.140625" style="28" customWidth="1"/>
    <col min="5900" max="5900" width="11.5703125" style="28" customWidth="1"/>
    <col min="5901" max="5901" width="11.7109375" style="28" customWidth="1"/>
    <col min="5902" max="5903" width="11.5703125" style="28" customWidth="1"/>
    <col min="5904" max="5904" width="11.140625" style="28" customWidth="1"/>
    <col min="5905" max="5905" width="10.85546875" style="28" customWidth="1"/>
    <col min="5906" max="5906" width="11.28515625" style="28" customWidth="1"/>
    <col min="5907" max="5907" width="12.28515625" style="28" customWidth="1"/>
    <col min="5908" max="5908" width="10.5703125" style="28" customWidth="1"/>
    <col min="5909" max="5909" width="9.42578125" style="28" customWidth="1"/>
    <col min="5910" max="5910" width="11.5703125" style="28" customWidth="1"/>
    <col min="5911" max="5911" width="10.42578125" style="28" customWidth="1"/>
    <col min="5912" max="5913" width="10.5703125" style="28" customWidth="1"/>
    <col min="5914" max="5917" width="11.5703125" style="28" customWidth="1"/>
    <col min="5918" max="5918" width="11.7109375" style="28" customWidth="1"/>
    <col min="5919" max="5919" width="11.5703125" style="28" customWidth="1"/>
    <col min="5920" max="5920" width="11.140625" style="28" customWidth="1"/>
    <col min="5921" max="5921" width="11.5703125" style="28" customWidth="1"/>
    <col min="5922" max="5922" width="10.28515625" style="28" customWidth="1"/>
    <col min="5923" max="5923" width="10.42578125" style="28" customWidth="1"/>
    <col min="5924" max="5929" width="10.7109375" style="28" customWidth="1"/>
    <col min="5930" max="5930" width="14.28515625" style="28" customWidth="1"/>
    <col min="5931" max="5931" width="13.28515625" style="28" customWidth="1"/>
    <col min="5932" max="5932" width="13.5703125" style="28" customWidth="1"/>
    <col min="5933" max="5956" width="12.5703125" style="28" customWidth="1"/>
    <col min="5957" max="5957" width="19.140625" style="28" bestFit="1" customWidth="1"/>
    <col min="5958" max="5958" width="10.5703125" style="28" bestFit="1" customWidth="1"/>
    <col min="5959" max="5959" width="16.140625" style="28" bestFit="1" customWidth="1"/>
    <col min="5960" max="5960" width="19.7109375" style="28" customWidth="1"/>
    <col min="5961" max="6148" width="9.140625" style="28"/>
    <col min="6149" max="6149" width="51.28515625" style="28" customWidth="1"/>
    <col min="6150" max="6151" width="13.85546875" style="28" bestFit="1" customWidth="1"/>
    <col min="6152" max="6152" width="12.42578125" style="28" customWidth="1"/>
    <col min="6153" max="6153" width="11.140625" style="28" customWidth="1"/>
    <col min="6154" max="6154" width="11.28515625" style="28" customWidth="1"/>
    <col min="6155" max="6155" width="12.140625" style="28" customWidth="1"/>
    <col min="6156" max="6156" width="11.5703125" style="28" customWidth="1"/>
    <col min="6157" max="6157" width="11.7109375" style="28" customWidth="1"/>
    <col min="6158" max="6159" width="11.5703125" style="28" customWidth="1"/>
    <col min="6160" max="6160" width="11.140625" style="28" customWidth="1"/>
    <col min="6161" max="6161" width="10.85546875" style="28" customWidth="1"/>
    <col min="6162" max="6162" width="11.28515625" style="28" customWidth="1"/>
    <col min="6163" max="6163" width="12.28515625" style="28" customWidth="1"/>
    <col min="6164" max="6164" width="10.5703125" style="28" customWidth="1"/>
    <col min="6165" max="6165" width="9.42578125" style="28" customWidth="1"/>
    <col min="6166" max="6166" width="11.5703125" style="28" customWidth="1"/>
    <col min="6167" max="6167" width="10.42578125" style="28" customWidth="1"/>
    <col min="6168" max="6169" width="10.5703125" style="28" customWidth="1"/>
    <col min="6170" max="6173" width="11.5703125" style="28" customWidth="1"/>
    <col min="6174" max="6174" width="11.7109375" style="28" customWidth="1"/>
    <col min="6175" max="6175" width="11.5703125" style="28" customWidth="1"/>
    <col min="6176" max="6176" width="11.140625" style="28" customWidth="1"/>
    <col min="6177" max="6177" width="11.5703125" style="28" customWidth="1"/>
    <col min="6178" max="6178" width="10.28515625" style="28" customWidth="1"/>
    <col min="6179" max="6179" width="10.42578125" style="28" customWidth="1"/>
    <col min="6180" max="6185" width="10.7109375" style="28" customWidth="1"/>
    <col min="6186" max="6186" width="14.28515625" style="28" customWidth="1"/>
    <col min="6187" max="6187" width="13.28515625" style="28" customWidth="1"/>
    <col min="6188" max="6188" width="13.5703125" style="28" customWidth="1"/>
    <col min="6189" max="6212" width="12.5703125" style="28" customWidth="1"/>
    <col min="6213" max="6213" width="19.140625" style="28" bestFit="1" customWidth="1"/>
    <col min="6214" max="6214" width="10.5703125" style="28" bestFit="1" customWidth="1"/>
    <col min="6215" max="6215" width="16.140625" style="28" bestFit="1" customWidth="1"/>
    <col min="6216" max="6216" width="19.7109375" style="28" customWidth="1"/>
    <col min="6217" max="6404" width="9.140625" style="28"/>
    <col min="6405" max="6405" width="51.28515625" style="28" customWidth="1"/>
    <col min="6406" max="6407" width="13.85546875" style="28" bestFit="1" customWidth="1"/>
    <col min="6408" max="6408" width="12.42578125" style="28" customWidth="1"/>
    <col min="6409" max="6409" width="11.140625" style="28" customWidth="1"/>
    <col min="6410" max="6410" width="11.28515625" style="28" customWidth="1"/>
    <col min="6411" max="6411" width="12.140625" style="28" customWidth="1"/>
    <col min="6412" max="6412" width="11.5703125" style="28" customWidth="1"/>
    <col min="6413" max="6413" width="11.7109375" style="28" customWidth="1"/>
    <col min="6414" max="6415" width="11.5703125" style="28" customWidth="1"/>
    <col min="6416" max="6416" width="11.140625" style="28" customWidth="1"/>
    <col min="6417" max="6417" width="10.85546875" style="28" customWidth="1"/>
    <col min="6418" max="6418" width="11.28515625" style="28" customWidth="1"/>
    <col min="6419" max="6419" width="12.28515625" style="28" customWidth="1"/>
    <col min="6420" max="6420" width="10.5703125" style="28" customWidth="1"/>
    <col min="6421" max="6421" width="9.42578125" style="28" customWidth="1"/>
    <col min="6422" max="6422" width="11.5703125" style="28" customWidth="1"/>
    <col min="6423" max="6423" width="10.42578125" style="28" customWidth="1"/>
    <col min="6424" max="6425" width="10.5703125" style="28" customWidth="1"/>
    <col min="6426" max="6429" width="11.5703125" style="28" customWidth="1"/>
    <col min="6430" max="6430" width="11.7109375" style="28" customWidth="1"/>
    <col min="6431" max="6431" width="11.5703125" style="28" customWidth="1"/>
    <col min="6432" max="6432" width="11.140625" style="28" customWidth="1"/>
    <col min="6433" max="6433" width="11.5703125" style="28" customWidth="1"/>
    <col min="6434" max="6434" width="10.28515625" style="28" customWidth="1"/>
    <col min="6435" max="6435" width="10.42578125" style="28" customWidth="1"/>
    <col min="6436" max="6441" width="10.7109375" style="28" customWidth="1"/>
    <col min="6442" max="6442" width="14.28515625" style="28" customWidth="1"/>
    <col min="6443" max="6443" width="13.28515625" style="28" customWidth="1"/>
    <col min="6444" max="6444" width="13.5703125" style="28" customWidth="1"/>
    <col min="6445" max="6468" width="12.5703125" style="28" customWidth="1"/>
    <col min="6469" max="6469" width="19.140625" style="28" bestFit="1" customWidth="1"/>
    <col min="6470" max="6470" width="10.5703125" style="28" bestFit="1" customWidth="1"/>
    <col min="6471" max="6471" width="16.140625" style="28" bestFit="1" customWidth="1"/>
    <col min="6472" max="6472" width="19.7109375" style="28" customWidth="1"/>
    <col min="6473" max="6660" width="9.140625" style="28"/>
    <col min="6661" max="6661" width="51.28515625" style="28" customWidth="1"/>
    <col min="6662" max="6663" width="13.85546875" style="28" bestFit="1" customWidth="1"/>
    <col min="6664" max="6664" width="12.42578125" style="28" customWidth="1"/>
    <col min="6665" max="6665" width="11.140625" style="28" customWidth="1"/>
    <col min="6666" max="6666" width="11.28515625" style="28" customWidth="1"/>
    <col min="6667" max="6667" width="12.140625" style="28" customWidth="1"/>
    <col min="6668" max="6668" width="11.5703125" style="28" customWidth="1"/>
    <col min="6669" max="6669" width="11.7109375" style="28" customWidth="1"/>
    <col min="6670" max="6671" width="11.5703125" style="28" customWidth="1"/>
    <col min="6672" max="6672" width="11.140625" style="28" customWidth="1"/>
    <col min="6673" max="6673" width="10.85546875" style="28" customWidth="1"/>
    <col min="6674" max="6674" width="11.28515625" style="28" customWidth="1"/>
    <col min="6675" max="6675" width="12.28515625" style="28" customWidth="1"/>
    <col min="6676" max="6676" width="10.5703125" style="28" customWidth="1"/>
    <col min="6677" max="6677" width="9.42578125" style="28" customWidth="1"/>
    <col min="6678" max="6678" width="11.5703125" style="28" customWidth="1"/>
    <col min="6679" max="6679" width="10.42578125" style="28" customWidth="1"/>
    <col min="6680" max="6681" width="10.5703125" style="28" customWidth="1"/>
    <col min="6682" max="6685" width="11.5703125" style="28" customWidth="1"/>
    <col min="6686" max="6686" width="11.7109375" style="28" customWidth="1"/>
    <col min="6687" max="6687" width="11.5703125" style="28" customWidth="1"/>
    <col min="6688" max="6688" width="11.140625" style="28" customWidth="1"/>
    <col min="6689" max="6689" width="11.5703125" style="28" customWidth="1"/>
    <col min="6690" max="6690" width="10.28515625" style="28" customWidth="1"/>
    <col min="6691" max="6691" width="10.42578125" style="28" customWidth="1"/>
    <col min="6692" max="6697" width="10.7109375" style="28" customWidth="1"/>
    <col min="6698" max="6698" width="14.28515625" style="28" customWidth="1"/>
    <col min="6699" max="6699" width="13.28515625" style="28" customWidth="1"/>
    <col min="6700" max="6700" width="13.5703125" style="28" customWidth="1"/>
    <col min="6701" max="6724" width="12.5703125" style="28" customWidth="1"/>
    <col min="6725" max="6725" width="19.140625" style="28" bestFit="1" customWidth="1"/>
    <col min="6726" max="6726" width="10.5703125" style="28" bestFit="1" customWidth="1"/>
    <col min="6727" max="6727" width="16.140625" style="28" bestFit="1" customWidth="1"/>
    <col min="6728" max="6728" width="19.7109375" style="28" customWidth="1"/>
    <col min="6729" max="6916" width="9.140625" style="28"/>
    <col min="6917" max="6917" width="51.28515625" style="28" customWidth="1"/>
    <col min="6918" max="6919" width="13.85546875" style="28" bestFit="1" customWidth="1"/>
    <col min="6920" max="6920" width="12.42578125" style="28" customWidth="1"/>
    <col min="6921" max="6921" width="11.140625" style="28" customWidth="1"/>
    <col min="6922" max="6922" width="11.28515625" style="28" customWidth="1"/>
    <col min="6923" max="6923" width="12.140625" style="28" customWidth="1"/>
    <col min="6924" max="6924" width="11.5703125" style="28" customWidth="1"/>
    <col min="6925" max="6925" width="11.7109375" style="28" customWidth="1"/>
    <col min="6926" max="6927" width="11.5703125" style="28" customWidth="1"/>
    <col min="6928" max="6928" width="11.140625" style="28" customWidth="1"/>
    <col min="6929" max="6929" width="10.85546875" style="28" customWidth="1"/>
    <col min="6930" max="6930" width="11.28515625" style="28" customWidth="1"/>
    <col min="6931" max="6931" width="12.28515625" style="28" customWidth="1"/>
    <col min="6932" max="6932" width="10.5703125" style="28" customWidth="1"/>
    <col min="6933" max="6933" width="9.42578125" style="28" customWidth="1"/>
    <col min="6934" max="6934" width="11.5703125" style="28" customWidth="1"/>
    <col min="6935" max="6935" width="10.42578125" style="28" customWidth="1"/>
    <col min="6936" max="6937" width="10.5703125" style="28" customWidth="1"/>
    <col min="6938" max="6941" width="11.5703125" style="28" customWidth="1"/>
    <col min="6942" max="6942" width="11.7109375" style="28" customWidth="1"/>
    <col min="6943" max="6943" width="11.5703125" style="28" customWidth="1"/>
    <col min="6944" max="6944" width="11.140625" style="28" customWidth="1"/>
    <col min="6945" max="6945" width="11.5703125" style="28" customWidth="1"/>
    <col min="6946" max="6946" width="10.28515625" style="28" customWidth="1"/>
    <col min="6947" max="6947" width="10.42578125" style="28" customWidth="1"/>
    <col min="6948" max="6953" width="10.7109375" style="28" customWidth="1"/>
    <col min="6954" max="6954" width="14.28515625" style="28" customWidth="1"/>
    <col min="6955" max="6955" width="13.28515625" style="28" customWidth="1"/>
    <col min="6956" max="6956" width="13.5703125" style="28" customWidth="1"/>
    <col min="6957" max="6980" width="12.5703125" style="28" customWidth="1"/>
    <col min="6981" max="6981" width="19.140625" style="28" bestFit="1" customWidth="1"/>
    <col min="6982" max="6982" width="10.5703125" style="28" bestFit="1" customWidth="1"/>
    <col min="6983" max="6983" width="16.140625" style="28" bestFit="1" customWidth="1"/>
    <col min="6984" max="6984" width="19.7109375" style="28" customWidth="1"/>
    <col min="6985" max="7172" width="9.140625" style="28"/>
    <col min="7173" max="7173" width="51.28515625" style="28" customWidth="1"/>
    <col min="7174" max="7175" width="13.85546875" style="28" bestFit="1" customWidth="1"/>
    <col min="7176" max="7176" width="12.42578125" style="28" customWidth="1"/>
    <col min="7177" max="7177" width="11.140625" style="28" customWidth="1"/>
    <col min="7178" max="7178" width="11.28515625" style="28" customWidth="1"/>
    <col min="7179" max="7179" width="12.140625" style="28" customWidth="1"/>
    <col min="7180" max="7180" width="11.5703125" style="28" customWidth="1"/>
    <col min="7181" max="7181" width="11.7109375" style="28" customWidth="1"/>
    <col min="7182" max="7183" width="11.5703125" style="28" customWidth="1"/>
    <col min="7184" max="7184" width="11.140625" style="28" customWidth="1"/>
    <col min="7185" max="7185" width="10.85546875" style="28" customWidth="1"/>
    <col min="7186" max="7186" width="11.28515625" style="28" customWidth="1"/>
    <col min="7187" max="7187" width="12.28515625" style="28" customWidth="1"/>
    <col min="7188" max="7188" width="10.5703125" style="28" customWidth="1"/>
    <col min="7189" max="7189" width="9.42578125" style="28" customWidth="1"/>
    <col min="7190" max="7190" width="11.5703125" style="28" customWidth="1"/>
    <col min="7191" max="7191" width="10.42578125" style="28" customWidth="1"/>
    <col min="7192" max="7193" width="10.5703125" style="28" customWidth="1"/>
    <col min="7194" max="7197" width="11.5703125" style="28" customWidth="1"/>
    <col min="7198" max="7198" width="11.7109375" style="28" customWidth="1"/>
    <col min="7199" max="7199" width="11.5703125" style="28" customWidth="1"/>
    <col min="7200" max="7200" width="11.140625" style="28" customWidth="1"/>
    <col min="7201" max="7201" width="11.5703125" style="28" customWidth="1"/>
    <col min="7202" max="7202" width="10.28515625" style="28" customWidth="1"/>
    <col min="7203" max="7203" width="10.42578125" style="28" customWidth="1"/>
    <col min="7204" max="7209" width="10.7109375" style="28" customWidth="1"/>
    <col min="7210" max="7210" width="14.28515625" style="28" customWidth="1"/>
    <col min="7211" max="7211" width="13.28515625" style="28" customWidth="1"/>
    <col min="7212" max="7212" width="13.5703125" style="28" customWidth="1"/>
    <col min="7213" max="7236" width="12.5703125" style="28" customWidth="1"/>
    <col min="7237" max="7237" width="19.140625" style="28" bestFit="1" customWidth="1"/>
    <col min="7238" max="7238" width="10.5703125" style="28" bestFit="1" customWidth="1"/>
    <col min="7239" max="7239" width="16.140625" style="28" bestFit="1" customWidth="1"/>
    <col min="7240" max="7240" width="19.7109375" style="28" customWidth="1"/>
    <col min="7241" max="7428" width="9.140625" style="28"/>
    <col min="7429" max="7429" width="51.28515625" style="28" customWidth="1"/>
    <col min="7430" max="7431" width="13.85546875" style="28" bestFit="1" customWidth="1"/>
    <col min="7432" max="7432" width="12.42578125" style="28" customWidth="1"/>
    <col min="7433" max="7433" width="11.140625" style="28" customWidth="1"/>
    <col min="7434" max="7434" width="11.28515625" style="28" customWidth="1"/>
    <col min="7435" max="7435" width="12.140625" style="28" customWidth="1"/>
    <col min="7436" max="7436" width="11.5703125" style="28" customWidth="1"/>
    <col min="7437" max="7437" width="11.7109375" style="28" customWidth="1"/>
    <col min="7438" max="7439" width="11.5703125" style="28" customWidth="1"/>
    <col min="7440" max="7440" width="11.140625" style="28" customWidth="1"/>
    <col min="7441" max="7441" width="10.85546875" style="28" customWidth="1"/>
    <col min="7442" max="7442" width="11.28515625" style="28" customWidth="1"/>
    <col min="7443" max="7443" width="12.28515625" style="28" customWidth="1"/>
    <col min="7444" max="7444" width="10.5703125" style="28" customWidth="1"/>
    <col min="7445" max="7445" width="9.42578125" style="28" customWidth="1"/>
    <col min="7446" max="7446" width="11.5703125" style="28" customWidth="1"/>
    <col min="7447" max="7447" width="10.42578125" style="28" customWidth="1"/>
    <col min="7448" max="7449" width="10.5703125" style="28" customWidth="1"/>
    <col min="7450" max="7453" width="11.5703125" style="28" customWidth="1"/>
    <col min="7454" max="7454" width="11.7109375" style="28" customWidth="1"/>
    <col min="7455" max="7455" width="11.5703125" style="28" customWidth="1"/>
    <col min="7456" max="7456" width="11.140625" style="28" customWidth="1"/>
    <col min="7457" max="7457" width="11.5703125" style="28" customWidth="1"/>
    <col min="7458" max="7458" width="10.28515625" style="28" customWidth="1"/>
    <col min="7459" max="7459" width="10.42578125" style="28" customWidth="1"/>
    <col min="7460" max="7465" width="10.7109375" style="28" customWidth="1"/>
    <col min="7466" max="7466" width="14.28515625" style="28" customWidth="1"/>
    <col min="7467" max="7467" width="13.28515625" style="28" customWidth="1"/>
    <col min="7468" max="7468" width="13.5703125" style="28" customWidth="1"/>
    <col min="7469" max="7492" width="12.5703125" style="28" customWidth="1"/>
    <col min="7493" max="7493" width="19.140625" style="28" bestFit="1" customWidth="1"/>
    <col min="7494" max="7494" width="10.5703125" style="28" bestFit="1" customWidth="1"/>
    <col min="7495" max="7495" width="16.140625" style="28" bestFit="1" customWidth="1"/>
    <col min="7496" max="7496" width="19.7109375" style="28" customWidth="1"/>
    <col min="7497" max="7684" width="9.140625" style="28"/>
    <col min="7685" max="7685" width="51.28515625" style="28" customWidth="1"/>
    <col min="7686" max="7687" width="13.85546875" style="28" bestFit="1" customWidth="1"/>
    <col min="7688" max="7688" width="12.42578125" style="28" customWidth="1"/>
    <col min="7689" max="7689" width="11.140625" style="28" customWidth="1"/>
    <col min="7690" max="7690" width="11.28515625" style="28" customWidth="1"/>
    <col min="7691" max="7691" width="12.140625" style="28" customWidth="1"/>
    <col min="7692" max="7692" width="11.5703125" style="28" customWidth="1"/>
    <col min="7693" max="7693" width="11.7109375" style="28" customWidth="1"/>
    <col min="7694" max="7695" width="11.5703125" style="28" customWidth="1"/>
    <col min="7696" max="7696" width="11.140625" style="28" customWidth="1"/>
    <col min="7697" max="7697" width="10.85546875" style="28" customWidth="1"/>
    <col min="7698" max="7698" width="11.28515625" style="28" customWidth="1"/>
    <col min="7699" max="7699" width="12.28515625" style="28" customWidth="1"/>
    <col min="7700" max="7700" width="10.5703125" style="28" customWidth="1"/>
    <col min="7701" max="7701" width="9.42578125" style="28" customWidth="1"/>
    <col min="7702" max="7702" width="11.5703125" style="28" customWidth="1"/>
    <col min="7703" max="7703" width="10.42578125" style="28" customWidth="1"/>
    <col min="7704" max="7705" width="10.5703125" style="28" customWidth="1"/>
    <col min="7706" max="7709" width="11.5703125" style="28" customWidth="1"/>
    <col min="7710" max="7710" width="11.7109375" style="28" customWidth="1"/>
    <col min="7711" max="7711" width="11.5703125" style="28" customWidth="1"/>
    <col min="7712" max="7712" width="11.140625" style="28" customWidth="1"/>
    <col min="7713" max="7713" width="11.5703125" style="28" customWidth="1"/>
    <col min="7714" max="7714" width="10.28515625" style="28" customWidth="1"/>
    <col min="7715" max="7715" width="10.42578125" style="28" customWidth="1"/>
    <col min="7716" max="7721" width="10.7109375" style="28" customWidth="1"/>
    <col min="7722" max="7722" width="14.28515625" style="28" customWidth="1"/>
    <col min="7723" max="7723" width="13.28515625" style="28" customWidth="1"/>
    <col min="7724" max="7724" width="13.5703125" style="28" customWidth="1"/>
    <col min="7725" max="7748" width="12.5703125" style="28" customWidth="1"/>
    <col min="7749" max="7749" width="19.140625" style="28" bestFit="1" customWidth="1"/>
    <col min="7750" max="7750" width="10.5703125" style="28" bestFit="1" customWidth="1"/>
    <col min="7751" max="7751" width="16.140625" style="28" bestFit="1" customWidth="1"/>
    <col min="7752" max="7752" width="19.7109375" style="28" customWidth="1"/>
    <col min="7753" max="7940" width="9.140625" style="28"/>
    <col min="7941" max="7941" width="51.28515625" style="28" customWidth="1"/>
    <col min="7942" max="7943" width="13.85546875" style="28" bestFit="1" customWidth="1"/>
    <col min="7944" max="7944" width="12.42578125" style="28" customWidth="1"/>
    <col min="7945" max="7945" width="11.140625" style="28" customWidth="1"/>
    <col min="7946" max="7946" width="11.28515625" style="28" customWidth="1"/>
    <col min="7947" max="7947" width="12.140625" style="28" customWidth="1"/>
    <col min="7948" max="7948" width="11.5703125" style="28" customWidth="1"/>
    <col min="7949" max="7949" width="11.7109375" style="28" customWidth="1"/>
    <col min="7950" max="7951" width="11.5703125" style="28" customWidth="1"/>
    <col min="7952" max="7952" width="11.140625" style="28" customWidth="1"/>
    <col min="7953" max="7953" width="10.85546875" style="28" customWidth="1"/>
    <col min="7954" max="7954" width="11.28515625" style="28" customWidth="1"/>
    <col min="7955" max="7955" width="12.28515625" style="28" customWidth="1"/>
    <col min="7956" max="7956" width="10.5703125" style="28" customWidth="1"/>
    <col min="7957" max="7957" width="9.42578125" style="28" customWidth="1"/>
    <col min="7958" max="7958" width="11.5703125" style="28" customWidth="1"/>
    <col min="7959" max="7959" width="10.42578125" style="28" customWidth="1"/>
    <col min="7960" max="7961" width="10.5703125" style="28" customWidth="1"/>
    <col min="7962" max="7965" width="11.5703125" style="28" customWidth="1"/>
    <col min="7966" max="7966" width="11.7109375" style="28" customWidth="1"/>
    <col min="7967" max="7967" width="11.5703125" style="28" customWidth="1"/>
    <col min="7968" max="7968" width="11.140625" style="28" customWidth="1"/>
    <col min="7969" max="7969" width="11.5703125" style="28" customWidth="1"/>
    <col min="7970" max="7970" width="10.28515625" style="28" customWidth="1"/>
    <col min="7971" max="7971" width="10.42578125" style="28" customWidth="1"/>
    <col min="7972" max="7977" width="10.7109375" style="28" customWidth="1"/>
    <col min="7978" max="7978" width="14.28515625" style="28" customWidth="1"/>
    <col min="7979" max="7979" width="13.28515625" style="28" customWidth="1"/>
    <col min="7980" max="7980" width="13.5703125" style="28" customWidth="1"/>
    <col min="7981" max="8004" width="12.5703125" style="28" customWidth="1"/>
    <col min="8005" max="8005" width="19.140625" style="28" bestFit="1" customWidth="1"/>
    <col min="8006" max="8006" width="10.5703125" style="28" bestFit="1" customWidth="1"/>
    <col min="8007" max="8007" width="16.140625" style="28" bestFit="1" customWidth="1"/>
    <col min="8008" max="8008" width="19.7109375" style="28" customWidth="1"/>
    <col min="8009" max="8196" width="9.140625" style="28"/>
    <col min="8197" max="8197" width="51.28515625" style="28" customWidth="1"/>
    <col min="8198" max="8199" width="13.85546875" style="28" bestFit="1" customWidth="1"/>
    <col min="8200" max="8200" width="12.42578125" style="28" customWidth="1"/>
    <col min="8201" max="8201" width="11.140625" style="28" customWidth="1"/>
    <col min="8202" max="8202" width="11.28515625" style="28" customWidth="1"/>
    <col min="8203" max="8203" width="12.140625" style="28" customWidth="1"/>
    <col min="8204" max="8204" width="11.5703125" style="28" customWidth="1"/>
    <col min="8205" max="8205" width="11.7109375" style="28" customWidth="1"/>
    <col min="8206" max="8207" width="11.5703125" style="28" customWidth="1"/>
    <col min="8208" max="8208" width="11.140625" style="28" customWidth="1"/>
    <col min="8209" max="8209" width="10.85546875" style="28" customWidth="1"/>
    <col min="8210" max="8210" width="11.28515625" style="28" customWidth="1"/>
    <col min="8211" max="8211" width="12.28515625" style="28" customWidth="1"/>
    <col min="8212" max="8212" width="10.5703125" style="28" customWidth="1"/>
    <col min="8213" max="8213" width="9.42578125" style="28" customWidth="1"/>
    <col min="8214" max="8214" width="11.5703125" style="28" customWidth="1"/>
    <col min="8215" max="8215" width="10.42578125" style="28" customWidth="1"/>
    <col min="8216" max="8217" width="10.5703125" style="28" customWidth="1"/>
    <col min="8218" max="8221" width="11.5703125" style="28" customWidth="1"/>
    <col min="8222" max="8222" width="11.7109375" style="28" customWidth="1"/>
    <col min="8223" max="8223" width="11.5703125" style="28" customWidth="1"/>
    <col min="8224" max="8224" width="11.140625" style="28" customWidth="1"/>
    <col min="8225" max="8225" width="11.5703125" style="28" customWidth="1"/>
    <col min="8226" max="8226" width="10.28515625" style="28" customWidth="1"/>
    <col min="8227" max="8227" width="10.42578125" style="28" customWidth="1"/>
    <col min="8228" max="8233" width="10.7109375" style="28" customWidth="1"/>
    <col min="8234" max="8234" width="14.28515625" style="28" customWidth="1"/>
    <col min="8235" max="8235" width="13.28515625" style="28" customWidth="1"/>
    <col min="8236" max="8236" width="13.5703125" style="28" customWidth="1"/>
    <col min="8237" max="8260" width="12.5703125" style="28" customWidth="1"/>
    <col min="8261" max="8261" width="19.140625" style="28" bestFit="1" customWidth="1"/>
    <col min="8262" max="8262" width="10.5703125" style="28" bestFit="1" customWidth="1"/>
    <col min="8263" max="8263" width="16.140625" style="28" bestFit="1" customWidth="1"/>
    <col min="8264" max="8264" width="19.7109375" style="28" customWidth="1"/>
    <col min="8265" max="8452" width="9.140625" style="28"/>
    <col min="8453" max="8453" width="51.28515625" style="28" customWidth="1"/>
    <col min="8454" max="8455" width="13.85546875" style="28" bestFit="1" customWidth="1"/>
    <col min="8456" max="8456" width="12.42578125" style="28" customWidth="1"/>
    <col min="8457" max="8457" width="11.140625" style="28" customWidth="1"/>
    <col min="8458" max="8458" width="11.28515625" style="28" customWidth="1"/>
    <col min="8459" max="8459" width="12.140625" style="28" customWidth="1"/>
    <col min="8460" max="8460" width="11.5703125" style="28" customWidth="1"/>
    <col min="8461" max="8461" width="11.7109375" style="28" customWidth="1"/>
    <col min="8462" max="8463" width="11.5703125" style="28" customWidth="1"/>
    <col min="8464" max="8464" width="11.140625" style="28" customWidth="1"/>
    <col min="8465" max="8465" width="10.85546875" style="28" customWidth="1"/>
    <col min="8466" max="8466" width="11.28515625" style="28" customWidth="1"/>
    <col min="8467" max="8467" width="12.28515625" style="28" customWidth="1"/>
    <col min="8468" max="8468" width="10.5703125" style="28" customWidth="1"/>
    <col min="8469" max="8469" width="9.42578125" style="28" customWidth="1"/>
    <col min="8470" max="8470" width="11.5703125" style="28" customWidth="1"/>
    <col min="8471" max="8471" width="10.42578125" style="28" customWidth="1"/>
    <col min="8472" max="8473" width="10.5703125" style="28" customWidth="1"/>
    <col min="8474" max="8477" width="11.5703125" style="28" customWidth="1"/>
    <col min="8478" max="8478" width="11.7109375" style="28" customWidth="1"/>
    <col min="8479" max="8479" width="11.5703125" style="28" customWidth="1"/>
    <col min="8480" max="8480" width="11.140625" style="28" customWidth="1"/>
    <col min="8481" max="8481" width="11.5703125" style="28" customWidth="1"/>
    <col min="8482" max="8482" width="10.28515625" style="28" customWidth="1"/>
    <col min="8483" max="8483" width="10.42578125" style="28" customWidth="1"/>
    <col min="8484" max="8489" width="10.7109375" style="28" customWidth="1"/>
    <col min="8490" max="8490" width="14.28515625" style="28" customWidth="1"/>
    <col min="8491" max="8491" width="13.28515625" style="28" customWidth="1"/>
    <col min="8492" max="8492" width="13.5703125" style="28" customWidth="1"/>
    <col min="8493" max="8516" width="12.5703125" style="28" customWidth="1"/>
    <col min="8517" max="8517" width="19.140625" style="28" bestFit="1" customWidth="1"/>
    <col min="8518" max="8518" width="10.5703125" style="28" bestFit="1" customWidth="1"/>
    <col min="8519" max="8519" width="16.140625" style="28" bestFit="1" customWidth="1"/>
    <col min="8520" max="8520" width="19.7109375" style="28" customWidth="1"/>
    <col min="8521" max="8708" width="9.140625" style="28"/>
    <col min="8709" max="8709" width="51.28515625" style="28" customWidth="1"/>
    <col min="8710" max="8711" width="13.85546875" style="28" bestFit="1" customWidth="1"/>
    <col min="8712" max="8712" width="12.42578125" style="28" customWidth="1"/>
    <col min="8713" max="8713" width="11.140625" style="28" customWidth="1"/>
    <col min="8714" max="8714" width="11.28515625" style="28" customWidth="1"/>
    <col min="8715" max="8715" width="12.140625" style="28" customWidth="1"/>
    <col min="8716" max="8716" width="11.5703125" style="28" customWidth="1"/>
    <col min="8717" max="8717" width="11.7109375" style="28" customWidth="1"/>
    <col min="8718" max="8719" width="11.5703125" style="28" customWidth="1"/>
    <col min="8720" max="8720" width="11.140625" style="28" customWidth="1"/>
    <col min="8721" max="8721" width="10.85546875" style="28" customWidth="1"/>
    <col min="8722" max="8722" width="11.28515625" style="28" customWidth="1"/>
    <col min="8723" max="8723" width="12.28515625" style="28" customWidth="1"/>
    <col min="8724" max="8724" width="10.5703125" style="28" customWidth="1"/>
    <col min="8725" max="8725" width="9.42578125" style="28" customWidth="1"/>
    <col min="8726" max="8726" width="11.5703125" style="28" customWidth="1"/>
    <col min="8727" max="8727" width="10.42578125" style="28" customWidth="1"/>
    <col min="8728" max="8729" width="10.5703125" style="28" customWidth="1"/>
    <col min="8730" max="8733" width="11.5703125" style="28" customWidth="1"/>
    <col min="8734" max="8734" width="11.7109375" style="28" customWidth="1"/>
    <col min="8735" max="8735" width="11.5703125" style="28" customWidth="1"/>
    <col min="8736" max="8736" width="11.140625" style="28" customWidth="1"/>
    <col min="8737" max="8737" width="11.5703125" style="28" customWidth="1"/>
    <col min="8738" max="8738" width="10.28515625" style="28" customWidth="1"/>
    <col min="8739" max="8739" width="10.42578125" style="28" customWidth="1"/>
    <col min="8740" max="8745" width="10.7109375" style="28" customWidth="1"/>
    <col min="8746" max="8746" width="14.28515625" style="28" customWidth="1"/>
    <col min="8747" max="8747" width="13.28515625" style="28" customWidth="1"/>
    <col min="8748" max="8748" width="13.5703125" style="28" customWidth="1"/>
    <col min="8749" max="8772" width="12.5703125" style="28" customWidth="1"/>
    <col min="8773" max="8773" width="19.140625" style="28" bestFit="1" customWidth="1"/>
    <col min="8774" max="8774" width="10.5703125" style="28" bestFit="1" customWidth="1"/>
    <col min="8775" max="8775" width="16.140625" style="28" bestFit="1" customWidth="1"/>
    <col min="8776" max="8776" width="19.7109375" style="28" customWidth="1"/>
    <col min="8777" max="8964" width="9.140625" style="28"/>
    <col min="8965" max="8965" width="51.28515625" style="28" customWidth="1"/>
    <col min="8966" max="8967" width="13.85546875" style="28" bestFit="1" customWidth="1"/>
    <col min="8968" max="8968" width="12.42578125" style="28" customWidth="1"/>
    <col min="8969" max="8969" width="11.140625" style="28" customWidth="1"/>
    <col min="8970" max="8970" width="11.28515625" style="28" customWidth="1"/>
    <col min="8971" max="8971" width="12.140625" style="28" customWidth="1"/>
    <col min="8972" max="8972" width="11.5703125" style="28" customWidth="1"/>
    <col min="8973" max="8973" width="11.7109375" style="28" customWidth="1"/>
    <col min="8974" max="8975" width="11.5703125" style="28" customWidth="1"/>
    <col min="8976" max="8976" width="11.140625" style="28" customWidth="1"/>
    <col min="8977" max="8977" width="10.85546875" style="28" customWidth="1"/>
    <col min="8978" max="8978" width="11.28515625" style="28" customWidth="1"/>
    <col min="8979" max="8979" width="12.28515625" style="28" customWidth="1"/>
    <col min="8980" max="8980" width="10.5703125" style="28" customWidth="1"/>
    <col min="8981" max="8981" width="9.42578125" style="28" customWidth="1"/>
    <col min="8982" max="8982" width="11.5703125" style="28" customWidth="1"/>
    <col min="8983" max="8983" width="10.42578125" style="28" customWidth="1"/>
    <col min="8984" max="8985" width="10.5703125" style="28" customWidth="1"/>
    <col min="8986" max="8989" width="11.5703125" style="28" customWidth="1"/>
    <col min="8990" max="8990" width="11.7109375" style="28" customWidth="1"/>
    <col min="8991" max="8991" width="11.5703125" style="28" customWidth="1"/>
    <col min="8992" max="8992" width="11.140625" style="28" customWidth="1"/>
    <col min="8993" max="8993" width="11.5703125" style="28" customWidth="1"/>
    <col min="8994" max="8994" width="10.28515625" style="28" customWidth="1"/>
    <col min="8995" max="8995" width="10.42578125" style="28" customWidth="1"/>
    <col min="8996" max="9001" width="10.7109375" style="28" customWidth="1"/>
    <col min="9002" max="9002" width="14.28515625" style="28" customWidth="1"/>
    <col min="9003" max="9003" width="13.28515625" style="28" customWidth="1"/>
    <col min="9004" max="9004" width="13.5703125" style="28" customWidth="1"/>
    <col min="9005" max="9028" width="12.5703125" style="28" customWidth="1"/>
    <col min="9029" max="9029" width="19.140625" style="28" bestFit="1" customWidth="1"/>
    <col min="9030" max="9030" width="10.5703125" style="28" bestFit="1" customWidth="1"/>
    <col min="9031" max="9031" width="16.140625" style="28" bestFit="1" customWidth="1"/>
    <col min="9032" max="9032" width="19.7109375" style="28" customWidth="1"/>
    <col min="9033" max="9220" width="9.140625" style="28"/>
    <col min="9221" max="9221" width="51.28515625" style="28" customWidth="1"/>
    <col min="9222" max="9223" width="13.85546875" style="28" bestFit="1" customWidth="1"/>
    <col min="9224" max="9224" width="12.42578125" style="28" customWidth="1"/>
    <col min="9225" max="9225" width="11.140625" style="28" customWidth="1"/>
    <col min="9226" max="9226" width="11.28515625" style="28" customWidth="1"/>
    <col min="9227" max="9227" width="12.140625" style="28" customWidth="1"/>
    <col min="9228" max="9228" width="11.5703125" style="28" customWidth="1"/>
    <col min="9229" max="9229" width="11.7109375" style="28" customWidth="1"/>
    <col min="9230" max="9231" width="11.5703125" style="28" customWidth="1"/>
    <col min="9232" max="9232" width="11.140625" style="28" customWidth="1"/>
    <col min="9233" max="9233" width="10.85546875" style="28" customWidth="1"/>
    <col min="9234" max="9234" width="11.28515625" style="28" customWidth="1"/>
    <col min="9235" max="9235" width="12.28515625" style="28" customWidth="1"/>
    <col min="9236" max="9236" width="10.5703125" style="28" customWidth="1"/>
    <col min="9237" max="9237" width="9.42578125" style="28" customWidth="1"/>
    <col min="9238" max="9238" width="11.5703125" style="28" customWidth="1"/>
    <col min="9239" max="9239" width="10.42578125" style="28" customWidth="1"/>
    <col min="9240" max="9241" width="10.5703125" style="28" customWidth="1"/>
    <col min="9242" max="9245" width="11.5703125" style="28" customWidth="1"/>
    <col min="9246" max="9246" width="11.7109375" style="28" customWidth="1"/>
    <col min="9247" max="9247" width="11.5703125" style="28" customWidth="1"/>
    <col min="9248" max="9248" width="11.140625" style="28" customWidth="1"/>
    <col min="9249" max="9249" width="11.5703125" style="28" customWidth="1"/>
    <col min="9250" max="9250" width="10.28515625" style="28" customWidth="1"/>
    <col min="9251" max="9251" width="10.42578125" style="28" customWidth="1"/>
    <col min="9252" max="9257" width="10.7109375" style="28" customWidth="1"/>
    <col min="9258" max="9258" width="14.28515625" style="28" customWidth="1"/>
    <col min="9259" max="9259" width="13.28515625" style="28" customWidth="1"/>
    <col min="9260" max="9260" width="13.5703125" style="28" customWidth="1"/>
    <col min="9261" max="9284" width="12.5703125" style="28" customWidth="1"/>
    <col min="9285" max="9285" width="19.140625" style="28" bestFit="1" customWidth="1"/>
    <col min="9286" max="9286" width="10.5703125" style="28" bestFit="1" customWidth="1"/>
    <col min="9287" max="9287" width="16.140625" style="28" bestFit="1" customWidth="1"/>
    <col min="9288" max="9288" width="19.7109375" style="28" customWidth="1"/>
    <col min="9289" max="9476" width="9.140625" style="28"/>
    <col min="9477" max="9477" width="51.28515625" style="28" customWidth="1"/>
    <col min="9478" max="9479" width="13.85546875" style="28" bestFit="1" customWidth="1"/>
    <col min="9480" max="9480" width="12.42578125" style="28" customWidth="1"/>
    <col min="9481" max="9481" width="11.140625" style="28" customWidth="1"/>
    <col min="9482" max="9482" width="11.28515625" style="28" customWidth="1"/>
    <col min="9483" max="9483" width="12.140625" style="28" customWidth="1"/>
    <col min="9484" max="9484" width="11.5703125" style="28" customWidth="1"/>
    <col min="9485" max="9485" width="11.7109375" style="28" customWidth="1"/>
    <col min="9486" max="9487" width="11.5703125" style="28" customWidth="1"/>
    <col min="9488" max="9488" width="11.140625" style="28" customWidth="1"/>
    <col min="9489" max="9489" width="10.85546875" style="28" customWidth="1"/>
    <col min="9490" max="9490" width="11.28515625" style="28" customWidth="1"/>
    <col min="9491" max="9491" width="12.28515625" style="28" customWidth="1"/>
    <col min="9492" max="9492" width="10.5703125" style="28" customWidth="1"/>
    <col min="9493" max="9493" width="9.42578125" style="28" customWidth="1"/>
    <col min="9494" max="9494" width="11.5703125" style="28" customWidth="1"/>
    <col min="9495" max="9495" width="10.42578125" style="28" customWidth="1"/>
    <col min="9496" max="9497" width="10.5703125" style="28" customWidth="1"/>
    <col min="9498" max="9501" width="11.5703125" style="28" customWidth="1"/>
    <col min="9502" max="9502" width="11.7109375" style="28" customWidth="1"/>
    <col min="9503" max="9503" width="11.5703125" style="28" customWidth="1"/>
    <col min="9504" max="9504" width="11.140625" style="28" customWidth="1"/>
    <col min="9505" max="9505" width="11.5703125" style="28" customWidth="1"/>
    <col min="9506" max="9506" width="10.28515625" style="28" customWidth="1"/>
    <col min="9507" max="9507" width="10.42578125" style="28" customWidth="1"/>
    <col min="9508" max="9513" width="10.7109375" style="28" customWidth="1"/>
    <col min="9514" max="9514" width="14.28515625" style="28" customWidth="1"/>
    <col min="9515" max="9515" width="13.28515625" style="28" customWidth="1"/>
    <col min="9516" max="9516" width="13.5703125" style="28" customWidth="1"/>
    <col min="9517" max="9540" width="12.5703125" style="28" customWidth="1"/>
    <col min="9541" max="9541" width="19.140625" style="28" bestFit="1" customWidth="1"/>
    <col min="9542" max="9542" width="10.5703125" style="28" bestFit="1" customWidth="1"/>
    <col min="9543" max="9543" width="16.140625" style="28" bestFit="1" customWidth="1"/>
    <col min="9544" max="9544" width="19.7109375" style="28" customWidth="1"/>
    <col min="9545" max="9732" width="9.140625" style="28"/>
    <col min="9733" max="9733" width="51.28515625" style="28" customWidth="1"/>
    <col min="9734" max="9735" width="13.85546875" style="28" bestFit="1" customWidth="1"/>
    <col min="9736" max="9736" width="12.42578125" style="28" customWidth="1"/>
    <col min="9737" max="9737" width="11.140625" style="28" customWidth="1"/>
    <col min="9738" max="9738" width="11.28515625" style="28" customWidth="1"/>
    <col min="9739" max="9739" width="12.140625" style="28" customWidth="1"/>
    <col min="9740" max="9740" width="11.5703125" style="28" customWidth="1"/>
    <col min="9741" max="9741" width="11.7109375" style="28" customWidth="1"/>
    <col min="9742" max="9743" width="11.5703125" style="28" customWidth="1"/>
    <col min="9744" max="9744" width="11.140625" style="28" customWidth="1"/>
    <col min="9745" max="9745" width="10.85546875" style="28" customWidth="1"/>
    <col min="9746" max="9746" width="11.28515625" style="28" customWidth="1"/>
    <col min="9747" max="9747" width="12.28515625" style="28" customWidth="1"/>
    <col min="9748" max="9748" width="10.5703125" style="28" customWidth="1"/>
    <col min="9749" max="9749" width="9.42578125" style="28" customWidth="1"/>
    <col min="9750" max="9750" width="11.5703125" style="28" customWidth="1"/>
    <col min="9751" max="9751" width="10.42578125" style="28" customWidth="1"/>
    <col min="9752" max="9753" width="10.5703125" style="28" customWidth="1"/>
    <col min="9754" max="9757" width="11.5703125" style="28" customWidth="1"/>
    <col min="9758" max="9758" width="11.7109375" style="28" customWidth="1"/>
    <col min="9759" max="9759" width="11.5703125" style="28" customWidth="1"/>
    <col min="9760" max="9760" width="11.140625" style="28" customWidth="1"/>
    <col min="9761" max="9761" width="11.5703125" style="28" customWidth="1"/>
    <col min="9762" max="9762" width="10.28515625" style="28" customWidth="1"/>
    <col min="9763" max="9763" width="10.42578125" style="28" customWidth="1"/>
    <col min="9764" max="9769" width="10.7109375" style="28" customWidth="1"/>
    <col min="9770" max="9770" width="14.28515625" style="28" customWidth="1"/>
    <col min="9771" max="9771" width="13.28515625" style="28" customWidth="1"/>
    <col min="9772" max="9772" width="13.5703125" style="28" customWidth="1"/>
    <col min="9773" max="9796" width="12.5703125" style="28" customWidth="1"/>
    <col min="9797" max="9797" width="19.140625" style="28" bestFit="1" customWidth="1"/>
    <col min="9798" max="9798" width="10.5703125" style="28" bestFit="1" customWidth="1"/>
    <col min="9799" max="9799" width="16.140625" style="28" bestFit="1" customWidth="1"/>
    <col min="9800" max="9800" width="19.7109375" style="28" customWidth="1"/>
    <col min="9801" max="9988" width="9.140625" style="28"/>
    <col min="9989" max="9989" width="51.28515625" style="28" customWidth="1"/>
    <col min="9990" max="9991" width="13.85546875" style="28" bestFit="1" customWidth="1"/>
    <col min="9992" max="9992" width="12.42578125" style="28" customWidth="1"/>
    <col min="9993" max="9993" width="11.140625" style="28" customWidth="1"/>
    <col min="9994" max="9994" width="11.28515625" style="28" customWidth="1"/>
    <col min="9995" max="9995" width="12.140625" style="28" customWidth="1"/>
    <col min="9996" max="9996" width="11.5703125" style="28" customWidth="1"/>
    <col min="9997" max="9997" width="11.7109375" style="28" customWidth="1"/>
    <col min="9998" max="9999" width="11.5703125" style="28" customWidth="1"/>
    <col min="10000" max="10000" width="11.140625" style="28" customWidth="1"/>
    <col min="10001" max="10001" width="10.85546875" style="28" customWidth="1"/>
    <col min="10002" max="10002" width="11.28515625" style="28" customWidth="1"/>
    <col min="10003" max="10003" width="12.28515625" style="28" customWidth="1"/>
    <col min="10004" max="10004" width="10.5703125" style="28" customWidth="1"/>
    <col min="10005" max="10005" width="9.42578125" style="28" customWidth="1"/>
    <col min="10006" max="10006" width="11.5703125" style="28" customWidth="1"/>
    <col min="10007" max="10007" width="10.42578125" style="28" customWidth="1"/>
    <col min="10008" max="10009" width="10.5703125" style="28" customWidth="1"/>
    <col min="10010" max="10013" width="11.5703125" style="28" customWidth="1"/>
    <col min="10014" max="10014" width="11.7109375" style="28" customWidth="1"/>
    <col min="10015" max="10015" width="11.5703125" style="28" customWidth="1"/>
    <col min="10016" max="10016" width="11.140625" style="28" customWidth="1"/>
    <col min="10017" max="10017" width="11.5703125" style="28" customWidth="1"/>
    <col min="10018" max="10018" width="10.28515625" style="28" customWidth="1"/>
    <col min="10019" max="10019" width="10.42578125" style="28" customWidth="1"/>
    <col min="10020" max="10025" width="10.7109375" style="28" customWidth="1"/>
    <col min="10026" max="10026" width="14.28515625" style="28" customWidth="1"/>
    <col min="10027" max="10027" width="13.28515625" style="28" customWidth="1"/>
    <col min="10028" max="10028" width="13.5703125" style="28" customWidth="1"/>
    <col min="10029" max="10052" width="12.5703125" style="28" customWidth="1"/>
    <col min="10053" max="10053" width="19.140625" style="28" bestFit="1" customWidth="1"/>
    <col min="10054" max="10054" width="10.5703125" style="28" bestFit="1" customWidth="1"/>
    <col min="10055" max="10055" width="16.140625" style="28" bestFit="1" customWidth="1"/>
    <col min="10056" max="10056" width="19.7109375" style="28" customWidth="1"/>
    <col min="10057" max="10244" width="9.140625" style="28"/>
    <col min="10245" max="10245" width="51.28515625" style="28" customWidth="1"/>
    <col min="10246" max="10247" width="13.85546875" style="28" bestFit="1" customWidth="1"/>
    <col min="10248" max="10248" width="12.42578125" style="28" customWidth="1"/>
    <col min="10249" max="10249" width="11.140625" style="28" customWidth="1"/>
    <col min="10250" max="10250" width="11.28515625" style="28" customWidth="1"/>
    <col min="10251" max="10251" width="12.140625" style="28" customWidth="1"/>
    <col min="10252" max="10252" width="11.5703125" style="28" customWidth="1"/>
    <col min="10253" max="10253" width="11.7109375" style="28" customWidth="1"/>
    <col min="10254" max="10255" width="11.5703125" style="28" customWidth="1"/>
    <col min="10256" max="10256" width="11.140625" style="28" customWidth="1"/>
    <col min="10257" max="10257" width="10.85546875" style="28" customWidth="1"/>
    <col min="10258" max="10258" width="11.28515625" style="28" customWidth="1"/>
    <col min="10259" max="10259" width="12.28515625" style="28" customWidth="1"/>
    <col min="10260" max="10260" width="10.5703125" style="28" customWidth="1"/>
    <col min="10261" max="10261" width="9.42578125" style="28" customWidth="1"/>
    <col min="10262" max="10262" width="11.5703125" style="28" customWidth="1"/>
    <col min="10263" max="10263" width="10.42578125" style="28" customWidth="1"/>
    <col min="10264" max="10265" width="10.5703125" style="28" customWidth="1"/>
    <col min="10266" max="10269" width="11.5703125" style="28" customWidth="1"/>
    <col min="10270" max="10270" width="11.7109375" style="28" customWidth="1"/>
    <col min="10271" max="10271" width="11.5703125" style="28" customWidth="1"/>
    <col min="10272" max="10272" width="11.140625" style="28" customWidth="1"/>
    <col min="10273" max="10273" width="11.5703125" style="28" customWidth="1"/>
    <col min="10274" max="10274" width="10.28515625" style="28" customWidth="1"/>
    <col min="10275" max="10275" width="10.42578125" style="28" customWidth="1"/>
    <col min="10276" max="10281" width="10.7109375" style="28" customWidth="1"/>
    <col min="10282" max="10282" width="14.28515625" style="28" customWidth="1"/>
    <col min="10283" max="10283" width="13.28515625" style="28" customWidth="1"/>
    <col min="10284" max="10284" width="13.5703125" style="28" customWidth="1"/>
    <col min="10285" max="10308" width="12.5703125" style="28" customWidth="1"/>
    <col min="10309" max="10309" width="19.140625" style="28" bestFit="1" customWidth="1"/>
    <col min="10310" max="10310" width="10.5703125" style="28" bestFit="1" customWidth="1"/>
    <col min="10311" max="10311" width="16.140625" style="28" bestFit="1" customWidth="1"/>
    <col min="10312" max="10312" width="19.7109375" style="28" customWidth="1"/>
    <col min="10313" max="10500" width="9.140625" style="28"/>
    <col min="10501" max="10501" width="51.28515625" style="28" customWidth="1"/>
    <col min="10502" max="10503" width="13.85546875" style="28" bestFit="1" customWidth="1"/>
    <col min="10504" max="10504" width="12.42578125" style="28" customWidth="1"/>
    <col min="10505" max="10505" width="11.140625" style="28" customWidth="1"/>
    <col min="10506" max="10506" width="11.28515625" style="28" customWidth="1"/>
    <col min="10507" max="10507" width="12.140625" style="28" customWidth="1"/>
    <col min="10508" max="10508" width="11.5703125" style="28" customWidth="1"/>
    <col min="10509" max="10509" width="11.7109375" style="28" customWidth="1"/>
    <col min="10510" max="10511" width="11.5703125" style="28" customWidth="1"/>
    <col min="10512" max="10512" width="11.140625" style="28" customWidth="1"/>
    <col min="10513" max="10513" width="10.85546875" style="28" customWidth="1"/>
    <col min="10514" max="10514" width="11.28515625" style="28" customWidth="1"/>
    <col min="10515" max="10515" width="12.28515625" style="28" customWidth="1"/>
    <col min="10516" max="10516" width="10.5703125" style="28" customWidth="1"/>
    <col min="10517" max="10517" width="9.42578125" style="28" customWidth="1"/>
    <col min="10518" max="10518" width="11.5703125" style="28" customWidth="1"/>
    <col min="10519" max="10519" width="10.42578125" style="28" customWidth="1"/>
    <col min="10520" max="10521" width="10.5703125" style="28" customWidth="1"/>
    <col min="10522" max="10525" width="11.5703125" style="28" customWidth="1"/>
    <col min="10526" max="10526" width="11.7109375" style="28" customWidth="1"/>
    <col min="10527" max="10527" width="11.5703125" style="28" customWidth="1"/>
    <col min="10528" max="10528" width="11.140625" style="28" customWidth="1"/>
    <col min="10529" max="10529" width="11.5703125" style="28" customWidth="1"/>
    <col min="10530" max="10530" width="10.28515625" style="28" customWidth="1"/>
    <col min="10531" max="10531" width="10.42578125" style="28" customWidth="1"/>
    <col min="10532" max="10537" width="10.7109375" style="28" customWidth="1"/>
    <col min="10538" max="10538" width="14.28515625" style="28" customWidth="1"/>
    <col min="10539" max="10539" width="13.28515625" style="28" customWidth="1"/>
    <col min="10540" max="10540" width="13.5703125" style="28" customWidth="1"/>
    <col min="10541" max="10564" width="12.5703125" style="28" customWidth="1"/>
    <col min="10565" max="10565" width="19.140625" style="28" bestFit="1" customWidth="1"/>
    <col min="10566" max="10566" width="10.5703125" style="28" bestFit="1" customWidth="1"/>
    <col min="10567" max="10567" width="16.140625" style="28" bestFit="1" customWidth="1"/>
    <col min="10568" max="10568" width="19.7109375" style="28" customWidth="1"/>
    <col min="10569" max="10756" width="9.140625" style="28"/>
    <col min="10757" max="10757" width="51.28515625" style="28" customWidth="1"/>
    <col min="10758" max="10759" width="13.85546875" style="28" bestFit="1" customWidth="1"/>
    <col min="10760" max="10760" width="12.42578125" style="28" customWidth="1"/>
    <col min="10761" max="10761" width="11.140625" style="28" customWidth="1"/>
    <col min="10762" max="10762" width="11.28515625" style="28" customWidth="1"/>
    <col min="10763" max="10763" width="12.140625" style="28" customWidth="1"/>
    <col min="10764" max="10764" width="11.5703125" style="28" customWidth="1"/>
    <col min="10765" max="10765" width="11.7109375" style="28" customWidth="1"/>
    <col min="10766" max="10767" width="11.5703125" style="28" customWidth="1"/>
    <col min="10768" max="10768" width="11.140625" style="28" customWidth="1"/>
    <col min="10769" max="10769" width="10.85546875" style="28" customWidth="1"/>
    <col min="10770" max="10770" width="11.28515625" style="28" customWidth="1"/>
    <col min="10771" max="10771" width="12.28515625" style="28" customWidth="1"/>
    <col min="10772" max="10772" width="10.5703125" style="28" customWidth="1"/>
    <col min="10773" max="10773" width="9.42578125" style="28" customWidth="1"/>
    <col min="10774" max="10774" width="11.5703125" style="28" customWidth="1"/>
    <col min="10775" max="10775" width="10.42578125" style="28" customWidth="1"/>
    <col min="10776" max="10777" width="10.5703125" style="28" customWidth="1"/>
    <col min="10778" max="10781" width="11.5703125" style="28" customWidth="1"/>
    <col min="10782" max="10782" width="11.7109375" style="28" customWidth="1"/>
    <col min="10783" max="10783" width="11.5703125" style="28" customWidth="1"/>
    <col min="10784" max="10784" width="11.140625" style="28" customWidth="1"/>
    <col min="10785" max="10785" width="11.5703125" style="28" customWidth="1"/>
    <col min="10786" max="10786" width="10.28515625" style="28" customWidth="1"/>
    <col min="10787" max="10787" width="10.42578125" style="28" customWidth="1"/>
    <col min="10788" max="10793" width="10.7109375" style="28" customWidth="1"/>
    <col min="10794" max="10794" width="14.28515625" style="28" customWidth="1"/>
    <col min="10795" max="10795" width="13.28515625" style="28" customWidth="1"/>
    <col min="10796" max="10796" width="13.5703125" style="28" customWidth="1"/>
    <col min="10797" max="10820" width="12.5703125" style="28" customWidth="1"/>
    <col min="10821" max="10821" width="19.140625" style="28" bestFit="1" customWidth="1"/>
    <col min="10822" max="10822" width="10.5703125" style="28" bestFit="1" customWidth="1"/>
    <col min="10823" max="10823" width="16.140625" style="28" bestFit="1" customWidth="1"/>
    <col min="10824" max="10824" width="19.7109375" style="28" customWidth="1"/>
    <col min="10825" max="11012" width="9.140625" style="28"/>
    <col min="11013" max="11013" width="51.28515625" style="28" customWidth="1"/>
    <col min="11014" max="11015" width="13.85546875" style="28" bestFit="1" customWidth="1"/>
    <col min="11016" max="11016" width="12.42578125" style="28" customWidth="1"/>
    <col min="11017" max="11017" width="11.140625" style="28" customWidth="1"/>
    <col min="11018" max="11018" width="11.28515625" style="28" customWidth="1"/>
    <col min="11019" max="11019" width="12.140625" style="28" customWidth="1"/>
    <col min="11020" max="11020" width="11.5703125" style="28" customWidth="1"/>
    <col min="11021" max="11021" width="11.7109375" style="28" customWidth="1"/>
    <col min="11022" max="11023" width="11.5703125" style="28" customWidth="1"/>
    <col min="11024" max="11024" width="11.140625" style="28" customWidth="1"/>
    <col min="11025" max="11025" width="10.85546875" style="28" customWidth="1"/>
    <col min="11026" max="11026" width="11.28515625" style="28" customWidth="1"/>
    <col min="11027" max="11027" width="12.28515625" style="28" customWidth="1"/>
    <col min="11028" max="11028" width="10.5703125" style="28" customWidth="1"/>
    <col min="11029" max="11029" width="9.42578125" style="28" customWidth="1"/>
    <col min="11030" max="11030" width="11.5703125" style="28" customWidth="1"/>
    <col min="11031" max="11031" width="10.42578125" style="28" customWidth="1"/>
    <col min="11032" max="11033" width="10.5703125" style="28" customWidth="1"/>
    <col min="11034" max="11037" width="11.5703125" style="28" customWidth="1"/>
    <col min="11038" max="11038" width="11.7109375" style="28" customWidth="1"/>
    <col min="11039" max="11039" width="11.5703125" style="28" customWidth="1"/>
    <col min="11040" max="11040" width="11.140625" style="28" customWidth="1"/>
    <col min="11041" max="11041" width="11.5703125" style="28" customWidth="1"/>
    <col min="11042" max="11042" width="10.28515625" style="28" customWidth="1"/>
    <col min="11043" max="11043" width="10.42578125" style="28" customWidth="1"/>
    <col min="11044" max="11049" width="10.7109375" style="28" customWidth="1"/>
    <col min="11050" max="11050" width="14.28515625" style="28" customWidth="1"/>
    <col min="11051" max="11051" width="13.28515625" style="28" customWidth="1"/>
    <col min="11052" max="11052" width="13.5703125" style="28" customWidth="1"/>
    <col min="11053" max="11076" width="12.5703125" style="28" customWidth="1"/>
    <col min="11077" max="11077" width="19.140625" style="28" bestFit="1" customWidth="1"/>
    <col min="11078" max="11078" width="10.5703125" style="28" bestFit="1" customWidth="1"/>
    <col min="11079" max="11079" width="16.140625" style="28" bestFit="1" customWidth="1"/>
    <col min="11080" max="11080" width="19.7109375" style="28" customWidth="1"/>
    <col min="11081" max="11268" width="9.140625" style="28"/>
    <col min="11269" max="11269" width="51.28515625" style="28" customWidth="1"/>
    <col min="11270" max="11271" width="13.85546875" style="28" bestFit="1" customWidth="1"/>
    <col min="11272" max="11272" width="12.42578125" style="28" customWidth="1"/>
    <col min="11273" max="11273" width="11.140625" style="28" customWidth="1"/>
    <col min="11274" max="11274" width="11.28515625" style="28" customWidth="1"/>
    <col min="11275" max="11275" width="12.140625" style="28" customWidth="1"/>
    <col min="11276" max="11276" width="11.5703125" style="28" customWidth="1"/>
    <col min="11277" max="11277" width="11.7109375" style="28" customWidth="1"/>
    <col min="11278" max="11279" width="11.5703125" style="28" customWidth="1"/>
    <col min="11280" max="11280" width="11.140625" style="28" customWidth="1"/>
    <col min="11281" max="11281" width="10.85546875" style="28" customWidth="1"/>
    <col min="11282" max="11282" width="11.28515625" style="28" customWidth="1"/>
    <col min="11283" max="11283" width="12.28515625" style="28" customWidth="1"/>
    <col min="11284" max="11284" width="10.5703125" style="28" customWidth="1"/>
    <col min="11285" max="11285" width="9.42578125" style="28" customWidth="1"/>
    <col min="11286" max="11286" width="11.5703125" style="28" customWidth="1"/>
    <col min="11287" max="11287" width="10.42578125" style="28" customWidth="1"/>
    <col min="11288" max="11289" width="10.5703125" style="28" customWidth="1"/>
    <col min="11290" max="11293" width="11.5703125" style="28" customWidth="1"/>
    <col min="11294" max="11294" width="11.7109375" style="28" customWidth="1"/>
    <col min="11295" max="11295" width="11.5703125" style="28" customWidth="1"/>
    <col min="11296" max="11296" width="11.140625" style="28" customWidth="1"/>
    <col min="11297" max="11297" width="11.5703125" style="28" customWidth="1"/>
    <col min="11298" max="11298" width="10.28515625" style="28" customWidth="1"/>
    <col min="11299" max="11299" width="10.42578125" style="28" customWidth="1"/>
    <col min="11300" max="11305" width="10.7109375" style="28" customWidth="1"/>
    <col min="11306" max="11306" width="14.28515625" style="28" customWidth="1"/>
    <col min="11307" max="11307" width="13.28515625" style="28" customWidth="1"/>
    <col min="11308" max="11308" width="13.5703125" style="28" customWidth="1"/>
    <col min="11309" max="11332" width="12.5703125" style="28" customWidth="1"/>
    <col min="11333" max="11333" width="19.140625" style="28" bestFit="1" customWidth="1"/>
    <col min="11334" max="11334" width="10.5703125" style="28" bestFit="1" customWidth="1"/>
    <col min="11335" max="11335" width="16.140625" style="28" bestFit="1" customWidth="1"/>
    <col min="11336" max="11336" width="19.7109375" style="28" customWidth="1"/>
    <col min="11337" max="11524" width="9.140625" style="28"/>
    <col min="11525" max="11525" width="51.28515625" style="28" customWidth="1"/>
    <col min="11526" max="11527" width="13.85546875" style="28" bestFit="1" customWidth="1"/>
    <col min="11528" max="11528" width="12.42578125" style="28" customWidth="1"/>
    <col min="11529" max="11529" width="11.140625" style="28" customWidth="1"/>
    <col min="11530" max="11530" width="11.28515625" style="28" customWidth="1"/>
    <col min="11531" max="11531" width="12.140625" style="28" customWidth="1"/>
    <col min="11532" max="11532" width="11.5703125" style="28" customWidth="1"/>
    <col min="11533" max="11533" width="11.7109375" style="28" customWidth="1"/>
    <col min="11534" max="11535" width="11.5703125" style="28" customWidth="1"/>
    <col min="11536" max="11536" width="11.140625" style="28" customWidth="1"/>
    <col min="11537" max="11537" width="10.85546875" style="28" customWidth="1"/>
    <col min="11538" max="11538" width="11.28515625" style="28" customWidth="1"/>
    <col min="11539" max="11539" width="12.28515625" style="28" customWidth="1"/>
    <col min="11540" max="11540" width="10.5703125" style="28" customWidth="1"/>
    <col min="11541" max="11541" width="9.42578125" style="28" customWidth="1"/>
    <col min="11542" max="11542" width="11.5703125" style="28" customWidth="1"/>
    <col min="11543" max="11543" width="10.42578125" style="28" customWidth="1"/>
    <col min="11544" max="11545" width="10.5703125" style="28" customWidth="1"/>
    <col min="11546" max="11549" width="11.5703125" style="28" customWidth="1"/>
    <col min="11550" max="11550" width="11.7109375" style="28" customWidth="1"/>
    <col min="11551" max="11551" width="11.5703125" style="28" customWidth="1"/>
    <col min="11552" max="11552" width="11.140625" style="28" customWidth="1"/>
    <col min="11553" max="11553" width="11.5703125" style="28" customWidth="1"/>
    <col min="11554" max="11554" width="10.28515625" style="28" customWidth="1"/>
    <col min="11555" max="11555" width="10.42578125" style="28" customWidth="1"/>
    <col min="11556" max="11561" width="10.7109375" style="28" customWidth="1"/>
    <col min="11562" max="11562" width="14.28515625" style="28" customWidth="1"/>
    <col min="11563" max="11563" width="13.28515625" style="28" customWidth="1"/>
    <col min="11564" max="11564" width="13.5703125" style="28" customWidth="1"/>
    <col min="11565" max="11588" width="12.5703125" style="28" customWidth="1"/>
    <col min="11589" max="11589" width="19.140625" style="28" bestFit="1" customWidth="1"/>
    <col min="11590" max="11590" width="10.5703125" style="28" bestFit="1" customWidth="1"/>
    <col min="11591" max="11591" width="16.140625" style="28" bestFit="1" customWidth="1"/>
    <col min="11592" max="11592" width="19.7109375" style="28" customWidth="1"/>
    <col min="11593" max="11780" width="9.140625" style="28"/>
    <col min="11781" max="11781" width="51.28515625" style="28" customWidth="1"/>
    <col min="11782" max="11783" width="13.85546875" style="28" bestFit="1" customWidth="1"/>
    <col min="11784" max="11784" width="12.42578125" style="28" customWidth="1"/>
    <col min="11785" max="11785" width="11.140625" style="28" customWidth="1"/>
    <col min="11786" max="11786" width="11.28515625" style="28" customWidth="1"/>
    <col min="11787" max="11787" width="12.140625" style="28" customWidth="1"/>
    <col min="11788" max="11788" width="11.5703125" style="28" customWidth="1"/>
    <col min="11789" max="11789" width="11.7109375" style="28" customWidth="1"/>
    <col min="11790" max="11791" width="11.5703125" style="28" customWidth="1"/>
    <col min="11792" max="11792" width="11.140625" style="28" customWidth="1"/>
    <col min="11793" max="11793" width="10.85546875" style="28" customWidth="1"/>
    <col min="11794" max="11794" width="11.28515625" style="28" customWidth="1"/>
    <col min="11795" max="11795" width="12.28515625" style="28" customWidth="1"/>
    <col min="11796" max="11796" width="10.5703125" style="28" customWidth="1"/>
    <col min="11797" max="11797" width="9.42578125" style="28" customWidth="1"/>
    <col min="11798" max="11798" width="11.5703125" style="28" customWidth="1"/>
    <col min="11799" max="11799" width="10.42578125" style="28" customWidth="1"/>
    <col min="11800" max="11801" width="10.5703125" style="28" customWidth="1"/>
    <col min="11802" max="11805" width="11.5703125" style="28" customWidth="1"/>
    <col min="11806" max="11806" width="11.7109375" style="28" customWidth="1"/>
    <col min="11807" max="11807" width="11.5703125" style="28" customWidth="1"/>
    <col min="11808" max="11808" width="11.140625" style="28" customWidth="1"/>
    <col min="11809" max="11809" width="11.5703125" style="28" customWidth="1"/>
    <col min="11810" max="11810" width="10.28515625" style="28" customWidth="1"/>
    <col min="11811" max="11811" width="10.42578125" style="28" customWidth="1"/>
    <col min="11812" max="11817" width="10.7109375" style="28" customWidth="1"/>
    <col min="11818" max="11818" width="14.28515625" style="28" customWidth="1"/>
    <col min="11819" max="11819" width="13.28515625" style="28" customWidth="1"/>
    <col min="11820" max="11820" width="13.5703125" style="28" customWidth="1"/>
    <col min="11821" max="11844" width="12.5703125" style="28" customWidth="1"/>
    <col min="11845" max="11845" width="19.140625" style="28" bestFit="1" customWidth="1"/>
    <col min="11846" max="11846" width="10.5703125" style="28" bestFit="1" customWidth="1"/>
    <col min="11847" max="11847" width="16.140625" style="28" bestFit="1" customWidth="1"/>
    <col min="11848" max="11848" width="19.7109375" style="28" customWidth="1"/>
    <col min="11849" max="12036" width="9.140625" style="28"/>
    <col min="12037" max="12037" width="51.28515625" style="28" customWidth="1"/>
    <col min="12038" max="12039" width="13.85546875" style="28" bestFit="1" customWidth="1"/>
    <col min="12040" max="12040" width="12.42578125" style="28" customWidth="1"/>
    <col min="12041" max="12041" width="11.140625" style="28" customWidth="1"/>
    <col min="12042" max="12042" width="11.28515625" style="28" customWidth="1"/>
    <col min="12043" max="12043" width="12.140625" style="28" customWidth="1"/>
    <col min="12044" max="12044" width="11.5703125" style="28" customWidth="1"/>
    <col min="12045" max="12045" width="11.7109375" style="28" customWidth="1"/>
    <col min="12046" max="12047" width="11.5703125" style="28" customWidth="1"/>
    <col min="12048" max="12048" width="11.140625" style="28" customWidth="1"/>
    <col min="12049" max="12049" width="10.85546875" style="28" customWidth="1"/>
    <col min="12050" max="12050" width="11.28515625" style="28" customWidth="1"/>
    <col min="12051" max="12051" width="12.28515625" style="28" customWidth="1"/>
    <col min="12052" max="12052" width="10.5703125" style="28" customWidth="1"/>
    <col min="12053" max="12053" width="9.42578125" style="28" customWidth="1"/>
    <col min="12054" max="12054" width="11.5703125" style="28" customWidth="1"/>
    <col min="12055" max="12055" width="10.42578125" style="28" customWidth="1"/>
    <col min="12056" max="12057" width="10.5703125" style="28" customWidth="1"/>
    <col min="12058" max="12061" width="11.5703125" style="28" customWidth="1"/>
    <col min="12062" max="12062" width="11.7109375" style="28" customWidth="1"/>
    <col min="12063" max="12063" width="11.5703125" style="28" customWidth="1"/>
    <col min="12064" max="12064" width="11.140625" style="28" customWidth="1"/>
    <col min="12065" max="12065" width="11.5703125" style="28" customWidth="1"/>
    <col min="12066" max="12066" width="10.28515625" style="28" customWidth="1"/>
    <col min="12067" max="12067" width="10.42578125" style="28" customWidth="1"/>
    <col min="12068" max="12073" width="10.7109375" style="28" customWidth="1"/>
    <col min="12074" max="12074" width="14.28515625" style="28" customWidth="1"/>
    <col min="12075" max="12075" width="13.28515625" style="28" customWidth="1"/>
    <col min="12076" max="12076" width="13.5703125" style="28" customWidth="1"/>
    <col min="12077" max="12100" width="12.5703125" style="28" customWidth="1"/>
    <col min="12101" max="12101" width="19.140625" style="28" bestFit="1" customWidth="1"/>
    <col min="12102" max="12102" width="10.5703125" style="28" bestFit="1" customWidth="1"/>
    <col min="12103" max="12103" width="16.140625" style="28" bestFit="1" customWidth="1"/>
    <col min="12104" max="12104" width="19.7109375" style="28" customWidth="1"/>
    <col min="12105" max="12292" width="9.140625" style="28"/>
    <col min="12293" max="12293" width="51.28515625" style="28" customWidth="1"/>
    <col min="12294" max="12295" width="13.85546875" style="28" bestFit="1" customWidth="1"/>
    <col min="12296" max="12296" width="12.42578125" style="28" customWidth="1"/>
    <col min="12297" max="12297" width="11.140625" style="28" customWidth="1"/>
    <col min="12298" max="12298" width="11.28515625" style="28" customWidth="1"/>
    <col min="12299" max="12299" width="12.140625" style="28" customWidth="1"/>
    <col min="12300" max="12300" width="11.5703125" style="28" customWidth="1"/>
    <col min="12301" max="12301" width="11.7109375" style="28" customWidth="1"/>
    <col min="12302" max="12303" width="11.5703125" style="28" customWidth="1"/>
    <col min="12304" max="12304" width="11.140625" style="28" customWidth="1"/>
    <col min="12305" max="12305" width="10.85546875" style="28" customWidth="1"/>
    <col min="12306" max="12306" width="11.28515625" style="28" customWidth="1"/>
    <col min="12307" max="12307" width="12.28515625" style="28" customWidth="1"/>
    <col min="12308" max="12308" width="10.5703125" style="28" customWidth="1"/>
    <col min="12309" max="12309" width="9.42578125" style="28" customWidth="1"/>
    <col min="12310" max="12310" width="11.5703125" style="28" customWidth="1"/>
    <col min="12311" max="12311" width="10.42578125" style="28" customWidth="1"/>
    <col min="12312" max="12313" width="10.5703125" style="28" customWidth="1"/>
    <col min="12314" max="12317" width="11.5703125" style="28" customWidth="1"/>
    <col min="12318" max="12318" width="11.7109375" style="28" customWidth="1"/>
    <col min="12319" max="12319" width="11.5703125" style="28" customWidth="1"/>
    <col min="12320" max="12320" width="11.140625" style="28" customWidth="1"/>
    <col min="12321" max="12321" width="11.5703125" style="28" customWidth="1"/>
    <col min="12322" max="12322" width="10.28515625" style="28" customWidth="1"/>
    <col min="12323" max="12323" width="10.42578125" style="28" customWidth="1"/>
    <col min="12324" max="12329" width="10.7109375" style="28" customWidth="1"/>
    <col min="12330" max="12330" width="14.28515625" style="28" customWidth="1"/>
    <col min="12331" max="12331" width="13.28515625" style="28" customWidth="1"/>
    <col min="12332" max="12332" width="13.5703125" style="28" customWidth="1"/>
    <col min="12333" max="12356" width="12.5703125" style="28" customWidth="1"/>
    <col min="12357" max="12357" width="19.140625" style="28" bestFit="1" customWidth="1"/>
    <col min="12358" max="12358" width="10.5703125" style="28" bestFit="1" customWidth="1"/>
    <col min="12359" max="12359" width="16.140625" style="28" bestFit="1" customWidth="1"/>
    <col min="12360" max="12360" width="19.7109375" style="28" customWidth="1"/>
    <col min="12361" max="12548" width="9.140625" style="28"/>
    <col min="12549" max="12549" width="51.28515625" style="28" customWidth="1"/>
    <col min="12550" max="12551" width="13.85546875" style="28" bestFit="1" customWidth="1"/>
    <col min="12552" max="12552" width="12.42578125" style="28" customWidth="1"/>
    <col min="12553" max="12553" width="11.140625" style="28" customWidth="1"/>
    <col min="12554" max="12554" width="11.28515625" style="28" customWidth="1"/>
    <col min="12555" max="12555" width="12.140625" style="28" customWidth="1"/>
    <col min="12556" max="12556" width="11.5703125" style="28" customWidth="1"/>
    <col min="12557" max="12557" width="11.7109375" style="28" customWidth="1"/>
    <col min="12558" max="12559" width="11.5703125" style="28" customWidth="1"/>
    <col min="12560" max="12560" width="11.140625" style="28" customWidth="1"/>
    <col min="12561" max="12561" width="10.85546875" style="28" customWidth="1"/>
    <col min="12562" max="12562" width="11.28515625" style="28" customWidth="1"/>
    <col min="12563" max="12563" width="12.28515625" style="28" customWidth="1"/>
    <col min="12564" max="12564" width="10.5703125" style="28" customWidth="1"/>
    <col min="12565" max="12565" width="9.42578125" style="28" customWidth="1"/>
    <col min="12566" max="12566" width="11.5703125" style="28" customWidth="1"/>
    <col min="12567" max="12567" width="10.42578125" style="28" customWidth="1"/>
    <col min="12568" max="12569" width="10.5703125" style="28" customWidth="1"/>
    <col min="12570" max="12573" width="11.5703125" style="28" customWidth="1"/>
    <col min="12574" max="12574" width="11.7109375" style="28" customWidth="1"/>
    <col min="12575" max="12575" width="11.5703125" style="28" customWidth="1"/>
    <col min="12576" max="12576" width="11.140625" style="28" customWidth="1"/>
    <col min="12577" max="12577" width="11.5703125" style="28" customWidth="1"/>
    <col min="12578" max="12578" width="10.28515625" style="28" customWidth="1"/>
    <col min="12579" max="12579" width="10.42578125" style="28" customWidth="1"/>
    <col min="12580" max="12585" width="10.7109375" style="28" customWidth="1"/>
    <col min="12586" max="12586" width="14.28515625" style="28" customWidth="1"/>
    <col min="12587" max="12587" width="13.28515625" style="28" customWidth="1"/>
    <col min="12588" max="12588" width="13.5703125" style="28" customWidth="1"/>
    <col min="12589" max="12612" width="12.5703125" style="28" customWidth="1"/>
    <col min="12613" max="12613" width="19.140625" style="28" bestFit="1" customWidth="1"/>
    <col min="12614" max="12614" width="10.5703125" style="28" bestFit="1" customWidth="1"/>
    <col min="12615" max="12615" width="16.140625" style="28" bestFit="1" customWidth="1"/>
    <col min="12616" max="12616" width="19.7109375" style="28" customWidth="1"/>
    <col min="12617" max="12804" width="9.140625" style="28"/>
    <col min="12805" max="12805" width="51.28515625" style="28" customWidth="1"/>
    <col min="12806" max="12807" width="13.85546875" style="28" bestFit="1" customWidth="1"/>
    <col min="12808" max="12808" width="12.42578125" style="28" customWidth="1"/>
    <col min="12809" max="12809" width="11.140625" style="28" customWidth="1"/>
    <col min="12810" max="12810" width="11.28515625" style="28" customWidth="1"/>
    <col min="12811" max="12811" width="12.140625" style="28" customWidth="1"/>
    <col min="12812" max="12812" width="11.5703125" style="28" customWidth="1"/>
    <col min="12813" max="12813" width="11.7109375" style="28" customWidth="1"/>
    <col min="12814" max="12815" width="11.5703125" style="28" customWidth="1"/>
    <col min="12816" max="12816" width="11.140625" style="28" customWidth="1"/>
    <col min="12817" max="12817" width="10.85546875" style="28" customWidth="1"/>
    <col min="12818" max="12818" width="11.28515625" style="28" customWidth="1"/>
    <col min="12819" max="12819" width="12.28515625" style="28" customWidth="1"/>
    <col min="12820" max="12820" width="10.5703125" style="28" customWidth="1"/>
    <col min="12821" max="12821" width="9.42578125" style="28" customWidth="1"/>
    <col min="12822" max="12822" width="11.5703125" style="28" customWidth="1"/>
    <col min="12823" max="12823" width="10.42578125" style="28" customWidth="1"/>
    <col min="12824" max="12825" width="10.5703125" style="28" customWidth="1"/>
    <col min="12826" max="12829" width="11.5703125" style="28" customWidth="1"/>
    <col min="12830" max="12830" width="11.7109375" style="28" customWidth="1"/>
    <col min="12831" max="12831" width="11.5703125" style="28" customWidth="1"/>
    <col min="12832" max="12832" width="11.140625" style="28" customWidth="1"/>
    <col min="12833" max="12833" width="11.5703125" style="28" customWidth="1"/>
    <col min="12834" max="12834" width="10.28515625" style="28" customWidth="1"/>
    <col min="12835" max="12835" width="10.42578125" style="28" customWidth="1"/>
    <col min="12836" max="12841" width="10.7109375" style="28" customWidth="1"/>
    <col min="12842" max="12842" width="14.28515625" style="28" customWidth="1"/>
    <col min="12843" max="12843" width="13.28515625" style="28" customWidth="1"/>
    <col min="12844" max="12844" width="13.5703125" style="28" customWidth="1"/>
    <col min="12845" max="12868" width="12.5703125" style="28" customWidth="1"/>
    <col min="12869" max="12869" width="19.140625" style="28" bestFit="1" customWidth="1"/>
    <col min="12870" max="12870" width="10.5703125" style="28" bestFit="1" customWidth="1"/>
    <col min="12871" max="12871" width="16.140625" style="28" bestFit="1" customWidth="1"/>
    <col min="12872" max="12872" width="19.7109375" style="28" customWidth="1"/>
    <col min="12873" max="13060" width="9.140625" style="28"/>
    <col min="13061" max="13061" width="51.28515625" style="28" customWidth="1"/>
    <col min="13062" max="13063" width="13.85546875" style="28" bestFit="1" customWidth="1"/>
    <col min="13064" max="13064" width="12.42578125" style="28" customWidth="1"/>
    <col min="13065" max="13065" width="11.140625" style="28" customWidth="1"/>
    <col min="13066" max="13066" width="11.28515625" style="28" customWidth="1"/>
    <col min="13067" max="13067" width="12.140625" style="28" customWidth="1"/>
    <col min="13068" max="13068" width="11.5703125" style="28" customWidth="1"/>
    <col min="13069" max="13069" width="11.7109375" style="28" customWidth="1"/>
    <col min="13070" max="13071" width="11.5703125" style="28" customWidth="1"/>
    <col min="13072" max="13072" width="11.140625" style="28" customWidth="1"/>
    <col min="13073" max="13073" width="10.85546875" style="28" customWidth="1"/>
    <col min="13074" max="13074" width="11.28515625" style="28" customWidth="1"/>
    <col min="13075" max="13075" width="12.28515625" style="28" customWidth="1"/>
    <col min="13076" max="13076" width="10.5703125" style="28" customWidth="1"/>
    <col min="13077" max="13077" width="9.42578125" style="28" customWidth="1"/>
    <col min="13078" max="13078" width="11.5703125" style="28" customWidth="1"/>
    <col min="13079" max="13079" width="10.42578125" style="28" customWidth="1"/>
    <col min="13080" max="13081" width="10.5703125" style="28" customWidth="1"/>
    <col min="13082" max="13085" width="11.5703125" style="28" customWidth="1"/>
    <col min="13086" max="13086" width="11.7109375" style="28" customWidth="1"/>
    <col min="13087" max="13087" width="11.5703125" style="28" customWidth="1"/>
    <col min="13088" max="13088" width="11.140625" style="28" customWidth="1"/>
    <col min="13089" max="13089" width="11.5703125" style="28" customWidth="1"/>
    <col min="13090" max="13090" width="10.28515625" style="28" customWidth="1"/>
    <col min="13091" max="13091" width="10.42578125" style="28" customWidth="1"/>
    <col min="13092" max="13097" width="10.7109375" style="28" customWidth="1"/>
    <col min="13098" max="13098" width="14.28515625" style="28" customWidth="1"/>
    <col min="13099" max="13099" width="13.28515625" style="28" customWidth="1"/>
    <col min="13100" max="13100" width="13.5703125" style="28" customWidth="1"/>
    <col min="13101" max="13124" width="12.5703125" style="28" customWidth="1"/>
    <col min="13125" max="13125" width="19.140625" style="28" bestFit="1" customWidth="1"/>
    <col min="13126" max="13126" width="10.5703125" style="28" bestFit="1" customWidth="1"/>
    <col min="13127" max="13127" width="16.140625" style="28" bestFit="1" customWidth="1"/>
    <col min="13128" max="13128" width="19.7109375" style="28" customWidth="1"/>
    <col min="13129" max="13316" width="9.140625" style="28"/>
    <col min="13317" max="13317" width="51.28515625" style="28" customWidth="1"/>
    <col min="13318" max="13319" width="13.85546875" style="28" bestFit="1" customWidth="1"/>
    <col min="13320" max="13320" width="12.42578125" style="28" customWidth="1"/>
    <col min="13321" max="13321" width="11.140625" style="28" customWidth="1"/>
    <col min="13322" max="13322" width="11.28515625" style="28" customWidth="1"/>
    <col min="13323" max="13323" width="12.140625" style="28" customWidth="1"/>
    <col min="13324" max="13324" width="11.5703125" style="28" customWidth="1"/>
    <col min="13325" max="13325" width="11.7109375" style="28" customWidth="1"/>
    <col min="13326" max="13327" width="11.5703125" style="28" customWidth="1"/>
    <col min="13328" max="13328" width="11.140625" style="28" customWidth="1"/>
    <col min="13329" max="13329" width="10.85546875" style="28" customWidth="1"/>
    <col min="13330" max="13330" width="11.28515625" style="28" customWidth="1"/>
    <col min="13331" max="13331" width="12.28515625" style="28" customWidth="1"/>
    <col min="13332" max="13332" width="10.5703125" style="28" customWidth="1"/>
    <col min="13333" max="13333" width="9.42578125" style="28" customWidth="1"/>
    <col min="13334" max="13334" width="11.5703125" style="28" customWidth="1"/>
    <col min="13335" max="13335" width="10.42578125" style="28" customWidth="1"/>
    <col min="13336" max="13337" width="10.5703125" style="28" customWidth="1"/>
    <col min="13338" max="13341" width="11.5703125" style="28" customWidth="1"/>
    <col min="13342" max="13342" width="11.7109375" style="28" customWidth="1"/>
    <col min="13343" max="13343" width="11.5703125" style="28" customWidth="1"/>
    <col min="13344" max="13344" width="11.140625" style="28" customWidth="1"/>
    <col min="13345" max="13345" width="11.5703125" style="28" customWidth="1"/>
    <col min="13346" max="13346" width="10.28515625" style="28" customWidth="1"/>
    <col min="13347" max="13347" width="10.42578125" style="28" customWidth="1"/>
    <col min="13348" max="13353" width="10.7109375" style="28" customWidth="1"/>
    <col min="13354" max="13354" width="14.28515625" style="28" customWidth="1"/>
    <col min="13355" max="13355" width="13.28515625" style="28" customWidth="1"/>
    <col min="13356" max="13356" width="13.5703125" style="28" customWidth="1"/>
    <col min="13357" max="13380" width="12.5703125" style="28" customWidth="1"/>
    <col min="13381" max="13381" width="19.140625" style="28" bestFit="1" customWidth="1"/>
    <col min="13382" max="13382" width="10.5703125" style="28" bestFit="1" customWidth="1"/>
    <col min="13383" max="13383" width="16.140625" style="28" bestFit="1" customWidth="1"/>
    <col min="13384" max="13384" width="19.7109375" style="28" customWidth="1"/>
    <col min="13385" max="13572" width="9.140625" style="28"/>
    <col min="13573" max="13573" width="51.28515625" style="28" customWidth="1"/>
    <col min="13574" max="13575" width="13.85546875" style="28" bestFit="1" customWidth="1"/>
    <col min="13576" max="13576" width="12.42578125" style="28" customWidth="1"/>
    <col min="13577" max="13577" width="11.140625" style="28" customWidth="1"/>
    <col min="13578" max="13578" width="11.28515625" style="28" customWidth="1"/>
    <col min="13579" max="13579" width="12.140625" style="28" customWidth="1"/>
    <col min="13580" max="13580" width="11.5703125" style="28" customWidth="1"/>
    <col min="13581" max="13581" width="11.7109375" style="28" customWidth="1"/>
    <col min="13582" max="13583" width="11.5703125" style="28" customWidth="1"/>
    <col min="13584" max="13584" width="11.140625" style="28" customWidth="1"/>
    <col min="13585" max="13585" width="10.85546875" style="28" customWidth="1"/>
    <col min="13586" max="13586" width="11.28515625" style="28" customWidth="1"/>
    <col min="13587" max="13587" width="12.28515625" style="28" customWidth="1"/>
    <col min="13588" max="13588" width="10.5703125" style="28" customWidth="1"/>
    <col min="13589" max="13589" width="9.42578125" style="28" customWidth="1"/>
    <col min="13590" max="13590" width="11.5703125" style="28" customWidth="1"/>
    <col min="13591" max="13591" width="10.42578125" style="28" customWidth="1"/>
    <col min="13592" max="13593" width="10.5703125" style="28" customWidth="1"/>
    <col min="13594" max="13597" width="11.5703125" style="28" customWidth="1"/>
    <col min="13598" max="13598" width="11.7109375" style="28" customWidth="1"/>
    <col min="13599" max="13599" width="11.5703125" style="28" customWidth="1"/>
    <col min="13600" max="13600" width="11.140625" style="28" customWidth="1"/>
    <col min="13601" max="13601" width="11.5703125" style="28" customWidth="1"/>
    <col min="13602" max="13602" width="10.28515625" style="28" customWidth="1"/>
    <col min="13603" max="13603" width="10.42578125" style="28" customWidth="1"/>
    <col min="13604" max="13609" width="10.7109375" style="28" customWidth="1"/>
    <col min="13610" max="13610" width="14.28515625" style="28" customWidth="1"/>
    <col min="13611" max="13611" width="13.28515625" style="28" customWidth="1"/>
    <col min="13612" max="13612" width="13.5703125" style="28" customWidth="1"/>
    <col min="13613" max="13636" width="12.5703125" style="28" customWidth="1"/>
    <col min="13637" max="13637" width="19.140625" style="28" bestFit="1" customWidth="1"/>
    <col min="13638" max="13638" width="10.5703125" style="28" bestFit="1" customWidth="1"/>
    <col min="13639" max="13639" width="16.140625" style="28" bestFit="1" customWidth="1"/>
    <col min="13640" max="13640" width="19.7109375" style="28" customWidth="1"/>
    <col min="13641" max="13828" width="9.140625" style="28"/>
    <col min="13829" max="13829" width="51.28515625" style="28" customWidth="1"/>
    <col min="13830" max="13831" width="13.85546875" style="28" bestFit="1" customWidth="1"/>
    <col min="13832" max="13832" width="12.42578125" style="28" customWidth="1"/>
    <col min="13833" max="13833" width="11.140625" style="28" customWidth="1"/>
    <col min="13834" max="13834" width="11.28515625" style="28" customWidth="1"/>
    <col min="13835" max="13835" width="12.140625" style="28" customWidth="1"/>
    <col min="13836" max="13836" width="11.5703125" style="28" customWidth="1"/>
    <col min="13837" max="13837" width="11.7109375" style="28" customWidth="1"/>
    <col min="13838" max="13839" width="11.5703125" style="28" customWidth="1"/>
    <col min="13840" max="13840" width="11.140625" style="28" customWidth="1"/>
    <col min="13841" max="13841" width="10.85546875" style="28" customWidth="1"/>
    <col min="13842" max="13842" width="11.28515625" style="28" customWidth="1"/>
    <col min="13843" max="13843" width="12.28515625" style="28" customWidth="1"/>
    <col min="13844" max="13844" width="10.5703125" style="28" customWidth="1"/>
    <col min="13845" max="13845" width="9.42578125" style="28" customWidth="1"/>
    <col min="13846" max="13846" width="11.5703125" style="28" customWidth="1"/>
    <col min="13847" max="13847" width="10.42578125" style="28" customWidth="1"/>
    <col min="13848" max="13849" width="10.5703125" style="28" customWidth="1"/>
    <col min="13850" max="13853" width="11.5703125" style="28" customWidth="1"/>
    <col min="13854" max="13854" width="11.7109375" style="28" customWidth="1"/>
    <col min="13855" max="13855" width="11.5703125" style="28" customWidth="1"/>
    <col min="13856" max="13856" width="11.140625" style="28" customWidth="1"/>
    <col min="13857" max="13857" width="11.5703125" style="28" customWidth="1"/>
    <col min="13858" max="13858" width="10.28515625" style="28" customWidth="1"/>
    <col min="13859" max="13859" width="10.42578125" style="28" customWidth="1"/>
    <col min="13860" max="13865" width="10.7109375" style="28" customWidth="1"/>
    <col min="13866" max="13866" width="14.28515625" style="28" customWidth="1"/>
    <col min="13867" max="13867" width="13.28515625" style="28" customWidth="1"/>
    <col min="13868" max="13868" width="13.5703125" style="28" customWidth="1"/>
    <col min="13869" max="13892" width="12.5703125" style="28" customWidth="1"/>
    <col min="13893" max="13893" width="19.140625" style="28" bestFit="1" customWidth="1"/>
    <col min="13894" max="13894" width="10.5703125" style="28" bestFit="1" customWidth="1"/>
    <col min="13895" max="13895" width="16.140625" style="28" bestFit="1" customWidth="1"/>
    <col min="13896" max="13896" width="19.7109375" style="28" customWidth="1"/>
    <col min="13897" max="14084" width="9.140625" style="28"/>
    <col min="14085" max="14085" width="51.28515625" style="28" customWidth="1"/>
    <col min="14086" max="14087" width="13.85546875" style="28" bestFit="1" customWidth="1"/>
    <col min="14088" max="14088" width="12.42578125" style="28" customWidth="1"/>
    <col min="14089" max="14089" width="11.140625" style="28" customWidth="1"/>
    <col min="14090" max="14090" width="11.28515625" style="28" customWidth="1"/>
    <col min="14091" max="14091" width="12.140625" style="28" customWidth="1"/>
    <col min="14092" max="14092" width="11.5703125" style="28" customWidth="1"/>
    <col min="14093" max="14093" width="11.7109375" style="28" customWidth="1"/>
    <col min="14094" max="14095" width="11.5703125" style="28" customWidth="1"/>
    <col min="14096" max="14096" width="11.140625" style="28" customWidth="1"/>
    <col min="14097" max="14097" width="10.85546875" style="28" customWidth="1"/>
    <col min="14098" max="14098" width="11.28515625" style="28" customWidth="1"/>
    <col min="14099" max="14099" width="12.28515625" style="28" customWidth="1"/>
    <col min="14100" max="14100" width="10.5703125" style="28" customWidth="1"/>
    <col min="14101" max="14101" width="9.42578125" style="28" customWidth="1"/>
    <col min="14102" max="14102" width="11.5703125" style="28" customWidth="1"/>
    <col min="14103" max="14103" width="10.42578125" style="28" customWidth="1"/>
    <col min="14104" max="14105" width="10.5703125" style="28" customWidth="1"/>
    <col min="14106" max="14109" width="11.5703125" style="28" customWidth="1"/>
    <col min="14110" max="14110" width="11.7109375" style="28" customWidth="1"/>
    <col min="14111" max="14111" width="11.5703125" style="28" customWidth="1"/>
    <col min="14112" max="14112" width="11.140625" style="28" customWidth="1"/>
    <col min="14113" max="14113" width="11.5703125" style="28" customWidth="1"/>
    <col min="14114" max="14114" width="10.28515625" style="28" customWidth="1"/>
    <col min="14115" max="14115" width="10.42578125" style="28" customWidth="1"/>
    <col min="14116" max="14121" width="10.7109375" style="28" customWidth="1"/>
    <col min="14122" max="14122" width="14.28515625" style="28" customWidth="1"/>
    <col min="14123" max="14123" width="13.28515625" style="28" customWidth="1"/>
    <col min="14124" max="14124" width="13.5703125" style="28" customWidth="1"/>
    <col min="14125" max="14148" width="12.5703125" style="28" customWidth="1"/>
    <col min="14149" max="14149" width="19.140625" style="28" bestFit="1" customWidth="1"/>
    <col min="14150" max="14150" width="10.5703125" style="28" bestFit="1" customWidth="1"/>
    <col min="14151" max="14151" width="16.140625" style="28" bestFit="1" customWidth="1"/>
    <col min="14152" max="14152" width="19.7109375" style="28" customWidth="1"/>
    <col min="14153" max="14340" width="9.140625" style="28"/>
    <col min="14341" max="14341" width="51.28515625" style="28" customWidth="1"/>
    <col min="14342" max="14343" width="13.85546875" style="28" bestFit="1" customWidth="1"/>
    <col min="14344" max="14344" width="12.42578125" style="28" customWidth="1"/>
    <col min="14345" max="14345" width="11.140625" style="28" customWidth="1"/>
    <col min="14346" max="14346" width="11.28515625" style="28" customWidth="1"/>
    <col min="14347" max="14347" width="12.140625" style="28" customWidth="1"/>
    <col min="14348" max="14348" width="11.5703125" style="28" customWidth="1"/>
    <col min="14349" max="14349" width="11.7109375" style="28" customWidth="1"/>
    <col min="14350" max="14351" width="11.5703125" style="28" customWidth="1"/>
    <col min="14352" max="14352" width="11.140625" style="28" customWidth="1"/>
    <col min="14353" max="14353" width="10.85546875" style="28" customWidth="1"/>
    <col min="14354" max="14354" width="11.28515625" style="28" customWidth="1"/>
    <col min="14355" max="14355" width="12.28515625" style="28" customWidth="1"/>
    <col min="14356" max="14356" width="10.5703125" style="28" customWidth="1"/>
    <col min="14357" max="14357" width="9.42578125" style="28" customWidth="1"/>
    <col min="14358" max="14358" width="11.5703125" style="28" customWidth="1"/>
    <col min="14359" max="14359" width="10.42578125" style="28" customWidth="1"/>
    <col min="14360" max="14361" width="10.5703125" style="28" customWidth="1"/>
    <col min="14362" max="14365" width="11.5703125" style="28" customWidth="1"/>
    <col min="14366" max="14366" width="11.7109375" style="28" customWidth="1"/>
    <col min="14367" max="14367" width="11.5703125" style="28" customWidth="1"/>
    <col min="14368" max="14368" width="11.140625" style="28" customWidth="1"/>
    <col min="14369" max="14369" width="11.5703125" style="28" customWidth="1"/>
    <col min="14370" max="14370" width="10.28515625" style="28" customWidth="1"/>
    <col min="14371" max="14371" width="10.42578125" style="28" customWidth="1"/>
    <col min="14372" max="14377" width="10.7109375" style="28" customWidth="1"/>
    <col min="14378" max="14378" width="14.28515625" style="28" customWidth="1"/>
    <col min="14379" max="14379" width="13.28515625" style="28" customWidth="1"/>
    <col min="14380" max="14380" width="13.5703125" style="28" customWidth="1"/>
    <col min="14381" max="14404" width="12.5703125" style="28" customWidth="1"/>
    <col min="14405" max="14405" width="19.140625" style="28" bestFit="1" customWidth="1"/>
    <col min="14406" max="14406" width="10.5703125" style="28" bestFit="1" customWidth="1"/>
    <col min="14407" max="14407" width="16.140625" style="28" bestFit="1" customWidth="1"/>
    <col min="14408" max="14408" width="19.7109375" style="28" customWidth="1"/>
    <col min="14409" max="14596" width="9.140625" style="28"/>
    <col min="14597" max="14597" width="51.28515625" style="28" customWidth="1"/>
    <col min="14598" max="14599" width="13.85546875" style="28" bestFit="1" customWidth="1"/>
    <col min="14600" max="14600" width="12.42578125" style="28" customWidth="1"/>
    <col min="14601" max="14601" width="11.140625" style="28" customWidth="1"/>
    <col min="14602" max="14602" width="11.28515625" style="28" customWidth="1"/>
    <col min="14603" max="14603" width="12.140625" style="28" customWidth="1"/>
    <col min="14604" max="14604" width="11.5703125" style="28" customWidth="1"/>
    <col min="14605" max="14605" width="11.7109375" style="28" customWidth="1"/>
    <col min="14606" max="14607" width="11.5703125" style="28" customWidth="1"/>
    <col min="14608" max="14608" width="11.140625" style="28" customWidth="1"/>
    <col min="14609" max="14609" width="10.85546875" style="28" customWidth="1"/>
    <col min="14610" max="14610" width="11.28515625" style="28" customWidth="1"/>
    <col min="14611" max="14611" width="12.28515625" style="28" customWidth="1"/>
    <col min="14612" max="14612" width="10.5703125" style="28" customWidth="1"/>
    <col min="14613" max="14613" width="9.42578125" style="28" customWidth="1"/>
    <col min="14614" max="14614" width="11.5703125" style="28" customWidth="1"/>
    <col min="14615" max="14615" width="10.42578125" style="28" customWidth="1"/>
    <col min="14616" max="14617" width="10.5703125" style="28" customWidth="1"/>
    <col min="14618" max="14621" width="11.5703125" style="28" customWidth="1"/>
    <col min="14622" max="14622" width="11.7109375" style="28" customWidth="1"/>
    <col min="14623" max="14623" width="11.5703125" style="28" customWidth="1"/>
    <col min="14624" max="14624" width="11.140625" style="28" customWidth="1"/>
    <col min="14625" max="14625" width="11.5703125" style="28" customWidth="1"/>
    <col min="14626" max="14626" width="10.28515625" style="28" customWidth="1"/>
    <col min="14627" max="14627" width="10.42578125" style="28" customWidth="1"/>
    <col min="14628" max="14633" width="10.7109375" style="28" customWidth="1"/>
    <col min="14634" max="14634" width="14.28515625" style="28" customWidth="1"/>
    <col min="14635" max="14635" width="13.28515625" style="28" customWidth="1"/>
    <col min="14636" max="14636" width="13.5703125" style="28" customWidth="1"/>
    <col min="14637" max="14660" width="12.5703125" style="28" customWidth="1"/>
    <col min="14661" max="14661" width="19.140625" style="28" bestFit="1" customWidth="1"/>
    <col min="14662" max="14662" width="10.5703125" style="28" bestFit="1" customWidth="1"/>
    <col min="14663" max="14663" width="16.140625" style="28" bestFit="1" customWidth="1"/>
    <col min="14664" max="14664" width="19.7109375" style="28" customWidth="1"/>
    <col min="14665" max="14852" width="9.140625" style="28"/>
    <col min="14853" max="14853" width="51.28515625" style="28" customWidth="1"/>
    <col min="14854" max="14855" width="13.85546875" style="28" bestFit="1" customWidth="1"/>
    <col min="14856" max="14856" width="12.42578125" style="28" customWidth="1"/>
    <col min="14857" max="14857" width="11.140625" style="28" customWidth="1"/>
    <col min="14858" max="14858" width="11.28515625" style="28" customWidth="1"/>
    <col min="14859" max="14859" width="12.140625" style="28" customWidth="1"/>
    <col min="14860" max="14860" width="11.5703125" style="28" customWidth="1"/>
    <col min="14861" max="14861" width="11.7109375" style="28" customWidth="1"/>
    <col min="14862" max="14863" width="11.5703125" style="28" customWidth="1"/>
    <col min="14864" max="14864" width="11.140625" style="28" customWidth="1"/>
    <col min="14865" max="14865" width="10.85546875" style="28" customWidth="1"/>
    <col min="14866" max="14866" width="11.28515625" style="28" customWidth="1"/>
    <col min="14867" max="14867" width="12.28515625" style="28" customWidth="1"/>
    <col min="14868" max="14868" width="10.5703125" style="28" customWidth="1"/>
    <col min="14869" max="14869" width="9.42578125" style="28" customWidth="1"/>
    <col min="14870" max="14870" width="11.5703125" style="28" customWidth="1"/>
    <col min="14871" max="14871" width="10.42578125" style="28" customWidth="1"/>
    <col min="14872" max="14873" width="10.5703125" style="28" customWidth="1"/>
    <col min="14874" max="14877" width="11.5703125" style="28" customWidth="1"/>
    <col min="14878" max="14878" width="11.7109375" style="28" customWidth="1"/>
    <col min="14879" max="14879" width="11.5703125" style="28" customWidth="1"/>
    <col min="14880" max="14880" width="11.140625" style="28" customWidth="1"/>
    <col min="14881" max="14881" width="11.5703125" style="28" customWidth="1"/>
    <col min="14882" max="14882" width="10.28515625" style="28" customWidth="1"/>
    <col min="14883" max="14883" width="10.42578125" style="28" customWidth="1"/>
    <col min="14884" max="14889" width="10.7109375" style="28" customWidth="1"/>
    <col min="14890" max="14890" width="14.28515625" style="28" customWidth="1"/>
    <col min="14891" max="14891" width="13.28515625" style="28" customWidth="1"/>
    <col min="14892" max="14892" width="13.5703125" style="28" customWidth="1"/>
    <col min="14893" max="14916" width="12.5703125" style="28" customWidth="1"/>
    <col min="14917" max="14917" width="19.140625" style="28" bestFit="1" customWidth="1"/>
    <col min="14918" max="14918" width="10.5703125" style="28" bestFit="1" customWidth="1"/>
    <col min="14919" max="14919" width="16.140625" style="28" bestFit="1" customWidth="1"/>
    <col min="14920" max="14920" width="19.7109375" style="28" customWidth="1"/>
    <col min="14921" max="15108" width="9.140625" style="28"/>
    <col min="15109" max="15109" width="51.28515625" style="28" customWidth="1"/>
    <col min="15110" max="15111" width="13.85546875" style="28" bestFit="1" customWidth="1"/>
    <col min="15112" max="15112" width="12.42578125" style="28" customWidth="1"/>
    <col min="15113" max="15113" width="11.140625" style="28" customWidth="1"/>
    <col min="15114" max="15114" width="11.28515625" style="28" customWidth="1"/>
    <col min="15115" max="15115" width="12.140625" style="28" customWidth="1"/>
    <col min="15116" max="15116" width="11.5703125" style="28" customWidth="1"/>
    <col min="15117" max="15117" width="11.7109375" style="28" customWidth="1"/>
    <col min="15118" max="15119" width="11.5703125" style="28" customWidth="1"/>
    <col min="15120" max="15120" width="11.140625" style="28" customWidth="1"/>
    <col min="15121" max="15121" width="10.85546875" style="28" customWidth="1"/>
    <col min="15122" max="15122" width="11.28515625" style="28" customWidth="1"/>
    <col min="15123" max="15123" width="12.28515625" style="28" customWidth="1"/>
    <col min="15124" max="15124" width="10.5703125" style="28" customWidth="1"/>
    <col min="15125" max="15125" width="9.42578125" style="28" customWidth="1"/>
    <col min="15126" max="15126" width="11.5703125" style="28" customWidth="1"/>
    <col min="15127" max="15127" width="10.42578125" style="28" customWidth="1"/>
    <col min="15128" max="15129" width="10.5703125" style="28" customWidth="1"/>
    <col min="15130" max="15133" width="11.5703125" style="28" customWidth="1"/>
    <col min="15134" max="15134" width="11.7109375" style="28" customWidth="1"/>
    <col min="15135" max="15135" width="11.5703125" style="28" customWidth="1"/>
    <col min="15136" max="15136" width="11.140625" style="28" customWidth="1"/>
    <col min="15137" max="15137" width="11.5703125" style="28" customWidth="1"/>
    <col min="15138" max="15138" width="10.28515625" style="28" customWidth="1"/>
    <col min="15139" max="15139" width="10.42578125" style="28" customWidth="1"/>
    <col min="15140" max="15145" width="10.7109375" style="28" customWidth="1"/>
    <col min="15146" max="15146" width="14.28515625" style="28" customWidth="1"/>
    <col min="15147" max="15147" width="13.28515625" style="28" customWidth="1"/>
    <col min="15148" max="15148" width="13.5703125" style="28" customWidth="1"/>
    <col min="15149" max="15172" width="12.5703125" style="28" customWidth="1"/>
    <col min="15173" max="15173" width="19.140625" style="28" bestFit="1" customWidth="1"/>
    <col min="15174" max="15174" width="10.5703125" style="28" bestFit="1" customWidth="1"/>
    <col min="15175" max="15175" width="16.140625" style="28" bestFit="1" customWidth="1"/>
    <col min="15176" max="15176" width="19.7109375" style="28" customWidth="1"/>
    <col min="15177" max="15364" width="9.140625" style="28"/>
    <col min="15365" max="15365" width="51.28515625" style="28" customWidth="1"/>
    <col min="15366" max="15367" width="13.85546875" style="28" bestFit="1" customWidth="1"/>
    <col min="15368" max="15368" width="12.42578125" style="28" customWidth="1"/>
    <col min="15369" max="15369" width="11.140625" style="28" customWidth="1"/>
    <col min="15370" max="15370" width="11.28515625" style="28" customWidth="1"/>
    <col min="15371" max="15371" width="12.140625" style="28" customWidth="1"/>
    <col min="15372" max="15372" width="11.5703125" style="28" customWidth="1"/>
    <col min="15373" max="15373" width="11.7109375" style="28" customWidth="1"/>
    <col min="15374" max="15375" width="11.5703125" style="28" customWidth="1"/>
    <col min="15376" max="15376" width="11.140625" style="28" customWidth="1"/>
    <col min="15377" max="15377" width="10.85546875" style="28" customWidth="1"/>
    <col min="15378" max="15378" width="11.28515625" style="28" customWidth="1"/>
    <col min="15379" max="15379" width="12.28515625" style="28" customWidth="1"/>
    <col min="15380" max="15380" width="10.5703125" style="28" customWidth="1"/>
    <col min="15381" max="15381" width="9.42578125" style="28" customWidth="1"/>
    <col min="15382" max="15382" width="11.5703125" style="28" customWidth="1"/>
    <col min="15383" max="15383" width="10.42578125" style="28" customWidth="1"/>
    <col min="15384" max="15385" width="10.5703125" style="28" customWidth="1"/>
    <col min="15386" max="15389" width="11.5703125" style="28" customWidth="1"/>
    <col min="15390" max="15390" width="11.7109375" style="28" customWidth="1"/>
    <col min="15391" max="15391" width="11.5703125" style="28" customWidth="1"/>
    <col min="15392" max="15392" width="11.140625" style="28" customWidth="1"/>
    <col min="15393" max="15393" width="11.5703125" style="28" customWidth="1"/>
    <col min="15394" max="15394" width="10.28515625" style="28" customWidth="1"/>
    <col min="15395" max="15395" width="10.42578125" style="28" customWidth="1"/>
    <col min="15396" max="15401" width="10.7109375" style="28" customWidth="1"/>
    <col min="15402" max="15402" width="14.28515625" style="28" customWidth="1"/>
    <col min="15403" max="15403" width="13.28515625" style="28" customWidth="1"/>
    <col min="15404" max="15404" width="13.5703125" style="28" customWidth="1"/>
    <col min="15405" max="15428" width="12.5703125" style="28" customWidth="1"/>
    <col min="15429" max="15429" width="19.140625" style="28" bestFit="1" customWidth="1"/>
    <col min="15430" max="15430" width="10.5703125" style="28" bestFit="1" customWidth="1"/>
    <col min="15431" max="15431" width="16.140625" style="28" bestFit="1" customWidth="1"/>
    <col min="15432" max="15432" width="19.7109375" style="28" customWidth="1"/>
    <col min="15433" max="15620" width="9.140625" style="28"/>
    <col min="15621" max="15621" width="51.28515625" style="28" customWidth="1"/>
    <col min="15622" max="15623" width="13.85546875" style="28" bestFit="1" customWidth="1"/>
    <col min="15624" max="15624" width="12.42578125" style="28" customWidth="1"/>
    <col min="15625" max="15625" width="11.140625" style="28" customWidth="1"/>
    <col min="15626" max="15626" width="11.28515625" style="28" customWidth="1"/>
    <col min="15627" max="15627" width="12.140625" style="28" customWidth="1"/>
    <col min="15628" max="15628" width="11.5703125" style="28" customWidth="1"/>
    <col min="15629" max="15629" width="11.7109375" style="28" customWidth="1"/>
    <col min="15630" max="15631" width="11.5703125" style="28" customWidth="1"/>
    <col min="15632" max="15632" width="11.140625" style="28" customWidth="1"/>
    <col min="15633" max="15633" width="10.85546875" style="28" customWidth="1"/>
    <col min="15634" max="15634" width="11.28515625" style="28" customWidth="1"/>
    <col min="15635" max="15635" width="12.28515625" style="28" customWidth="1"/>
    <col min="15636" max="15636" width="10.5703125" style="28" customWidth="1"/>
    <col min="15637" max="15637" width="9.42578125" style="28" customWidth="1"/>
    <col min="15638" max="15638" width="11.5703125" style="28" customWidth="1"/>
    <col min="15639" max="15639" width="10.42578125" style="28" customWidth="1"/>
    <col min="15640" max="15641" width="10.5703125" style="28" customWidth="1"/>
    <col min="15642" max="15645" width="11.5703125" style="28" customWidth="1"/>
    <col min="15646" max="15646" width="11.7109375" style="28" customWidth="1"/>
    <col min="15647" max="15647" width="11.5703125" style="28" customWidth="1"/>
    <col min="15648" max="15648" width="11.140625" style="28" customWidth="1"/>
    <col min="15649" max="15649" width="11.5703125" style="28" customWidth="1"/>
    <col min="15650" max="15650" width="10.28515625" style="28" customWidth="1"/>
    <col min="15651" max="15651" width="10.42578125" style="28" customWidth="1"/>
    <col min="15652" max="15657" width="10.7109375" style="28" customWidth="1"/>
    <col min="15658" max="15658" width="14.28515625" style="28" customWidth="1"/>
    <col min="15659" max="15659" width="13.28515625" style="28" customWidth="1"/>
    <col min="15660" max="15660" width="13.5703125" style="28" customWidth="1"/>
    <col min="15661" max="15684" width="12.5703125" style="28" customWidth="1"/>
    <col min="15685" max="15685" width="19.140625" style="28" bestFit="1" customWidth="1"/>
    <col min="15686" max="15686" width="10.5703125" style="28" bestFit="1" customWidth="1"/>
    <col min="15687" max="15687" width="16.140625" style="28" bestFit="1" customWidth="1"/>
    <col min="15688" max="15688" width="19.7109375" style="28" customWidth="1"/>
    <col min="15689" max="15876" width="9.140625" style="28"/>
    <col min="15877" max="15877" width="51.28515625" style="28" customWidth="1"/>
    <col min="15878" max="15879" width="13.85546875" style="28" bestFit="1" customWidth="1"/>
    <col min="15880" max="15880" width="12.42578125" style="28" customWidth="1"/>
    <col min="15881" max="15881" width="11.140625" style="28" customWidth="1"/>
    <col min="15882" max="15882" width="11.28515625" style="28" customWidth="1"/>
    <col min="15883" max="15883" width="12.140625" style="28" customWidth="1"/>
    <col min="15884" max="15884" width="11.5703125" style="28" customWidth="1"/>
    <col min="15885" max="15885" width="11.7109375" style="28" customWidth="1"/>
    <col min="15886" max="15887" width="11.5703125" style="28" customWidth="1"/>
    <col min="15888" max="15888" width="11.140625" style="28" customWidth="1"/>
    <col min="15889" max="15889" width="10.85546875" style="28" customWidth="1"/>
    <col min="15890" max="15890" width="11.28515625" style="28" customWidth="1"/>
    <col min="15891" max="15891" width="12.28515625" style="28" customWidth="1"/>
    <col min="15892" max="15892" width="10.5703125" style="28" customWidth="1"/>
    <col min="15893" max="15893" width="9.42578125" style="28" customWidth="1"/>
    <col min="15894" max="15894" width="11.5703125" style="28" customWidth="1"/>
    <col min="15895" max="15895" width="10.42578125" style="28" customWidth="1"/>
    <col min="15896" max="15897" width="10.5703125" style="28" customWidth="1"/>
    <col min="15898" max="15901" width="11.5703125" style="28" customWidth="1"/>
    <col min="15902" max="15902" width="11.7109375" style="28" customWidth="1"/>
    <col min="15903" max="15903" width="11.5703125" style="28" customWidth="1"/>
    <col min="15904" max="15904" width="11.140625" style="28" customWidth="1"/>
    <col min="15905" max="15905" width="11.5703125" style="28" customWidth="1"/>
    <col min="15906" max="15906" width="10.28515625" style="28" customWidth="1"/>
    <col min="15907" max="15907" width="10.42578125" style="28" customWidth="1"/>
    <col min="15908" max="15913" width="10.7109375" style="28" customWidth="1"/>
    <col min="15914" max="15914" width="14.28515625" style="28" customWidth="1"/>
    <col min="15915" max="15915" width="13.28515625" style="28" customWidth="1"/>
    <col min="15916" max="15916" width="13.5703125" style="28" customWidth="1"/>
    <col min="15917" max="15940" width="12.5703125" style="28" customWidth="1"/>
    <col min="15941" max="15941" width="19.140625" style="28" bestFit="1" customWidth="1"/>
    <col min="15942" max="15942" width="10.5703125" style="28" bestFit="1" customWidth="1"/>
    <col min="15943" max="15943" width="16.140625" style="28" bestFit="1" customWidth="1"/>
    <col min="15944" max="15944" width="19.7109375" style="28" customWidth="1"/>
    <col min="15945" max="16132" width="9.140625" style="28"/>
    <col min="16133" max="16133" width="51.28515625" style="28" customWidth="1"/>
    <col min="16134" max="16135" width="13.85546875" style="28" bestFit="1" customWidth="1"/>
    <col min="16136" max="16136" width="12.42578125" style="28" customWidth="1"/>
    <col min="16137" max="16137" width="11.140625" style="28" customWidth="1"/>
    <col min="16138" max="16138" width="11.28515625" style="28" customWidth="1"/>
    <col min="16139" max="16139" width="12.140625" style="28" customWidth="1"/>
    <col min="16140" max="16140" width="11.5703125" style="28" customWidth="1"/>
    <col min="16141" max="16141" width="11.7109375" style="28" customWidth="1"/>
    <col min="16142" max="16143" width="11.5703125" style="28" customWidth="1"/>
    <col min="16144" max="16144" width="11.140625" style="28" customWidth="1"/>
    <col min="16145" max="16145" width="10.85546875" style="28" customWidth="1"/>
    <col min="16146" max="16146" width="11.28515625" style="28" customWidth="1"/>
    <col min="16147" max="16147" width="12.28515625" style="28" customWidth="1"/>
    <col min="16148" max="16148" width="10.5703125" style="28" customWidth="1"/>
    <col min="16149" max="16149" width="9.42578125" style="28" customWidth="1"/>
    <col min="16150" max="16150" width="11.5703125" style="28" customWidth="1"/>
    <col min="16151" max="16151" width="10.42578125" style="28" customWidth="1"/>
    <col min="16152" max="16153" width="10.5703125" style="28" customWidth="1"/>
    <col min="16154" max="16157" width="11.5703125" style="28" customWidth="1"/>
    <col min="16158" max="16158" width="11.7109375" style="28" customWidth="1"/>
    <col min="16159" max="16159" width="11.5703125" style="28" customWidth="1"/>
    <col min="16160" max="16160" width="11.140625" style="28" customWidth="1"/>
    <col min="16161" max="16161" width="11.5703125" style="28" customWidth="1"/>
    <col min="16162" max="16162" width="10.28515625" style="28" customWidth="1"/>
    <col min="16163" max="16163" width="10.42578125" style="28" customWidth="1"/>
    <col min="16164" max="16169" width="10.7109375" style="28" customWidth="1"/>
    <col min="16170" max="16170" width="14.28515625" style="28" customWidth="1"/>
    <col min="16171" max="16171" width="13.28515625" style="28" customWidth="1"/>
    <col min="16172" max="16172" width="13.5703125" style="28" customWidth="1"/>
    <col min="16173" max="16196" width="12.5703125" style="28" customWidth="1"/>
    <col min="16197" max="16197" width="19.140625" style="28" bestFit="1" customWidth="1"/>
    <col min="16198" max="16198" width="10.5703125" style="28" bestFit="1" customWidth="1"/>
    <col min="16199" max="16199" width="16.140625" style="28" bestFit="1" customWidth="1"/>
    <col min="16200" max="16200" width="19.7109375" style="28" customWidth="1"/>
    <col min="16201" max="16384" width="9.140625" style="28"/>
  </cols>
  <sheetData>
    <row r="1" spans="1:71" s="7" customFormat="1" ht="18">
      <c r="A1" s="1"/>
      <c r="B1" s="2" t="s">
        <v>0</v>
      </c>
      <c r="C1" s="2"/>
      <c r="D1" s="2"/>
      <c r="E1" s="2"/>
      <c r="F1" s="2"/>
      <c r="G1" s="2"/>
      <c r="H1" s="2"/>
      <c r="I1" s="3"/>
      <c r="J1" s="4"/>
      <c r="K1" s="4"/>
      <c r="L1" s="5"/>
      <c r="M1" s="4"/>
      <c r="N1" s="4"/>
      <c r="O1" s="4"/>
      <c r="P1" s="6"/>
      <c r="Q1" s="4"/>
      <c r="R1" s="4"/>
      <c r="S1" s="4"/>
      <c r="T1" s="4"/>
      <c r="U1" s="4"/>
      <c r="V1" s="4"/>
      <c r="W1" s="4"/>
      <c r="X1" s="4"/>
      <c r="Y1" s="4"/>
      <c r="Z1" s="5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</row>
    <row r="2" spans="1:71" s="7" customFormat="1" ht="18">
      <c r="A2" s="1"/>
      <c r="B2" s="2" t="s">
        <v>1</v>
      </c>
      <c r="C2" s="2"/>
      <c r="D2" s="2"/>
      <c r="E2" s="2"/>
      <c r="F2" s="2"/>
      <c r="G2" s="2"/>
      <c r="H2" s="2"/>
      <c r="I2" s="3"/>
      <c r="J2" s="4"/>
      <c r="K2" s="4"/>
      <c r="L2" s="5"/>
      <c r="M2" s="4"/>
      <c r="N2" s="4"/>
      <c r="O2" s="4"/>
      <c r="P2" s="6"/>
      <c r="Q2" s="4"/>
      <c r="R2" s="4"/>
      <c r="S2" s="4"/>
      <c r="T2" s="4"/>
      <c r="U2" s="4"/>
      <c r="V2" s="4"/>
      <c r="W2" s="4"/>
      <c r="X2" s="4"/>
      <c r="Y2" s="4"/>
      <c r="Z2" s="5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s="7" customFormat="1" ht="18">
      <c r="A3" s="1"/>
      <c r="B3" s="8" t="s">
        <v>2</v>
      </c>
      <c r="C3" s="8"/>
      <c r="D3" s="9"/>
      <c r="E3" s="9"/>
      <c r="F3" s="8"/>
      <c r="G3" s="8"/>
      <c r="H3" s="9"/>
      <c r="I3" s="10"/>
      <c r="J3" s="11"/>
      <c r="K3" s="4"/>
      <c r="L3" s="5"/>
      <c r="M3" s="11"/>
      <c r="N3" s="4"/>
      <c r="O3" s="4"/>
      <c r="P3" s="6"/>
      <c r="Q3" s="4"/>
      <c r="R3" s="4"/>
      <c r="S3" s="4"/>
      <c r="T3" s="4"/>
      <c r="U3" s="4"/>
      <c r="V3" s="4"/>
      <c r="W3" s="4"/>
      <c r="X3" s="4"/>
      <c r="Y3" s="4"/>
      <c r="Z3" s="5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12"/>
      <c r="BN3" s="4"/>
      <c r="BO3" s="4"/>
      <c r="BP3" s="4"/>
      <c r="BQ3" s="4"/>
      <c r="BR3" s="4"/>
      <c r="BS3" s="4"/>
    </row>
    <row r="4" spans="1:71" s="7" customFormat="1" ht="36">
      <c r="A4" s="1"/>
      <c r="B4" s="13" t="s">
        <v>3</v>
      </c>
      <c r="C4" s="13"/>
      <c r="D4" s="14"/>
      <c r="E4" s="13"/>
      <c r="F4" s="14"/>
      <c r="G4" s="14"/>
      <c r="H4" s="14"/>
      <c r="I4" s="15"/>
      <c r="J4" s="4"/>
      <c r="K4" s="4"/>
      <c r="L4" s="5"/>
      <c r="M4" s="4"/>
      <c r="N4" s="4"/>
      <c r="O4" s="4"/>
      <c r="P4" s="16"/>
      <c r="Q4" s="4"/>
      <c r="R4" s="11"/>
      <c r="S4" s="4"/>
      <c r="T4" s="11"/>
      <c r="U4" s="4"/>
      <c r="V4" s="4"/>
      <c r="W4" s="4"/>
      <c r="X4" s="4"/>
      <c r="Y4" s="4"/>
      <c r="Z4" s="5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s="7" customFormat="1" ht="18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8"/>
      <c r="BO5" s="17"/>
      <c r="BP5" s="17"/>
      <c r="BQ5" s="17"/>
      <c r="BR5" s="17"/>
      <c r="BS5" s="17"/>
    </row>
    <row r="6" spans="1:71" s="7" customFormat="1" ht="18">
      <c r="A6" s="47" t="s">
        <v>5</v>
      </c>
      <c r="B6" s="48"/>
      <c r="C6" s="45">
        <v>1</v>
      </c>
      <c r="D6" s="45">
        <v>2</v>
      </c>
      <c r="E6" s="45">
        <v>3</v>
      </c>
      <c r="F6" s="45">
        <v>4</v>
      </c>
      <c r="G6" s="45">
        <v>5</v>
      </c>
      <c r="H6" s="45">
        <v>6</v>
      </c>
      <c r="I6" s="45">
        <v>7</v>
      </c>
      <c r="J6" s="45">
        <v>8</v>
      </c>
      <c r="K6" s="45">
        <v>9</v>
      </c>
      <c r="L6" s="45">
        <v>10</v>
      </c>
      <c r="M6" s="45">
        <v>11</v>
      </c>
      <c r="N6" s="45">
        <v>12</v>
      </c>
      <c r="O6" s="45">
        <v>13</v>
      </c>
      <c r="P6" s="45">
        <v>14</v>
      </c>
      <c r="Q6" s="45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5">
        <v>21</v>
      </c>
      <c r="X6" s="45">
        <v>22</v>
      </c>
      <c r="Y6" s="45">
        <v>23</v>
      </c>
      <c r="Z6" s="45">
        <v>24</v>
      </c>
      <c r="AA6" s="45">
        <v>25</v>
      </c>
      <c r="AB6" s="45">
        <v>26</v>
      </c>
      <c r="AC6" s="45">
        <v>27</v>
      </c>
      <c r="AD6" s="45">
        <v>28</v>
      </c>
      <c r="AE6" s="45">
        <v>29</v>
      </c>
      <c r="AF6" s="45">
        <v>30</v>
      </c>
      <c r="AG6" s="45">
        <v>31</v>
      </c>
      <c r="AH6" s="45">
        <v>32</v>
      </c>
      <c r="AI6" s="45">
        <v>33</v>
      </c>
      <c r="AJ6" s="45">
        <v>34</v>
      </c>
      <c r="AK6" s="45">
        <v>35</v>
      </c>
      <c r="AL6" s="45">
        <v>36</v>
      </c>
      <c r="AM6" s="45">
        <v>37</v>
      </c>
      <c r="AN6" s="45">
        <v>38</v>
      </c>
      <c r="AO6" s="45">
        <v>39</v>
      </c>
      <c r="AP6" s="45">
        <v>40</v>
      </c>
      <c r="AQ6" s="45">
        <v>41</v>
      </c>
      <c r="AR6" s="45">
        <v>42</v>
      </c>
      <c r="AS6" s="45">
        <v>43</v>
      </c>
      <c r="AT6" s="45">
        <v>44</v>
      </c>
      <c r="AU6" s="45">
        <v>45</v>
      </c>
      <c r="AV6" s="45">
        <v>46</v>
      </c>
      <c r="AW6" s="45">
        <v>47</v>
      </c>
      <c r="AX6" s="45">
        <v>48</v>
      </c>
      <c r="AY6" s="45">
        <v>49</v>
      </c>
      <c r="AZ6" s="45">
        <v>50</v>
      </c>
      <c r="BA6" s="45">
        <v>51</v>
      </c>
      <c r="BB6" s="45">
        <v>52</v>
      </c>
      <c r="BC6" s="45">
        <v>53</v>
      </c>
      <c r="BD6" s="45">
        <v>54</v>
      </c>
      <c r="BE6" s="45">
        <v>55</v>
      </c>
      <c r="BF6" s="45">
        <v>56</v>
      </c>
      <c r="BG6" s="45">
        <v>57</v>
      </c>
      <c r="BH6" s="45">
        <v>58</v>
      </c>
      <c r="BI6" s="45">
        <v>59</v>
      </c>
      <c r="BJ6" s="45">
        <v>60</v>
      </c>
      <c r="BK6" s="45">
        <v>61</v>
      </c>
      <c r="BL6" s="45">
        <v>62</v>
      </c>
      <c r="BM6" s="45">
        <v>63</v>
      </c>
      <c r="BN6" s="45">
        <v>64</v>
      </c>
      <c r="BO6" s="45">
        <v>65</v>
      </c>
      <c r="BP6" s="45">
        <v>66</v>
      </c>
      <c r="BQ6" s="45">
        <v>67</v>
      </c>
      <c r="BR6" s="45">
        <v>68</v>
      </c>
      <c r="BS6" s="45" t="s">
        <v>6</v>
      </c>
    </row>
    <row r="7" spans="1:71" s="51" customFormat="1" ht="39" customHeight="1">
      <c r="A7" s="52"/>
      <c r="B7" s="53" t="s">
        <v>7</v>
      </c>
      <c r="C7" s="46" t="s">
        <v>49</v>
      </c>
      <c r="D7" s="46" t="s">
        <v>50</v>
      </c>
      <c r="E7" s="46" t="s">
        <v>111</v>
      </c>
      <c r="F7" s="46" t="s">
        <v>51</v>
      </c>
      <c r="G7" s="46" t="s">
        <v>52</v>
      </c>
      <c r="H7" s="46" t="s">
        <v>53</v>
      </c>
      <c r="I7" s="46" t="s">
        <v>110</v>
      </c>
      <c r="J7" s="46" t="s">
        <v>54</v>
      </c>
      <c r="K7" s="46" t="s">
        <v>55</v>
      </c>
      <c r="L7" s="46" t="s">
        <v>56</v>
      </c>
      <c r="M7" s="46" t="s">
        <v>57</v>
      </c>
      <c r="N7" s="46" t="s">
        <v>58</v>
      </c>
      <c r="O7" s="46" t="s">
        <v>59</v>
      </c>
      <c r="P7" s="46" t="s">
        <v>60</v>
      </c>
      <c r="Q7" s="46" t="s">
        <v>61</v>
      </c>
      <c r="R7" s="46" t="s">
        <v>62</v>
      </c>
      <c r="S7" s="46" t="s">
        <v>63</v>
      </c>
      <c r="T7" s="46" t="s">
        <v>64</v>
      </c>
      <c r="U7" s="46" t="s">
        <v>65</v>
      </c>
      <c r="V7" s="46" t="s">
        <v>66</v>
      </c>
      <c r="W7" s="46" t="s">
        <v>67</v>
      </c>
      <c r="X7" s="46" t="s">
        <v>68</v>
      </c>
      <c r="Y7" s="46" t="s">
        <v>69</v>
      </c>
      <c r="Z7" s="46" t="s">
        <v>70</v>
      </c>
      <c r="AA7" s="46" t="s">
        <v>71</v>
      </c>
      <c r="AB7" s="46" t="s">
        <v>72</v>
      </c>
      <c r="AC7" s="46" t="s">
        <v>73</v>
      </c>
      <c r="AD7" s="46" t="s">
        <v>74</v>
      </c>
      <c r="AE7" s="46" t="s">
        <v>75</v>
      </c>
      <c r="AF7" s="46" t="s">
        <v>76</v>
      </c>
      <c r="AG7" s="46" t="s">
        <v>77</v>
      </c>
      <c r="AH7" s="46" t="s">
        <v>78</v>
      </c>
      <c r="AI7" s="46" t="s">
        <v>79</v>
      </c>
      <c r="AJ7" s="46" t="s">
        <v>80</v>
      </c>
      <c r="AK7" s="46" t="s">
        <v>81</v>
      </c>
      <c r="AL7" s="46" t="s">
        <v>82</v>
      </c>
      <c r="AM7" s="46" t="s">
        <v>83</v>
      </c>
      <c r="AN7" s="46" t="s">
        <v>84</v>
      </c>
      <c r="AO7" s="46" t="s">
        <v>85</v>
      </c>
      <c r="AP7" s="46" t="s">
        <v>86</v>
      </c>
      <c r="AQ7" s="46" t="s">
        <v>87</v>
      </c>
      <c r="AR7" s="46" t="s">
        <v>88</v>
      </c>
      <c r="AS7" s="46" t="s">
        <v>89</v>
      </c>
      <c r="AT7" s="46" t="s">
        <v>90</v>
      </c>
      <c r="AU7" s="46" t="s">
        <v>91</v>
      </c>
      <c r="AV7" s="46" t="s">
        <v>92</v>
      </c>
      <c r="AW7" s="46" t="s">
        <v>93</v>
      </c>
      <c r="AX7" s="46" t="s">
        <v>94</v>
      </c>
      <c r="AY7" s="46" t="s">
        <v>95</v>
      </c>
      <c r="AZ7" s="46" t="s">
        <v>96</v>
      </c>
      <c r="BA7" s="46" t="s">
        <v>97</v>
      </c>
      <c r="BB7" s="46" t="s">
        <v>98</v>
      </c>
      <c r="BC7" s="46" t="s">
        <v>99</v>
      </c>
      <c r="BD7" s="46" t="s">
        <v>100</v>
      </c>
      <c r="BE7" s="46" t="s">
        <v>101</v>
      </c>
      <c r="BF7" s="46" t="s">
        <v>8</v>
      </c>
      <c r="BG7" s="46" t="s">
        <v>102</v>
      </c>
      <c r="BH7" s="46" t="s">
        <v>103</v>
      </c>
      <c r="BI7" s="46" t="s">
        <v>104</v>
      </c>
      <c r="BJ7" s="46" t="s">
        <v>9</v>
      </c>
      <c r="BK7" s="46" t="s">
        <v>10</v>
      </c>
      <c r="BL7" s="46" t="s">
        <v>105</v>
      </c>
      <c r="BM7" s="46" t="s">
        <v>106</v>
      </c>
      <c r="BN7" s="46" t="s">
        <v>107</v>
      </c>
      <c r="BO7" s="46" t="s">
        <v>108</v>
      </c>
      <c r="BP7" s="46" t="s">
        <v>11</v>
      </c>
      <c r="BQ7" s="46" t="s">
        <v>12</v>
      </c>
      <c r="BR7" s="46" t="s">
        <v>109</v>
      </c>
      <c r="BS7" s="50" t="s">
        <v>6</v>
      </c>
    </row>
    <row r="8" spans="1:71" s="21" customFormat="1" ht="24.95" customHeight="1">
      <c r="A8" s="19">
        <v>1</v>
      </c>
      <c r="B8" s="20" t="s">
        <v>13</v>
      </c>
      <c r="C8" s="40">
        <f>'[1]Posting 9.7'!C6</f>
        <v>77</v>
      </c>
      <c r="D8" s="40">
        <f>'[1]Posting 9.7'!D6</f>
        <v>75</v>
      </c>
      <c r="E8" s="40">
        <f>'[1]Posting 9.7'!E6</f>
        <v>77</v>
      </c>
      <c r="F8" s="40">
        <f>'[1]Posting 9.7'!F6</f>
        <v>77</v>
      </c>
      <c r="G8" s="40">
        <f>'[1]Posting 9.7'!G6</f>
        <v>77</v>
      </c>
      <c r="H8" s="40">
        <f>'[1]Posting 9.7'!H6</f>
        <v>77</v>
      </c>
      <c r="I8" s="40">
        <f>'[1]Posting 9.7'!I6</f>
        <v>29</v>
      </c>
      <c r="J8" s="40">
        <f>'[1]Posting 9.7'!J6</f>
        <v>10</v>
      </c>
      <c r="K8" s="40">
        <f>'[1]Posting 9.7'!K6</f>
        <v>15</v>
      </c>
      <c r="L8" s="40">
        <f>'[1]Posting 9.7'!L6</f>
        <v>10</v>
      </c>
      <c r="M8" s="40">
        <f>'[1]Posting 9.7'!M6</f>
        <v>77</v>
      </c>
      <c r="N8" s="40">
        <f>'[1]Posting 9.7'!N6</f>
        <v>77</v>
      </c>
      <c r="O8" s="40">
        <f>'[1]Posting 9.7'!O6</f>
        <v>10</v>
      </c>
      <c r="P8" s="40">
        <f>'[1]Posting 9.7'!P6</f>
        <v>77</v>
      </c>
      <c r="Q8" s="40">
        <f>'[1]Posting 9.7'!Q6</f>
        <v>25</v>
      </c>
      <c r="R8" s="40">
        <f>'[1]Posting 9.7'!R6</f>
        <v>15</v>
      </c>
      <c r="S8" s="40">
        <f>'[1]Posting 9.7'!S6</f>
        <v>32</v>
      </c>
      <c r="T8" s="40">
        <f>'[1]Posting 9.7'!T6</f>
        <v>77</v>
      </c>
      <c r="U8" s="40">
        <f>'[1]Posting 9.7'!U6</f>
        <v>77</v>
      </c>
      <c r="V8" s="40">
        <f>'[1]Posting 9.7'!V6</f>
        <v>75</v>
      </c>
      <c r="W8" s="40">
        <f>'[1]Posting 9.7'!W6</f>
        <v>15</v>
      </c>
      <c r="X8" s="40">
        <f>'[1]Posting 9.7'!X6</f>
        <v>77</v>
      </c>
      <c r="Y8" s="40">
        <f>'[1]Posting 9.7'!Y6</f>
        <v>75</v>
      </c>
      <c r="Z8" s="40">
        <f>'[1]Posting 9.7'!Z6</f>
        <v>77</v>
      </c>
      <c r="AA8" s="40">
        <f>'[1]Posting 9.7'!AA6</f>
        <v>45</v>
      </c>
      <c r="AB8" s="40">
        <f>'[1]Posting 9.7'!AB6</f>
        <v>15</v>
      </c>
      <c r="AC8" s="40">
        <f>'[1]Posting 9.7'!AC6</f>
        <v>23</v>
      </c>
      <c r="AD8" s="40">
        <f>'[1]Posting 9.7'!AD6</f>
        <v>75</v>
      </c>
      <c r="AE8" s="40">
        <f>'[1]Posting 9.7'!AE6</f>
        <v>10</v>
      </c>
      <c r="AF8" s="40">
        <f>'[1]Posting 9.7'!AF6</f>
        <v>77</v>
      </c>
      <c r="AG8" s="40">
        <f>'[1]Posting 9.7'!AG6</f>
        <v>10</v>
      </c>
      <c r="AH8" s="40">
        <f>'[1]Posting 9.7'!AH6</f>
        <v>75</v>
      </c>
      <c r="AI8" s="40">
        <f>'[1]Posting 9.7'!AI6</f>
        <v>77</v>
      </c>
      <c r="AJ8" s="40">
        <f>'[1]Posting 9.7'!AJ6</f>
        <v>10</v>
      </c>
      <c r="AK8" s="40">
        <f>'[1]Posting 9.7'!AK6</f>
        <v>15</v>
      </c>
      <c r="AL8" s="40">
        <f>'[1]Posting 9.7'!AL6</f>
        <v>77</v>
      </c>
      <c r="AM8" s="40">
        <f>'[1]Posting 9.7'!AM6</f>
        <v>75</v>
      </c>
      <c r="AN8" s="40">
        <f>'[1]Posting 9.7'!AN6</f>
        <v>10</v>
      </c>
      <c r="AO8" s="40">
        <f>'[1]Posting 9.7'!AO6</f>
        <v>15</v>
      </c>
      <c r="AP8" s="40">
        <f>'[1]Posting 9.7'!AP6</f>
        <v>10</v>
      </c>
      <c r="AQ8" s="40">
        <f>'[1]Posting 9.7'!AQ6</f>
        <v>15</v>
      </c>
      <c r="AR8" s="40">
        <f>'[1]Posting 9.7'!AR6</f>
        <v>10</v>
      </c>
      <c r="AS8" s="40">
        <f>'[1]Posting 9.7'!AS6</f>
        <v>75</v>
      </c>
      <c r="AT8" s="40">
        <f>'[1]Posting 9.7'!AT6</f>
        <v>10</v>
      </c>
      <c r="AU8" s="40">
        <f>'[1]Posting 9.7'!AU6</f>
        <v>5</v>
      </c>
      <c r="AV8" s="40">
        <f>'[1]Posting 9.7'!AV6</f>
        <v>10</v>
      </c>
      <c r="AW8" s="40">
        <f>'[1]Posting 9.7'!AW6</f>
        <v>10</v>
      </c>
      <c r="AX8" s="40">
        <f>'[1]Posting 9.7'!AX6</f>
        <v>77</v>
      </c>
      <c r="AY8" s="40">
        <f>'[1]Posting 9.7'!AY6</f>
        <v>77</v>
      </c>
      <c r="AZ8" s="40">
        <f>'[1]Posting 9.7'!AZ6</f>
        <v>10</v>
      </c>
      <c r="BA8" s="40">
        <f>'[1]Posting 9.7'!BA6</f>
        <v>10</v>
      </c>
      <c r="BB8" s="40">
        <f>'[1]Posting 9.7'!BB6</f>
        <v>10</v>
      </c>
      <c r="BC8" s="40">
        <f>'[1]Posting 9.7'!BC6</f>
        <v>77</v>
      </c>
      <c r="BD8" s="40">
        <f>'[1]Posting 9.7'!BD6</f>
        <v>10</v>
      </c>
      <c r="BE8" s="40">
        <f>'[1]Posting 9.7'!BE6</f>
        <v>10</v>
      </c>
      <c r="BF8" s="40">
        <f>'[1]Posting 9.7'!BF6</f>
        <v>77</v>
      </c>
      <c r="BG8" s="40">
        <f>'[1]Posting 9.7'!BG6</f>
        <v>10</v>
      </c>
      <c r="BH8" s="40">
        <f>'[1]Posting 9.7'!BH6</f>
        <v>10</v>
      </c>
      <c r="BI8" s="40">
        <f>'[1]Posting 9.7'!BI6</f>
        <v>10</v>
      </c>
      <c r="BJ8" s="40">
        <f>'[1]Posting 9.7'!BJ6</f>
        <v>10</v>
      </c>
      <c r="BK8" s="40">
        <f>'[1]Posting 9.7'!BK6</f>
        <v>10</v>
      </c>
      <c r="BL8" s="40">
        <f>'[1]Posting 9.7'!BL6</f>
        <v>10</v>
      </c>
      <c r="BM8" s="40">
        <f>'[1]Posting 9.7'!BM6</f>
        <v>10</v>
      </c>
      <c r="BN8" s="40">
        <f>'[1]Posting 9.7'!BN6</f>
        <v>10</v>
      </c>
      <c r="BO8" s="40">
        <f>'[1]Posting 9.7'!BO6</f>
        <v>3</v>
      </c>
      <c r="BP8" s="40">
        <f>'[1]Posting 9.7'!BP6</f>
        <v>77</v>
      </c>
      <c r="BQ8" s="40">
        <f>'[1]Posting 9.7'!BQ6</f>
        <v>2</v>
      </c>
      <c r="BR8" s="40">
        <f>'[1]Posting 9.7'!BR6</f>
        <v>2</v>
      </c>
      <c r="BS8" s="49">
        <v>77</v>
      </c>
    </row>
    <row r="9" spans="1:71" s="21" customFormat="1" ht="24.95" customHeight="1">
      <c r="A9" s="22">
        <v>2</v>
      </c>
      <c r="B9" s="23" t="s">
        <v>14</v>
      </c>
      <c r="C9" s="40">
        <f>'[1]Posting 9.7'!C7</f>
        <v>77</v>
      </c>
      <c r="D9" s="40">
        <f>'[1]Posting 9.7'!D7</f>
        <v>75</v>
      </c>
      <c r="E9" s="40">
        <f>'[1]Posting 9.7'!E7</f>
        <v>70</v>
      </c>
      <c r="F9" s="40">
        <f>'[1]Posting 9.7'!F7</f>
        <v>67</v>
      </c>
      <c r="G9" s="40">
        <f>'[1]Posting 9.7'!G7</f>
        <v>57</v>
      </c>
      <c r="H9" s="40">
        <f>'[1]Posting 9.7'!H7</f>
        <v>69</v>
      </c>
      <c r="I9" s="40">
        <f>'[1]Posting 9.7'!I7</f>
        <v>29</v>
      </c>
      <c r="J9" s="40">
        <f>'[1]Posting 9.7'!J7</f>
        <v>10</v>
      </c>
      <c r="K9" s="40">
        <f>'[1]Posting 9.7'!K7</f>
        <v>10</v>
      </c>
      <c r="L9" s="40">
        <f>'[1]Posting 9.7'!L7</f>
        <v>10</v>
      </c>
      <c r="M9" s="40">
        <f>'[1]Posting 9.7'!M7</f>
        <v>25</v>
      </c>
      <c r="N9" s="40">
        <f>'[1]Posting 9.7'!N7</f>
        <v>45</v>
      </c>
      <c r="O9" s="40">
        <f>'[1]Posting 9.7'!O7</f>
        <v>6</v>
      </c>
      <c r="P9" s="40">
        <f>'[1]Posting 9.7'!P7</f>
        <v>17</v>
      </c>
      <c r="Q9" s="40">
        <f>'[1]Posting 9.7'!Q7</f>
        <v>21</v>
      </c>
      <c r="R9" s="40">
        <f>'[1]Posting 9.7'!R7</f>
        <v>15</v>
      </c>
      <c r="S9" s="40">
        <f>'[1]Posting 9.7'!S7</f>
        <v>26</v>
      </c>
      <c r="T9" s="40">
        <f>'[1]Posting 9.7'!T7</f>
        <v>47</v>
      </c>
      <c r="U9" s="40">
        <f>'[1]Posting 9.7'!U7</f>
        <v>23</v>
      </c>
      <c r="V9" s="40">
        <f>'[1]Posting 9.7'!V7</f>
        <v>14</v>
      </c>
      <c r="W9" s="40">
        <f>'[1]Posting 9.7'!W7</f>
        <v>15</v>
      </c>
      <c r="X9" s="40">
        <f>'[1]Posting 9.7'!X7</f>
        <v>33</v>
      </c>
      <c r="Y9" s="40">
        <f>'[1]Posting 9.7'!Y7</f>
        <v>50</v>
      </c>
      <c r="Z9" s="40">
        <f>'[1]Posting 9.7'!Z7</f>
        <v>36</v>
      </c>
      <c r="AA9" s="40">
        <f>'[1]Posting 9.7'!AA7</f>
        <v>31</v>
      </c>
      <c r="AB9" s="40">
        <f>'[1]Posting 9.7'!AB7</f>
        <v>12</v>
      </c>
      <c r="AC9" s="40">
        <f>'[1]Posting 9.7'!AC7</f>
        <v>21</v>
      </c>
      <c r="AD9" s="40">
        <f>'[1]Posting 9.7'!AD7</f>
        <v>52</v>
      </c>
      <c r="AE9" s="40">
        <f>'[1]Posting 9.7'!AE7</f>
        <v>10</v>
      </c>
      <c r="AF9" s="40">
        <f>'[1]Posting 9.7'!AF7</f>
        <v>32</v>
      </c>
      <c r="AG9" s="40">
        <f>'[1]Posting 9.7'!AG7</f>
        <v>10</v>
      </c>
      <c r="AH9" s="40">
        <f>'[1]Posting 9.7'!AH7</f>
        <v>36</v>
      </c>
      <c r="AI9" s="40">
        <f>'[1]Posting 9.7'!AI7</f>
        <v>57</v>
      </c>
      <c r="AJ9" s="40">
        <f>'[1]Posting 9.7'!AJ7</f>
        <v>3</v>
      </c>
      <c r="AK9" s="40">
        <f>'[1]Posting 9.7'!AK7</f>
        <v>10</v>
      </c>
      <c r="AL9" s="40">
        <f>'[1]Posting 9.7'!AL7</f>
        <v>45</v>
      </c>
      <c r="AM9" s="40">
        <f>'[1]Posting 9.7'!AM7</f>
        <v>33</v>
      </c>
      <c r="AN9" s="40">
        <f>'[1]Posting 9.7'!AN7</f>
        <v>10</v>
      </c>
      <c r="AO9" s="40">
        <f>'[1]Posting 9.7'!AO7</f>
        <v>15</v>
      </c>
      <c r="AP9" s="40">
        <f>'[1]Posting 9.7'!AP7</f>
        <v>10</v>
      </c>
      <c r="AQ9" s="40">
        <f>'[1]Posting 9.7'!AQ7</f>
        <v>15</v>
      </c>
      <c r="AR9" s="40">
        <f>'[1]Posting 9.7'!AR7</f>
        <v>2</v>
      </c>
      <c r="AS9" s="40">
        <f>'[1]Posting 9.7'!AS7</f>
        <v>24</v>
      </c>
      <c r="AT9" s="40">
        <f>'[1]Posting 9.7'!AT7</f>
        <v>10</v>
      </c>
      <c r="AU9" s="40">
        <f>'[1]Posting 9.7'!AU7</f>
        <v>5</v>
      </c>
      <c r="AV9" s="40">
        <f>'[1]Posting 9.7'!AV7</f>
        <v>10</v>
      </c>
      <c r="AW9" s="40">
        <f>'[1]Posting 9.7'!AW7</f>
        <v>10</v>
      </c>
      <c r="AX9" s="40">
        <f>'[1]Posting 9.7'!AX7</f>
        <v>13</v>
      </c>
      <c r="AY9" s="40">
        <f>'[1]Posting 9.7'!AY7</f>
        <v>23</v>
      </c>
      <c r="AZ9" s="40">
        <f>'[1]Posting 9.7'!AZ7</f>
        <v>10</v>
      </c>
      <c r="BA9" s="40">
        <f>'[1]Posting 9.7'!BA7</f>
        <v>5</v>
      </c>
      <c r="BB9" s="40">
        <f>'[1]Posting 9.7'!BB7</f>
        <v>10</v>
      </c>
      <c r="BC9" s="40">
        <f>'[1]Posting 9.7'!BC7</f>
        <v>20</v>
      </c>
      <c r="BD9" s="40">
        <f>'[1]Posting 9.7'!BD7</f>
        <v>7</v>
      </c>
      <c r="BE9" s="40">
        <f>'[1]Posting 9.7'!BE7</f>
        <v>8</v>
      </c>
      <c r="BF9" s="40">
        <f>'[1]Posting 9.7'!BF7</f>
        <v>15</v>
      </c>
      <c r="BG9" s="40">
        <f>'[1]Posting 9.7'!BG7</f>
        <v>10</v>
      </c>
      <c r="BH9" s="40">
        <f>'[1]Posting 9.7'!BH7</f>
        <v>6</v>
      </c>
      <c r="BI9" s="40">
        <f>'[1]Posting 9.7'!BI7</f>
        <v>9</v>
      </c>
      <c r="BJ9" s="40">
        <f>'[1]Posting 9.7'!BJ7</f>
        <v>6</v>
      </c>
      <c r="BK9" s="40">
        <f>'[1]Posting 9.7'!BK7</f>
        <v>4</v>
      </c>
      <c r="BL9" s="40">
        <f>'[1]Posting 9.7'!BL7</f>
        <v>10</v>
      </c>
      <c r="BM9" s="40">
        <f>'[1]Posting 9.7'!BM7</f>
        <v>4</v>
      </c>
      <c r="BN9" s="40">
        <f>'[1]Posting 9.7'!BN7</f>
        <v>1</v>
      </c>
      <c r="BO9" s="40">
        <f>'[1]Posting 9.7'!BO7</f>
        <v>1</v>
      </c>
      <c r="BP9" s="40">
        <f>'[1]Posting 9.7'!BP7</f>
        <v>4</v>
      </c>
      <c r="BQ9" s="40">
        <f>'[1]Posting 9.7'!BQ7</f>
        <v>2</v>
      </c>
      <c r="BR9" s="40">
        <f>'[1]Posting 9.7'!BR7</f>
        <v>2</v>
      </c>
      <c r="BS9" s="41">
        <v>77</v>
      </c>
    </row>
    <row r="10" spans="1:71" s="21" customFormat="1" ht="24.95" customHeight="1">
      <c r="A10" s="22">
        <v>3</v>
      </c>
      <c r="B10" s="23" t="s">
        <v>15</v>
      </c>
      <c r="C10" s="40">
        <f>'[1]Posting 9.7'!C8</f>
        <v>495</v>
      </c>
      <c r="D10" s="40">
        <f>'[1]Posting 9.7'!D8</f>
        <v>0</v>
      </c>
      <c r="E10" s="40">
        <f>'[1]Posting 9.7'!E8</f>
        <v>1636</v>
      </c>
      <c r="F10" s="40">
        <f>'[1]Posting 9.7'!F8</f>
        <v>415</v>
      </c>
      <c r="G10" s="40">
        <f>'[1]Posting 9.7'!G8</f>
        <v>595</v>
      </c>
      <c r="H10" s="40">
        <f>'[1]Posting 9.7'!H8</f>
        <v>326</v>
      </c>
      <c r="I10" s="40">
        <f>'[1]Posting 9.7'!I8</f>
        <v>259</v>
      </c>
      <c r="J10" s="40">
        <f>'[1]Posting 9.7'!J8</f>
        <v>0</v>
      </c>
      <c r="K10" s="40">
        <f>'[1]Posting 9.7'!K8</f>
        <v>297</v>
      </c>
      <c r="L10" s="40">
        <f>'[1]Posting 9.7'!L8</f>
        <v>103</v>
      </c>
      <c r="M10" s="40">
        <f>'[1]Posting 9.7'!M8</f>
        <v>209</v>
      </c>
      <c r="N10" s="40">
        <f>'[1]Posting 9.7'!N8</f>
        <v>0</v>
      </c>
      <c r="O10" s="40">
        <f>'[1]Posting 9.7'!O8</f>
        <v>135</v>
      </c>
      <c r="P10" s="40">
        <f>'[1]Posting 9.7'!P8</f>
        <v>253</v>
      </c>
      <c r="Q10" s="40">
        <f>'[1]Posting 9.7'!Q8</f>
        <v>420</v>
      </c>
      <c r="R10" s="40">
        <f>'[1]Posting 9.7'!R8</f>
        <v>174</v>
      </c>
      <c r="S10" s="40">
        <f>'[1]Posting 9.7'!S8</f>
        <v>125</v>
      </c>
      <c r="T10" s="40">
        <f>'[1]Posting 9.7'!T8</f>
        <v>637</v>
      </c>
      <c r="U10" s="40">
        <f>'[1]Posting 9.7'!U8</f>
        <v>169</v>
      </c>
      <c r="V10" s="40">
        <f>'[1]Posting 9.7'!V8</f>
        <v>241</v>
      </c>
      <c r="W10" s="40">
        <f>'[1]Posting 9.7'!W8</f>
        <v>319</v>
      </c>
      <c r="X10" s="40">
        <f>'[1]Posting 9.7'!X8</f>
        <v>429</v>
      </c>
      <c r="Y10" s="40">
        <f>'[1]Posting 9.7'!Y8</f>
        <v>706</v>
      </c>
      <c r="Z10" s="40">
        <f>'[1]Posting 9.7'!Z8</f>
        <v>423</v>
      </c>
      <c r="AA10" s="40">
        <f>'[1]Posting 9.7'!AA8</f>
        <v>474</v>
      </c>
      <c r="AB10" s="40">
        <f>'[1]Posting 9.7'!AB8</f>
        <v>203</v>
      </c>
      <c r="AC10" s="40">
        <f>'[1]Posting 9.7'!AC8</f>
        <v>114</v>
      </c>
      <c r="AD10" s="40">
        <f>'[1]Posting 9.7'!AD8</f>
        <v>931</v>
      </c>
      <c r="AE10" s="40">
        <f>'[1]Posting 9.7'!AE8</f>
        <v>268</v>
      </c>
      <c r="AF10" s="40">
        <f>'[1]Posting 9.7'!AF8</f>
        <v>0</v>
      </c>
      <c r="AG10" s="40">
        <f>'[1]Posting 9.7'!AG8</f>
        <v>257</v>
      </c>
      <c r="AH10" s="40">
        <f>'[1]Posting 9.7'!AH8</f>
        <v>729</v>
      </c>
      <c r="AI10" s="40">
        <f>'[1]Posting 9.7'!AI8</f>
        <v>358</v>
      </c>
      <c r="AJ10" s="40">
        <f>'[1]Posting 9.7'!AJ8</f>
        <v>61</v>
      </c>
      <c r="AK10" s="40">
        <f>'[1]Posting 9.7'!AK8</f>
        <v>236</v>
      </c>
      <c r="AL10" s="40">
        <f>'[1]Posting 9.7'!AL8</f>
        <v>479</v>
      </c>
      <c r="AM10" s="40">
        <f>'[1]Posting 9.7'!AM8</f>
        <v>351</v>
      </c>
      <c r="AN10" s="40">
        <f>'[1]Posting 9.7'!AN8</f>
        <v>83</v>
      </c>
      <c r="AO10" s="40">
        <f>'[1]Posting 9.7'!AO8</f>
        <v>175</v>
      </c>
      <c r="AP10" s="40">
        <f>'[1]Posting 9.7'!AP8</f>
        <v>146</v>
      </c>
      <c r="AQ10" s="40">
        <f>'[1]Posting 9.7'!AQ8</f>
        <v>228</v>
      </c>
      <c r="AR10" s="40">
        <f>'[1]Posting 9.7'!AR8</f>
        <v>9</v>
      </c>
      <c r="AS10" s="40">
        <f>'[1]Posting 9.7'!AS8</f>
        <v>144</v>
      </c>
      <c r="AT10" s="40">
        <f>'[1]Posting 9.7'!AT8</f>
        <v>184</v>
      </c>
      <c r="AU10" s="40">
        <f>'[1]Posting 9.7'!AU8</f>
        <v>57</v>
      </c>
      <c r="AV10" s="40">
        <f>'[1]Posting 9.7'!AV8</f>
        <v>45</v>
      </c>
      <c r="AW10" s="40">
        <f>'[1]Posting 9.7'!AW8</f>
        <v>93</v>
      </c>
      <c r="AX10" s="40">
        <f>'[1]Posting 9.7'!AX8</f>
        <v>77</v>
      </c>
      <c r="AY10" s="40">
        <f>'[1]Posting 9.7'!AY8</f>
        <v>383</v>
      </c>
      <c r="AZ10" s="40">
        <f>'[1]Posting 9.7'!AZ8</f>
        <v>56</v>
      </c>
      <c r="BA10" s="40">
        <f>'[1]Posting 9.7'!BA8</f>
        <v>123</v>
      </c>
      <c r="BB10" s="40">
        <f>'[1]Posting 9.7'!BB8</f>
        <v>52</v>
      </c>
      <c r="BC10" s="40">
        <f>'[1]Posting 9.7'!BC8</f>
        <v>254</v>
      </c>
      <c r="BD10" s="40">
        <f>'[1]Posting 9.7'!BD8</f>
        <v>25</v>
      </c>
      <c r="BE10" s="40">
        <f>'[1]Posting 9.7'!BE8</f>
        <v>121</v>
      </c>
      <c r="BF10" s="40">
        <f>'[1]Posting 9.7'!BF8</f>
        <v>122</v>
      </c>
      <c r="BG10" s="40">
        <f>'[1]Posting 9.7'!BG8</f>
        <v>123</v>
      </c>
      <c r="BH10" s="40">
        <f>'[1]Posting 9.7'!BH8</f>
        <v>26</v>
      </c>
      <c r="BI10" s="40">
        <f>'[1]Posting 9.7'!BI8</f>
        <v>57</v>
      </c>
      <c r="BJ10" s="40">
        <f>'[1]Posting 9.7'!BJ8</f>
        <v>29</v>
      </c>
      <c r="BK10" s="40">
        <f>'[1]Posting 9.7'!BK8</f>
        <v>25</v>
      </c>
      <c r="BL10" s="40">
        <f>'[1]Posting 9.7'!BL8</f>
        <v>28</v>
      </c>
      <c r="BM10" s="40">
        <f>'[1]Posting 9.7'!BM8</f>
        <v>54</v>
      </c>
      <c r="BN10" s="40">
        <f>'[1]Posting 9.7'!BN8</f>
        <v>14</v>
      </c>
      <c r="BO10" s="40">
        <f>'[1]Posting 9.7'!BO8</f>
        <v>8</v>
      </c>
      <c r="BP10" s="40">
        <f>'[1]Posting 9.7'!BP8</f>
        <v>4</v>
      </c>
      <c r="BQ10" s="40">
        <f>'[1]Posting 9.7'!BQ8</f>
        <v>5</v>
      </c>
      <c r="BR10" s="40">
        <f>'[1]Posting 9.7'!BR8</f>
        <v>32</v>
      </c>
      <c r="BS10" s="41"/>
    </row>
    <row r="11" spans="1:71" s="21" customFormat="1" ht="24.95" customHeight="1">
      <c r="A11" s="22">
        <v>4</v>
      </c>
      <c r="B11" s="23" t="s">
        <v>16</v>
      </c>
      <c r="C11" s="40">
        <f>'[1]Posting 9.7'!C9</f>
        <v>1017</v>
      </c>
      <c r="D11" s="40">
        <f>'[1]Posting 9.7'!D9</f>
        <v>25</v>
      </c>
      <c r="E11" s="40">
        <f>'[1]Posting 9.7'!E9</f>
        <v>513</v>
      </c>
      <c r="F11" s="40">
        <f>'[1]Posting 9.7'!F9</f>
        <v>653</v>
      </c>
      <c r="G11" s="40">
        <f>'[1]Posting 9.7'!G9</f>
        <v>635</v>
      </c>
      <c r="H11" s="40">
        <f>'[1]Posting 9.7'!H9</f>
        <v>88</v>
      </c>
      <c r="I11" s="40">
        <f>'[1]Posting 9.7'!I9</f>
        <v>557</v>
      </c>
      <c r="J11" s="40">
        <f>'[1]Posting 9.7'!J9</f>
        <v>63</v>
      </c>
      <c r="K11" s="40">
        <f>'[1]Posting 9.7'!K9</f>
        <v>97</v>
      </c>
      <c r="L11" s="40">
        <f>'[1]Posting 9.7'!L9</f>
        <v>195</v>
      </c>
      <c r="M11" s="40">
        <f>'[1]Posting 9.7'!M9</f>
        <v>345</v>
      </c>
      <c r="N11" s="40">
        <f>'[1]Posting 9.7'!N9</f>
        <v>18</v>
      </c>
      <c r="O11" s="40">
        <f>'[1]Posting 9.7'!O9</f>
        <v>146</v>
      </c>
      <c r="P11" s="40">
        <f>'[1]Posting 9.7'!P9</f>
        <v>265</v>
      </c>
      <c r="Q11" s="40">
        <f>'[1]Posting 9.7'!Q9</f>
        <v>258</v>
      </c>
      <c r="R11" s="40">
        <f>'[1]Posting 9.7'!R9</f>
        <v>170</v>
      </c>
      <c r="S11" s="40">
        <f>'[1]Posting 9.7'!S9</f>
        <v>172</v>
      </c>
      <c r="T11" s="40">
        <f>'[1]Posting 9.7'!T9</f>
        <v>261</v>
      </c>
      <c r="U11" s="40">
        <f>'[1]Posting 9.7'!U9</f>
        <v>135</v>
      </c>
      <c r="V11" s="40">
        <f>'[1]Posting 9.7'!V9</f>
        <v>125</v>
      </c>
      <c r="W11" s="40">
        <f>'[1]Posting 9.7'!W9</f>
        <v>188</v>
      </c>
      <c r="X11" s="40">
        <f>'[1]Posting 9.7'!X9</f>
        <v>207</v>
      </c>
      <c r="Y11" s="40">
        <f>'[1]Posting 9.7'!Y9</f>
        <v>372</v>
      </c>
      <c r="Z11" s="40">
        <f>'[1]Posting 9.7'!Z9</f>
        <v>744</v>
      </c>
      <c r="AA11" s="40">
        <f>'[1]Posting 9.7'!AA9</f>
        <v>191</v>
      </c>
      <c r="AB11" s="40">
        <f>'[1]Posting 9.7'!AB9</f>
        <v>182</v>
      </c>
      <c r="AC11" s="40">
        <f>'[1]Posting 9.7'!AC9</f>
        <v>194</v>
      </c>
      <c r="AD11" s="40">
        <f>'[1]Posting 9.7'!AD9</f>
        <v>335</v>
      </c>
      <c r="AE11" s="40">
        <f>'[1]Posting 9.7'!AE9</f>
        <v>148</v>
      </c>
      <c r="AF11" s="40">
        <f>'[1]Posting 9.7'!AF9</f>
        <v>14</v>
      </c>
      <c r="AG11" s="40">
        <f>'[1]Posting 9.7'!AG9</f>
        <v>154</v>
      </c>
      <c r="AH11" s="40">
        <f>'[1]Posting 9.7'!AH9</f>
        <v>222</v>
      </c>
      <c r="AI11" s="40">
        <f>'[1]Posting 9.7'!AI9</f>
        <v>917</v>
      </c>
      <c r="AJ11" s="40">
        <f>'[1]Posting 9.7'!AJ9</f>
        <v>45</v>
      </c>
      <c r="AK11" s="40">
        <f>'[1]Posting 9.7'!AK9</f>
        <v>148</v>
      </c>
      <c r="AL11" s="40">
        <f>'[1]Posting 9.7'!AL9</f>
        <v>328</v>
      </c>
      <c r="AM11" s="40">
        <f>'[1]Posting 9.7'!AM9</f>
        <v>260</v>
      </c>
      <c r="AN11" s="40">
        <f>'[1]Posting 9.7'!AN9</f>
        <v>94</v>
      </c>
      <c r="AO11" s="40">
        <f>'[1]Posting 9.7'!AO9</f>
        <v>93</v>
      </c>
      <c r="AP11" s="40">
        <f>'[1]Posting 9.7'!AP9</f>
        <v>96</v>
      </c>
      <c r="AQ11" s="40">
        <f>'[1]Posting 9.7'!AQ9</f>
        <v>225</v>
      </c>
      <c r="AR11" s="40">
        <f>'[1]Posting 9.7'!AR9</f>
        <v>21</v>
      </c>
      <c r="AS11" s="40">
        <f>'[1]Posting 9.7'!AS9</f>
        <v>188</v>
      </c>
      <c r="AT11" s="40">
        <f>'[1]Posting 9.7'!AT9</f>
        <v>98</v>
      </c>
      <c r="AU11" s="40">
        <f>'[1]Posting 9.7'!AU9</f>
        <v>33</v>
      </c>
      <c r="AV11" s="40">
        <f>'[1]Posting 9.7'!AV9</f>
        <v>70</v>
      </c>
      <c r="AW11" s="40">
        <f>'[1]Posting 9.7'!AW9</f>
        <v>104</v>
      </c>
      <c r="AX11" s="40">
        <f>'[1]Posting 9.7'!AX9</f>
        <v>108</v>
      </c>
      <c r="AY11" s="40">
        <f>'[1]Posting 9.7'!AY9</f>
        <v>174</v>
      </c>
      <c r="AZ11" s="40">
        <f>'[1]Posting 9.7'!AZ9</f>
        <v>85</v>
      </c>
      <c r="BA11" s="40">
        <f>'[1]Posting 9.7'!BA9</f>
        <v>80</v>
      </c>
      <c r="BB11" s="40">
        <f>'[1]Posting 9.7'!BB9</f>
        <v>115</v>
      </c>
      <c r="BC11" s="40">
        <f>'[1]Posting 9.7'!BC9</f>
        <v>139</v>
      </c>
      <c r="BD11" s="40">
        <f>'[1]Posting 9.7'!BD9</f>
        <v>48</v>
      </c>
      <c r="BE11" s="40">
        <f>'[1]Posting 9.7'!BE9</f>
        <v>105</v>
      </c>
      <c r="BF11" s="40">
        <f>'[1]Posting 9.7'!BF9</f>
        <v>98</v>
      </c>
      <c r="BG11" s="40">
        <f>'[1]Posting 9.7'!BG9</f>
        <v>120</v>
      </c>
      <c r="BH11" s="40">
        <f>'[1]Posting 9.7'!BH9</f>
        <v>46</v>
      </c>
      <c r="BI11" s="40">
        <f>'[1]Posting 9.7'!BI9</f>
        <v>54</v>
      </c>
      <c r="BJ11" s="40">
        <f>'[1]Posting 9.7'!BJ9</f>
        <v>63</v>
      </c>
      <c r="BK11" s="40">
        <f>'[1]Posting 9.7'!BK9</f>
        <v>22</v>
      </c>
      <c r="BL11" s="40">
        <f>'[1]Posting 9.7'!BL9</f>
        <v>47</v>
      </c>
      <c r="BM11" s="40">
        <f>'[1]Posting 9.7'!BM9</f>
        <v>34</v>
      </c>
      <c r="BN11" s="40">
        <f>'[1]Posting 9.7'!BN9</f>
        <v>10</v>
      </c>
      <c r="BO11" s="40">
        <f>'[1]Posting 9.7'!BO9</f>
        <v>6</v>
      </c>
      <c r="BP11" s="40">
        <f>'[1]Posting 9.7'!BP9</f>
        <v>14</v>
      </c>
      <c r="BQ11" s="40">
        <f>'[1]Posting 9.7'!BQ9</f>
        <v>9</v>
      </c>
      <c r="BR11" s="40">
        <f>'[1]Posting 9.7'!BR9</f>
        <v>95</v>
      </c>
      <c r="BS11" s="41">
        <f>SUM(C11:BR11)</f>
        <v>12881</v>
      </c>
    </row>
    <row r="12" spans="1:71" s="21" customFormat="1" ht="24.95" customHeight="1">
      <c r="A12" s="22">
        <v>5</v>
      </c>
      <c r="B12" s="23" t="s">
        <v>17</v>
      </c>
      <c r="C12" s="40">
        <f>'[1]Posting 9.7'!C10</f>
        <v>179</v>
      </c>
      <c r="D12" s="40">
        <f>'[1]Posting 9.7'!D10</f>
        <v>0</v>
      </c>
      <c r="E12" s="40">
        <f>'[1]Posting 9.7'!E10</f>
        <v>116</v>
      </c>
      <c r="F12" s="40">
        <f>'[1]Posting 9.7'!F10</f>
        <v>134</v>
      </c>
      <c r="G12" s="40">
        <f>'[1]Posting 9.7'!G10</f>
        <v>128</v>
      </c>
      <c r="H12" s="40">
        <f>'[1]Posting 9.7'!H10</f>
        <v>9</v>
      </c>
      <c r="I12" s="40">
        <f>'[1]Posting 9.7'!I10</f>
        <v>84</v>
      </c>
      <c r="J12" s="40">
        <f>'[1]Posting 9.7'!J10</f>
        <v>19</v>
      </c>
      <c r="K12" s="40">
        <f>'[1]Posting 9.7'!K10</f>
        <v>21</v>
      </c>
      <c r="L12" s="40">
        <f>'[1]Posting 9.7'!L10</f>
        <v>41</v>
      </c>
      <c r="M12" s="40">
        <f>'[1]Posting 9.7'!M10</f>
        <v>56</v>
      </c>
      <c r="N12" s="40">
        <f>'[1]Posting 9.7'!N10</f>
        <v>2</v>
      </c>
      <c r="O12" s="40">
        <f>'[1]Posting 9.7'!O10</f>
        <v>25</v>
      </c>
      <c r="P12" s="40">
        <f>'[1]Posting 9.7'!P10</f>
        <v>61</v>
      </c>
      <c r="Q12" s="40">
        <f>'[1]Posting 9.7'!Q10</f>
        <v>52</v>
      </c>
      <c r="R12" s="40">
        <f>'[1]Posting 9.7'!R10</f>
        <v>31</v>
      </c>
      <c r="S12" s="40">
        <f>'[1]Posting 9.7'!S10</f>
        <v>34</v>
      </c>
      <c r="T12" s="40">
        <f>'[1]Posting 9.7'!T10</f>
        <v>62</v>
      </c>
      <c r="U12" s="40">
        <f>'[1]Posting 9.7'!U10</f>
        <v>30</v>
      </c>
      <c r="V12" s="40">
        <f>'[1]Posting 9.7'!V10</f>
        <v>26</v>
      </c>
      <c r="W12" s="40">
        <f>'[1]Posting 9.7'!W10</f>
        <v>48</v>
      </c>
      <c r="X12" s="40">
        <f>'[1]Posting 9.7'!X10</f>
        <v>50</v>
      </c>
      <c r="Y12" s="40">
        <f>'[1]Posting 9.7'!Y10</f>
        <v>84</v>
      </c>
      <c r="Z12" s="40">
        <f>'[1]Posting 9.7'!Z10</f>
        <v>111</v>
      </c>
      <c r="AA12" s="40">
        <f>'[1]Posting 9.7'!AA10</f>
        <v>46</v>
      </c>
      <c r="AB12" s="40">
        <f>'[1]Posting 9.7'!AB10</f>
        <v>34</v>
      </c>
      <c r="AC12" s="40">
        <f>'[1]Posting 9.7'!AC10</f>
        <v>48</v>
      </c>
      <c r="AD12" s="40">
        <f>'[1]Posting 9.7'!AD10</f>
        <v>87</v>
      </c>
      <c r="AE12" s="40">
        <f>'[1]Posting 9.7'!AE10</f>
        <v>24</v>
      </c>
      <c r="AF12" s="40">
        <f>'[1]Posting 9.7'!AF10</f>
        <v>0</v>
      </c>
      <c r="AG12" s="40">
        <f>'[1]Posting 9.7'!AG10</f>
        <v>36</v>
      </c>
      <c r="AH12" s="40">
        <f>'[1]Posting 9.7'!AH10</f>
        <v>50</v>
      </c>
      <c r="AI12" s="40">
        <f>'[1]Posting 9.7'!AI10</f>
        <v>188</v>
      </c>
      <c r="AJ12" s="40">
        <f>'[1]Posting 9.7'!AJ10</f>
        <v>9</v>
      </c>
      <c r="AK12" s="40">
        <f>'[1]Posting 9.7'!AK10</f>
        <v>34</v>
      </c>
      <c r="AL12" s="40">
        <f>'[1]Posting 9.7'!AL10</f>
        <v>73</v>
      </c>
      <c r="AM12" s="40">
        <f>'[1]Posting 9.7'!AM10</f>
        <v>62</v>
      </c>
      <c r="AN12" s="40">
        <f>'[1]Posting 9.7'!AN10</f>
        <v>17</v>
      </c>
      <c r="AO12" s="40">
        <f>'[1]Posting 9.7'!AO10</f>
        <v>20</v>
      </c>
      <c r="AP12" s="40">
        <f>'[1]Posting 9.7'!AP10</f>
        <v>21</v>
      </c>
      <c r="AQ12" s="40">
        <f>'[1]Posting 9.7'!AQ10</f>
        <v>54</v>
      </c>
      <c r="AR12" s="40">
        <f>'[1]Posting 9.7'!AR10</f>
        <v>5</v>
      </c>
      <c r="AS12" s="40">
        <f>'[1]Posting 9.7'!AS10</f>
        <v>41</v>
      </c>
      <c r="AT12" s="40">
        <f>'[1]Posting 9.7'!AT10</f>
        <v>26</v>
      </c>
      <c r="AU12" s="40">
        <f>'[1]Posting 9.7'!AU10</f>
        <v>11</v>
      </c>
      <c r="AV12" s="40">
        <f>'[1]Posting 9.7'!AV10</f>
        <v>20</v>
      </c>
      <c r="AW12" s="40">
        <f>'[1]Posting 9.7'!AW10</f>
        <v>22</v>
      </c>
      <c r="AX12" s="40">
        <f>'[1]Posting 9.7'!AX10</f>
        <v>22</v>
      </c>
      <c r="AY12" s="40">
        <f>'[1]Posting 9.7'!AY10</f>
        <v>42</v>
      </c>
      <c r="AZ12" s="40">
        <f>'[1]Posting 9.7'!AZ10</f>
        <v>17</v>
      </c>
      <c r="BA12" s="40">
        <f>'[1]Posting 9.7'!BA10</f>
        <v>19</v>
      </c>
      <c r="BB12" s="40">
        <f>'[1]Posting 9.7'!BB10</f>
        <v>20</v>
      </c>
      <c r="BC12" s="40">
        <f>'[1]Posting 9.7'!BC10</f>
        <v>31</v>
      </c>
      <c r="BD12" s="40">
        <f>'[1]Posting 9.7'!BD10</f>
        <v>14</v>
      </c>
      <c r="BE12" s="40">
        <f>'[1]Posting 9.7'!BE10</f>
        <v>25</v>
      </c>
      <c r="BF12" s="40">
        <f>'[1]Posting 9.7'!BF10</f>
        <v>28</v>
      </c>
      <c r="BG12" s="40">
        <f>'[1]Posting 9.7'!BG10</f>
        <v>16</v>
      </c>
      <c r="BH12" s="40">
        <f>'[1]Posting 9.7'!BH10</f>
        <v>10</v>
      </c>
      <c r="BI12" s="40">
        <f>'[1]Posting 9.7'!BI10</f>
        <v>13</v>
      </c>
      <c r="BJ12" s="40">
        <f>'[1]Posting 9.7'!BJ10</f>
        <v>15</v>
      </c>
      <c r="BK12" s="40">
        <f>'[1]Posting 9.7'!BK10</f>
        <v>7</v>
      </c>
      <c r="BL12" s="40">
        <f>'[1]Posting 9.7'!BL10</f>
        <v>13</v>
      </c>
      <c r="BM12" s="40">
        <f>'[1]Posting 9.7'!BM10</f>
        <v>10</v>
      </c>
      <c r="BN12" s="40">
        <f>'[1]Posting 9.7'!BN10</f>
        <v>1</v>
      </c>
      <c r="BO12" s="40">
        <f>'[1]Posting 9.7'!BO10</f>
        <v>1</v>
      </c>
      <c r="BP12" s="40">
        <f>'[1]Posting 9.7'!BP10</f>
        <v>4</v>
      </c>
      <c r="BQ12" s="40">
        <f>'[1]Posting 9.7'!BQ10</f>
        <v>2</v>
      </c>
      <c r="BR12" s="40">
        <f>'[1]Posting 9.7'!BR10</f>
        <v>11</v>
      </c>
      <c r="BS12" s="41">
        <f t="shared" ref="BS12:BS41" si="0">SUM(C12:BR12)</f>
        <v>2652</v>
      </c>
    </row>
    <row r="13" spans="1:71" s="21" customFormat="1" ht="24.95" customHeight="1">
      <c r="A13" s="22">
        <v>6</v>
      </c>
      <c r="B13" s="23" t="s">
        <v>18</v>
      </c>
      <c r="C13" s="40">
        <f>'[1]Posting 9.7'!C11</f>
        <v>16530</v>
      </c>
      <c r="D13" s="40">
        <f>'[1]Posting 9.7'!D11</f>
        <v>0</v>
      </c>
      <c r="E13" s="40">
        <f>'[1]Posting 9.7'!E11</f>
        <v>9545</v>
      </c>
      <c r="F13" s="40">
        <f>'[1]Posting 9.7'!F11</f>
        <v>20041</v>
      </c>
      <c r="G13" s="40">
        <f>'[1]Posting 9.7'!G11</f>
        <v>10724</v>
      </c>
      <c r="H13" s="40">
        <f>'[1]Posting 9.7'!H11</f>
        <v>0</v>
      </c>
      <c r="I13" s="40">
        <f>'[1]Posting 9.7'!I11</f>
        <v>8421</v>
      </c>
      <c r="J13" s="40">
        <f>'[1]Posting 9.7'!J11</f>
        <v>942</v>
      </c>
      <c r="K13" s="40">
        <f>'[1]Posting 9.7'!K11</f>
        <v>1154.2</v>
      </c>
      <c r="L13" s="40">
        <f>'[1]Posting 9.7'!L11</f>
        <v>3188</v>
      </c>
      <c r="M13" s="40">
        <f>'[1]Posting 9.7'!M11</f>
        <v>4779</v>
      </c>
      <c r="N13" s="40">
        <f>'[1]Posting 9.7'!N11</f>
        <v>0</v>
      </c>
      <c r="O13" s="40">
        <f>'[1]Posting 9.7'!O11</f>
        <v>1946</v>
      </c>
      <c r="P13" s="40">
        <f>'[1]Posting 9.7'!P11</f>
        <v>2649</v>
      </c>
      <c r="Q13" s="40">
        <f>'[1]Posting 9.7'!Q11</f>
        <v>3542</v>
      </c>
      <c r="R13" s="40">
        <f>'[1]Posting 9.7'!R11</f>
        <v>2260</v>
      </c>
      <c r="S13" s="40">
        <f>'[1]Posting 9.7'!S11</f>
        <v>2962</v>
      </c>
      <c r="T13" s="40">
        <f>'[1]Posting 9.7'!T11</f>
        <v>5147</v>
      </c>
      <c r="U13" s="40">
        <f>'[1]Posting 9.7'!U11</f>
        <v>1313</v>
      </c>
      <c r="V13" s="40">
        <f>'[1]Posting 9.7'!V11</f>
        <v>1482</v>
      </c>
      <c r="W13" s="40">
        <f>'[1]Posting 9.7'!W11</f>
        <v>2493</v>
      </c>
      <c r="X13" s="40">
        <f>'[1]Posting 9.7'!X11</f>
        <v>2629</v>
      </c>
      <c r="Y13" s="40">
        <f>'[1]Posting 9.7'!Y11</f>
        <v>6299</v>
      </c>
      <c r="Z13" s="40">
        <f>'[1]Posting 9.7'!Z11</f>
        <v>13514</v>
      </c>
      <c r="AA13" s="40">
        <f>'[1]Posting 9.7'!AA11</f>
        <v>3840</v>
      </c>
      <c r="AB13" s="40">
        <f>'[1]Posting 9.7'!AB11</f>
        <v>3259</v>
      </c>
      <c r="AC13" s="40">
        <f>'[1]Posting 9.7'!AC11</f>
        <v>2188</v>
      </c>
      <c r="AD13" s="40">
        <f>'[1]Posting 9.7'!AD11</f>
        <v>5632</v>
      </c>
      <c r="AE13" s="40">
        <f>'[1]Posting 9.7'!AE11</f>
        <v>1747</v>
      </c>
      <c r="AF13" s="40">
        <f>'[1]Posting 9.7'!AF11</f>
        <v>0</v>
      </c>
      <c r="AG13" s="40">
        <f>'[1]Posting 9.7'!AG11</f>
        <v>2475</v>
      </c>
      <c r="AH13" s="40">
        <f>'[1]Posting 9.7'!AH11</f>
        <v>4327</v>
      </c>
      <c r="AI13" s="40">
        <f>'[1]Posting 9.7'!AI11</f>
        <v>8837</v>
      </c>
      <c r="AJ13" s="40">
        <f>'[1]Posting 9.7'!AJ11</f>
        <v>502</v>
      </c>
      <c r="AK13" s="40">
        <f>'[1]Posting 9.7'!AK11</f>
        <v>1701</v>
      </c>
      <c r="AL13" s="40">
        <f>'[1]Posting 9.7'!AL11</f>
        <v>5156</v>
      </c>
      <c r="AM13" s="40">
        <f>'[1]Posting 9.7'!AM11</f>
        <v>3923</v>
      </c>
      <c r="AN13" s="40">
        <f>'[1]Posting 9.7'!AN11</f>
        <v>740</v>
      </c>
      <c r="AO13" s="40">
        <f>'[1]Posting 9.7'!AO11</f>
        <v>1084</v>
      </c>
      <c r="AP13" s="40">
        <f>'[1]Posting 9.7'!AP11</f>
        <v>1041</v>
      </c>
      <c r="AQ13" s="40">
        <f>'[1]Posting 9.7'!AQ11</f>
        <v>2320</v>
      </c>
      <c r="AR13" s="40">
        <f>'[1]Posting 9.7'!AR11</f>
        <v>156</v>
      </c>
      <c r="AS13" s="40">
        <f>'[1]Posting 9.7'!AS11</f>
        <v>2637</v>
      </c>
      <c r="AT13" s="40">
        <f>'[1]Posting 9.7'!AT11</f>
        <v>1177</v>
      </c>
      <c r="AU13" s="40">
        <f>'[1]Posting 9.7'!AU11</f>
        <v>410</v>
      </c>
      <c r="AV13" s="40">
        <f>'[1]Posting 9.7'!AV11</f>
        <v>557</v>
      </c>
      <c r="AW13" s="40">
        <f>'[1]Posting 9.7'!AW11</f>
        <v>855</v>
      </c>
      <c r="AX13" s="40">
        <f>'[1]Posting 9.7'!AX11</f>
        <v>952</v>
      </c>
      <c r="AY13" s="40">
        <f>'[1]Posting 9.7'!AY11</f>
        <v>1930</v>
      </c>
      <c r="AZ13" s="40">
        <f>'[1]Posting 9.7'!AZ11</f>
        <v>868</v>
      </c>
      <c r="BA13" s="40">
        <f>'[1]Posting 9.7'!BA11</f>
        <v>769</v>
      </c>
      <c r="BB13" s="40">
        <f>'[1]Posting 9.7'!BB11</f>
        <v>1004</v>
      </c>
      <c r="BC13" s="40">
        <f>'[1]Posting 9.7'!BC11</f>
        <v>0</v>
      </c>
      <c r="BD13" s="40">
        <f>'[1]Posting 9.7'!BD11</f>
        <v>286</v>
      </c>
      <c r="BE13" s="40">
        <f>'[1]Posting 9.7'!BE11</f>
        <v>1300</v>
      </c>
      <c r="BF13" s="40">
        <f>'[1]Posting 9.7'!BF11</f>
        <v>998</v>
      </c>
      <c r="BG13" s="40">
        <f>'[1]Posting 9.7'!BG11</f>
        <v>625</v>
      </c>
      <c r="BH13" s="40">
        <f>'[1]Posting 9.7'!BH11</f>
        <v>185</v>
      </c>
      <c r="BI13" s="40">
        <f>'[1]Posting 9.7'!BI11</f>
        <v>596</v>
      </c>
      <c r="BJ13" s="40">
        <f>'[1]Posting 9.7'!BJ11</f>
        <v>473</v>
      </c>
      <c r="BK13" s="40">
        <f>'[1]Posting 9.7'!BK11</f>
        <v>154</v>
      </c>
      <c r="BL13" s="40">
        <f>'[1]Posting 9.7'!BL11</f>
        <v>190</v>
      </c>
      <c r="BM13" s="40">
        <f>'[1]Posting 9.7'!BM11</f>
        <v>258</v>
      </c>
      <c r="BN13" s="40">
        <f>'[1]Posting 9.7'!BN11</f>
        <v>39</v>
      </c>
      <c r="BO13" s="40">
        <f>'[1]Posting 9.7'!BO11</f>
        <v>48</v>
      </c>
      <c r="BP13" s="40">
        <f>'[1]Posting 9.7'!BP11</f>
        <v>38</v>
      </c>
      <c r="BQ13" s="40">
        <f>'[1]Posting 9.7'!BQ11</f>
        <v>160</v>
      </c>
      <c r="BR13" s="40">
        <f>'[1]Posting 9.7'!BR11</f>
        <v>905</v>
      </c>
      <c r="BS13" s="41">
        <f t="shared" si="0"/>
        <v>187902.2</v>
      </c>
    </row>
    <row r="14" spans="1:71" s="21" customFormat="1" ht="24.95" customHeight="1">
      <c r="A14" s="22">
        <v>7</v>
      </c>
      <c r="B14" s="23" t="s">
        <v>19</v>
      </c>
      <c r="C14" s="40">
        <f>'[1]Posting 9.7'!C12</f>
        <v>42384</v>
      </c>
      <c r="D14" s="40">
        <f>'[1]Posting 9.7'!D12</f>
        <v>0</v>
      </c>
      <c r="E14" s="40">
        <f>'[1]Posting 9.7'!E12</f>
        <v>23197</v>
      </c>
      <c r="F14" s="40">
        <f>'[1]Posting 9.7'!F12</f>
        <v>83598</v>
      </c>
      <c r="G14" s="40">
        <f>'[1]Posting 9.7'!G12</f>
        <v>47117</v>
      </c>
      <c r="H14" s="40">
        <f>'[1]Posting 9.7'!H12</f>
        <v>0</v>
      </c>
      <c r="I14" s="40">
        <f>'[1]Posting 9.7'!I12</f>
        <v>33730</v>
      </c>
      <c r="J14" s="40">
        <f>'[1]Posting 9.7'!J12</f>
        <v>2355</v>
      </c>
      <c r="K14" s="40">
        <f>'[1]Posting 9.7'!K12</f>
        <v>3635</v>
      </c>
      <c r="L14" s="40">
        <f>'[1]Posting 9.7'!L12</f>
        <v>8249</v>
      </c>
      <c r="M14" s="40">
        <f>'[1]Posting 9.7'!M12</f>
        <v>14293</v>
      </c>
      <c r="N14" s="40">
        <f>'[1]Posting 9.7'!N12</f>
        <v>0</v>
      </c>
      <c r="O14" s="40">
        <f>'[1]Posting 9.7'!O12</f>
        <v>4545</v>
      </c>
      <c r="P14" s="40">
        <f>'[1]Posting 9.7'!P12</f>
        <v>15859</v>
      </c>
      <c r="Q14" s="40">
        <f>'[1]Posting 9.7'!Q12</f>
        <v>11367</v>
      </c>
      <c r="R14" s="40">
        <f>'[1]Posting 9.7'!R12</f>
        <v>7604</v>
      </c>
      <c r="S14" s="40">
        <f>'[1]Posting 9.7'!S12</f>
        <v>2962</v>
      </c>
      <c r="T14" s="40">
        <f>'[1]Posting 9.7'!T12</f>
        <v>12738</v>
      </c>
      <c r="U14" s="40">
        <f>'[1]Posting 9.7'!U12</f>
        <v>4128</v>
      </c>
      <c r="V14" s="40">
        <f>'[1]Posting 9.7'!V12</f>
        <v>5690</v>
      </c>
      <c r="W14" s="40">
        <f>'[1]Posting 9.7'!W12</f>
        <v>12012</v>
      </c>
      <c r="X14" s="40">
        <f>'[1]Posting 9.7'!X12</f>
        <v>2629</v>
      </c>
      <c r="Y14" s="40">
        <f>'[1]Posting 9.7'!Y12</f>
        <v>20205</v>
      </c>
      <c r="Z14" s="40">
        <f>'[1]Posting 9.7'!Z12</f>
        <v>46230.600000000006</v>
      </c>
      <c r="AA14" s="40">
        <f>'[1]Posting 9.7'!AA12</f>
        <v>11807</v>
      </c>
      <c r="AB14" s="40">
        <f>'[1]Posting 9.7'!AB12</f>
        <v>12038</v>
      </c>
      <c r="AC14" s="40">
        <f>'[1]Posting 9.7'!AC12</f>
        <v>2188</v>
      </c>
      <c r="AD14" s="40">
        <f>'[1]Posting 9.7'!AD12</f>
        <v>18960</v>
      </c>
      <c r="AE14" s="40">
        <f>'[1]Posting 9.7'!AE12</f>
        <v>6212</v>
      </c>
      <c r="AF14" s="40">
        <f>'[1]Posting 9.7'!AF12</f>
        <v>0</v>
      </c>
      <c r="AG14" s="40">
        <f>'[1]Posting 9.7'!AG12</f>
        <v>7907</v>
      </c>
      <c r="AH14" s="40">
        <f>'[1]Posting 9.7'!AH12</f>
        <v>4327</v>
      </c>
      <c r="AI14" s="40">
        <f>'[1]Posting 9.7'!AI12</f>
        <v>47422</v>
      </c>
      <c r="AJ14" s="40">
        <f>'[1]Posting 9.7'!AJ12</f>
        <v>1623</v>
      </c>
      <c r="AK14" s="40">
        <f>'[1]Posting 9.7'!AK12</f>
        <v>1701</v>
      </c>
      <c r="AL14" s="40">
        <f>'[1]Posting 9.7'!AL12</f>
        <v>15268</v>
      </c>
      <c r="AM14" s="40">
        <f>'[1]Posting 9.7'!AM12</f>
        <v>14449</v>
      </c>
      <c r="AN14" s="40">
        <f>'[1]Posting 9.7'!AN12</f>
        <v>1865</v>
      </c>
      <c r="AO14" s="40">
        <f>'[1]Posting 9.7'!AO12</f>
        <v>3126</v>
      </c>
      <c r="AP14" s="40">
        <f>'[1]Posting 9.7'!AP12</f>
        <v>3363</v>
      </c>
      <c r="AQ14" s="40">
        <f>'[1]Posting 9.7'!AQ12</f>
        <v>7301</v>
      </c>
      <c r="AR14" s="40">
        <f>'[1]Posting 9.7'!AR12</f>
        <v>410</v>
      </c>
      <c r="AS14" s="40">
        <f>'[1]Posting 9.7'!AS12</f>
        <v>7620</v>
      </c>
      <c r="AT14" s="40">
        <f>'[1]Posting 9.7'!AT12</f>
        <v>3259</v>
      </c>
      <c r="AU14" s="40">
        <f>'[1]Posting 9.7'!AU12</f>
        <v>1842</v>
      </c>
      <c r="AV14" s="40">
        <f>'[1]Posting 9.7'!AV12</f>
        <v>2659</v>
      </c>
      <c r="AW14" s="40">
        <f>'[1]Posting 9.7'!AW12</f>
        <v>2157</v>
      </c>
      <c r="AX14" s="40">
        <f>'[1]Posting 9.7'!AX12</f>
        <v>2595</v>
      </c>
      <c r="AY14" s="40">
        <f>'[1]Posting 9.7'!AY12</f>
        <v>1771</v>
      </c>
      <c r="AZ14" s="40">
        <f>'[1]Posting 9.7'!AZ12</f>
        <v>2283</v>
      </c>
      <c r="BA14" s="40">
        <f>'[1]Posting 9.7'!BA12</f>
        <v>1763</v>
      </c>
      <c r="BB14" s="40">
        <f>'[1]Posting 9.7'!BB12</f>
        <v>2681</v>
      </c>
      <c r="BC14" s="40">
        <f>'[1]Posting 9.7'!BC12</f>
        <v>1390</v>
      </c>
      <c r="BD14" s="40">
        <f>'[1]Posting 9.7'!BD12</f>
        <v>642</v>
      </c>
      <c r="BE14" s="40">
        <f>'[1]Posting 9.7'!BE12</f>
        <v>3794</v>
      </c>
      <c r="BF14" s="40">
        <f>'[1]Posting 9.7'!BF12</f>
        <v>998</v>
      </c>
      <c r="BG14" s="40">
        <f>'[1]Posting 9.7'!BG12</f>
        <v>1847</v>
      </c>
      <c r="BH14" s="40">
        <f>'[1]Posting 9.7'!BH12</f>
        <v>458</v>
      </c>
      <c r="BI14" s="40">
        <f>'[1]Posting 9.7'!BI12</f>
        <v>2632</v>
      </c>
      <c r="BJ14" s="40">
        <f>'[1]Posting 9.7'!BJ12</f>
        <v>915</v>
      </c>
      <c r="BK14" s="40">
        <f>'[1]Posting 9.7'!BK12</f>
        <v>363</v>
      </c>
      <c r="BL14" s="40">
        <f>'[1]Posting 9.7'!BL12</f>
        <v>344</v>
      </c>
      <c r="BM14" s="40">
        <f>'[1]Posting 9.7'!BM12</f>
        <v>659</v>
      </c>
      <c r="BN14" s="40">
        <f>'[1]Posting 9.7'!BN12</f>
        <v>120</v>
      </c>
      <c r="BO14" s="40">
        <f>'[1]Posting 9.7'!BO12</f>
        <v>169</v>
      </c>
      <c r="BP14" s="40">
        <f>'[1]Posting 9.7'!BP12</f>
        <v>65</v>
      </c>
      <c r="BQ14" s="40">
        <f>'[1]Posting 9.7'!BQ12</f>
        <v>188</v>
      </c>
      <c r="BR14" s="40">
        <f>'[1]Posting 9.7'!BR12</f>
        <v>3702</v>
      </c>
      <c r="BS14" s="41">
        <f t="shared" si="0"/>
        <v>611410.6</v>
      </c>
    </row>
    <row r="15" spans="1:71" s="21" customFormat="1" ht="24.95" customHeight="1">
      <c r="A15" s="22">
        <v>8</v>
      </c>
      <c r="B15" s="23" t="s">
        <v>20</v>
      </c>
      <c r="C15" s="40">
        <f>'[1]Posting 9.7'!C13</f>
        <v>0</v>
      </c>
      <c r="D15" s="40">
        <f>'[1]Posting 9.7'!D13</f>
        <v>0</v>
      </c>
      <c r="E15" s="40">
        <f>'[1]Posting 9.7'!E13</f>
        <v>0</v>
      </c>
      <c r="F15" s="40">
        <f>'[1]Posting 9.7'!F13</f>
        <v>34</v>
      </c>
      <c r="G15" s="40">
        <f>'[1]Posting 9.7'!G13</f>
        <v>0</v>
      </c>
      <c r="H15" s="40">
        <f>'[1]Posting 9.7'!H13</f>
        <v>0</v>
      </c>
      <c r="I15" s="40">
        <f>'[1]Posting 9.7'!I13</f>
        <v>0</v>
      </c>
      <c r="J15" s="40">
        <f>'[1]Posting 9.7'!J13</f>
        <v>0</v>
      </c>
      <c r="K15" s="40">
        <f>'[1]Posting 9.7'!K13</f>
        <v>0</v>
      </c>
      <c r="L15" s="40">
        <f>'[1]Posting 9.7'!L13</f>
        <v>0</v>
      </c>
      <c r="M15" s="40">
        <f>'[1]Posting 9.7'!M13</f>
        <v>308</v>
      </c>
      <c r="N15" s="40">
        <f>'[1]Posting 9.7'!N13</f>
        <v>0</v>
      </c>
      <c r="O15" s="40">
        <f>'[1]Posting 9.7'!O13</f>
        <v>0</v>
      </c>
      <c r="P15" s="40">
        <f>'[1]Posting 9.7'!P13</f>
        <v>369</v>
      </c>
      <c r="Q15" s="40">
        <f>'[1]Posting 9.7'!Q13</f>
        <v>67</v>
      </c>
      <c r="R15" s="40">
        <f>'[1]Posting 9.7'!R13</f>
        <v>56</v>
      </c>
      <c r="S15" s="40">
        <f>'[1]Posting 9.7'!S13</f>
        <v>0</v>
      </c>
      <c r="T15" s="40">
        <f>'[1]Posting 9.7'!T13</f>
        <v>0</v>
      </c>
      <c r="U15" s="40">
        <f>'[1]Posting 9.7'!U13</f>
        <v>0</v>
      </c>
      <c r="V15" s="40">
        <f>'[1]Posting 9.7'!V13</f>
        <v>272</v>
      </c>
      <c r="W15" s="40">
        <f>'[1]Posting 9.7'!W13</f>
        <v>0</v>
      </c>
      <c r="X15" s="40">
        <f>'[1]Posting 9.7'!X13</f>
        <v>0</v>
      </c>
      <c r="Y15" s="40">
        <f>'[1]Posting 9.7'!Y13</f>
        <v>0</v>
      </c>
      <c r="Z15" s="40">
        <f>'[1]Posting 9.7'!Z13</f>
        <v>0</v>
      </c>
      <c r="AA15" s="40">
        <f>'[1]Posting 9.7'!AA13</f>
        <v>0</v>
      </c>
      <c r="AB15" s="40">
        <f>'[1]Posting 9.7'!AB13</f>
        <v>319</v>
      </c>
      <c r="AC15" s="40">
        <f>'[1]Posting 9.7'!AC13</f>
        <v>0</v>
      </c>
      <c r="AD15" s="40">
        <f>'[1]Posting 9.7'!AD13</f>
        <v>0</v>
      </c>
      <c r="AE15" s="40">
        <f>'[1]Posting 9.7'!AE13</f>
        <v>269</v>
      </c>
      <c r="AF15" s="40">
        <f>'[1]Posting 9.7'!AF13</f>
        <v>0</v>
      </c>
      <c r="AG15" s="40">
        <f>'[1]Posting 9.7'!AG13</f>
        <v>0</v>
      </c>
      <c r="AH15" s="40">
        <f>'[1]Posting 9.7'!AH13</f>
        <v>0</v>
      </c>
      <c r="AI15" s="40">
        <f>'[1]Posting 9.7'!AI13</f>
        <v>4003</v>
      </c>
      <c r="AJ15" s="40">
        <f>'[1]Posting 9.7'!AJ13</f>
        <v>0</v>
      </c>
      <c r="AK15" s="40">
        <f>'[1]Posting 9.7'!AK13</f>
        <v>0</v>
      </c>
      <c r="AL15" s="40">
        <f>'[1]Posting 9.7'!AL13</f>
        <v>66</v>
      </c>
      <c r="AM15" s="40">
        <f>'[1]Posting 9.7'!AM13</f>
        <v>0</v>
      </c>
      <c r="AN15" s="40">
        <f>'[1]Posting 9.7'!AN13</f>
        <v>0</v>
      </c>
      <c r="AO15" s="40">
        <f>'[1]Posting 9.7'!AO13</f>
        <v>3</v>
      </c>
      <c r="AP15" s="40">
        <f>'[1]Posting 9.7'!AP13</f>
        <v>23</v>
      </c>
      <c r="AQ15" s="40">
        <f>'[1]Posting 9.7'!AQ13</f>
        <v>17</v>
      </c>
      <c r="AR15" s="40">
        <f>'[1]Posting 9.7'!AR13</f>
        <v>0</v>
      </c>
      <c r="AS15" s="40">
        <f>'[1]Posting 9.7'!AS13</f>
        <v>0</v>
      </c>
      <c r="AT15" s="40">
        <f>'[1]Posting 9.7'!AT13</f>
        <v>0</v>
      </c>
      <c r="AU15" s="40">
        <f>'[1]Posting 9.7'!AU13</f>
        <v>11</v>
      </c>
      <c r="AV15" s="40">
        <f>'[1]Posting 9.7'!AV13</f>
        <v>0</v>
      </c>
      <c r="AW15" s="40">
        <f>'[1]Posting 9.7'!AW13</f>
        <v>0</v>
      </c>
      <c r="AX15" s="40">
        <f>'[1]Posting 9.7'!AX13</f>
        <v>6</v>
      </c>
      <c r="AY15" s="40">
        <f>'[1]Posting 9.7'!AY13</f>
        <v>0</v>
      </c>
      <c r="AZ15" s="40">
        <f>'[1]Posting 9.7'!AZ13</f>
        <v>0</v>
      </c>
      <c r="BA15" s="40">
        <f>'[1]Posting 9.7'!BA13</f>
        <v>0</v>
      </c>
      <c r="BB15" s="40">
        <f>'[1]Posting 9.7'!BB13</f>
        <v>0</v>
      </c>
      <c r="BC15" s="40">
        <f>'[1]Posting 9.7'!BC13</f>
        <v>3</v>
      </c>
      <c r="BD15" s="40">
        <f>'[1]Posting 9.7'!BD13</f>
        <v>0</v>
      </c>
      <c r="BE15" s="40">
        <f>'[1]Posting 9.7'!BE13</f>
        <v>0</v>
      </c>
      <c r="BF15" s="40">
        <f>'[1]Posting 9.7'!BF13</f>
        <v>0</v>
      </c>
      <c r="BG15" s="40">
        <f>'[1]Posting 9.7'!BG13</f>
        <v>0</v>
      </c>
      <c r="BH15" s="40">
        <f>'[1]Posting 9.7'!BH13</f>
        <v>0</v>
      </c>
      <c r="BI15" s="40">
        <f>'[1]Posting 9.7'!BI13</f>
        <v>0</v>
      </c>
      <c r="BJ15" s="40">
        <f>'[1]Posting 9.7'!BJ13</f>
        <v>0</v>
      </c>
      <c r="BK15" s="40">
        <f>'[1]Posting 9.7'!BK13</f>
        <v>0</v>
      </c>
      <c r="BL15" s="40">
        <f>'[1]Posting 9.7'!BL13</f>
        <v>0</v>
      </c>
      <c r="BM15" s="40">
        <f>'[1]Posting 9.7'!BM13</f>
        <v>0</v>
      </c>
      <c r="BN15" s="40">
        <f>'[1]Posting 9.7'!BN13</f>
        <v>0</v>
      </c>
      <c r="BO15" s="40">
        <f>'[1]Posting 9.7'!BO13</f>
        <v>0</v>
      </c>
      <c r="BP15" s="40">
        <f>'[1]Posting 9.7'!BP13</f>
        <v>0</v>
      </c>
      <c r="BQ15" s="40">
        <f>'[1]Posting 9.7'!BQ13</f>
        <v>0</v>
      </c>
      <c r="BR15" s="40">
        <f>'[1]Posting 9.7'!BR13</f>
        <v>0</v>
      </c>
      <c r="BS15" s="41">
        <f t="shared" si="0"/>
        <v>5826</v>
      </c>
    </row>
    <row r="16" spans="1:71" s="21" customFormat="1" ht="24.95" customHeight="1">
      <c r="A16" s="22">
        <v>9</v>
      </c>
      <c r="B16" s="23" t="s">
        <v>21</v>
      </c>
      <c r="C16" s="40">
        <f>'[1]Posting 9.7'!C14</f>
        <v>325868</v>
      </c>
      <c r="D16" s="40">
        <f>'[1]Posting 9.7'!D14</f>
        <v>0</v>
      </c>
      <c r="E16" s="40">
        <f>'[1]Posting 9.7'!E14</f>
        <v>162684</v>
      </c>
      <c r="F16" s="40">
        <f>'[1]Posting 9.7'!F14</f>
        <v>358149</v>
      </c>
      <c r="G16" s="40">
        <f>'[1]Posting 9.7'!G14</f>
        <v>226510</v>
      </c>
      <c r="H16" s="40">
        <f>'[1]Posting 9.7'!H14</f>
        <v>684</v>
      </c>
      <c r="I16" s="40">
        <f>'[1]Posting 9.7'!I14</f>
        <v>129297</v>
      </c>
      <c r="J16" s="40">
        <f>'[1]Posting 9.7'!J14</f>
        <v>10939</v>
      </c>
      <c r="K16" s="40">
        <f>'[1]Posting 9.7'!K14</f>
        <v>16630</v>
      </c>
      <c r="L16" s="40">
        <f>'[1]Posting 9.7'!L14</f>
        <v>41167</v>
      </c>
      <c r="M16" s="40">
        <f>'[1]Posting 9.7'!M14</f>
        <v>65889</v>
      </c>
      <c r="N16" s="40">
        <f>'[1]Posting 9.7'!N14</f>
        <v>0</v>
      </c>
      <c r="O16" s="40">
        <f>'[1]Posting 9.7'!O14</f>
        <v>18504</v>
      </c>
      <c r="P16" s="40">
        <f>'[1]Posting 9.7'!P14</f>
        <v>29449</v>
      </c>
      <c r="Q16" s="40">
        <f>'[1]Posting 9.7'!Q14</f>
        <v>46919</v>
      </c>
      <c r="R16" s="40">
        <f>'[1]Posting 9.7'!R14</f>
        <v>27914</v>
      </c>
      <c r="S16" s="40">
        <f>'[1]Posting 9.7'!S14</f>
        <v>26564</v>
      </c>
      <c r="T16" s="40">
        <f>'[1]Posting 9.7'!T14</f>
        <v>71632</v>
      </c>
      <c r="U16" s="40">
        <f>'[1]Posting 9.7'!U14</f>
        <v>18451</v>
      </c>
      <c r="V16" s="40">
        <f>'[1]Posting 9.7'!V14</f>
        <v>26852</v>
      </c>
      <c r="W16" s="40">
        <f>'[1]Posting 9.7'!W14</f>
        <v>41121</v>
      </c>
      <c r="X16" s="40">
        <f>'[1]Posting 9.7'!X14</f>
        <v>37403</v>
      </c>
      <c r="Y16" s="40">
        <f>'[1]Posting 9.7'!Y14</f>
        <v>81303</v>
      </c>
      <c r="Z16" s="40">
        <f>'[1]Posting 9.7'!Z14</f>
        <v>231157</v>
      </c>
      <c r="AA16" s="40">
        <f>'[1]Posting 9.7'!AA14</f>
        <v>53822</v>
      </c>
      <c r="AB16" s="40">
        <f>'[1]Posting 9.7'!AB14</f>
        <v>67419</v>
      </c>
      <c r="AC16" s="40">
        <f>'[1]Posting 9.7'!AC14</f>
        <v>30097</v>
      </c>
      <c r="AD16" s="40">
        <f>'[1]Posting 9.7'!AD14</f>
        <v>80045</v>
      </c>
      <c r="AE16" s="40">
        <f>'[1]Posting 9.7'!AE14</f>
        <v>28125</v>
      </c>
      <c r="AF16" s="40">
        <f>'[1]Posting 9.7'!AF14</f>
        <v>0</v>
      </c>
      <c r="AG16" s="40">
        <f>'[1]Posting 9.7'!AG14</f>
        <v>36881</v>
      </c>
      <c r="AH16" s="40">
        <f>'[1]Posting 9.7'!AH14</f>
        <v>65558</v>
      </c>
      <c r="AI16" s="40">
        <f>'[1]Posting 9.7'!AI14</f>
        <v>215693</v>
      </c>
      <c r="AJ16" s="40">
        <f>'[1]Posting 9.7'!AJ14</f>
        <v>6900</v>
      </c>
      <c r="AK16" s="40">
        <f>'[1]Posting 9.7'!AK14</f>
        <v>26460</v>
      </c>
      <c r="AL16" s="40">
        <f>'[1]Posting 9.7'!AL14</f>
        <v>66605</v>
      </c>
      <c r="AM16" s="40">
        <f>'[1]Posting 9.7'!AM14</f>
        <v>63815</v>
      </c>
      <c r="AN16" s="40">
        <f>'[1]Posting 9.7'!AN14</f>
        <v>9408</v>
      </c>
      <c r="AO16" s="40">
        <f>'[1]Posting 9.7'!AO14</f>
        <v>13104</v>
      </c>
      <c r="AP16" s="40">
        <f>'[1]Posting 9.7'!AP14</f>
        <v>12780</v>
      </c>
      <c r="AQ16" s="40">
        <f>'[1]Posting 9.7'!AQ14</f>
        <v>31207</v>
      </c>
      <c r="AR16" s="40">
        <f>'[1]Posting 9.7'!AR14</f>
        <v>2196</v>
      </c>
      <c r="AS16" s="40">
        <f>'[1]Posting 9.7'!AS14</f>
        <v>35713</v>
      </c>
      <c r="AT16" s="40">
        <f>'[1]Posting 9.7'!AT14</f>
        <v>15185</v>
      </c>
      <c r="AU16" s="40">
        <f>'[1]Posting 9.7'!AU14</f>
        <v>5828</v>
      </c>
      <c r="AV16" s="40">
        <f>'[1]Posting 9.7'!AV14</f>
        <v>7663</v>
      </c>
      <c r="AW16" s="40">
        <f>'[1]Posting 9.7'!AW14</f>
        <v>10389</v>
      </c>
      <c r="AX16" s="40">
        <f>'[1]Posting 9.7'!AX14</f>
        <v>11402</v>
      </c>
      <c r="AY16" s="40">
        <f>'[1]Posting 9.7'!AY14</f>
        <v>21725</v>
      </c>
      <c r="AZ16" s="40">
        <f>'[1]Posting 9.7'!AZ14</f>
        <v>11412</v>
      </c>
      <c r="BA16" s="40">
        <f>'[1]Posting 9.7'!BA14</f>
        <v>10758</v>
      </c>
      <c r="BB16" s="40">
        <f>'[1]Posting 9.7'!BB14</f>
        <v>11498</v>
      </c>
      <c r="BC16" s="40">
        <f>'[1]Posting 9.7'!BC14</f>
        <v>16587</v>
      </c>
      <c r="BD16" s="40">
        <f>'[1]Posting 9.7'!BD14</f>
        <v>3028</v>
      </c>
      <c r="BE16" s="40">
        <f>'[1]Posting 9.7'!BE14</f>
        <v>14759</v>
      </c>
      <c r="BF16" s="40">
        <f>'[1]Posting 9.7'!BF14</f>
        <v>9757</v>
      </c>
      <c r="BG16" s="40">
        <f>'[1]Posting 9.7'!BG14</f>
        <v>8109</v>
      </c>
      <c r="BH16" s="40">
        <f>'[1]Posting 9.7'!BH14</f>
        <v>1989</v>
      </c>
      <c r="BI16" s="40">
        <f>'[1]Posting 9.7'!BI14</f>
        <v>8167</v>
      </c>
      <c r="BJ16" s="40">
        <f>'[1]Posting 9.7'!BJ14</f>
        <v>4544</v>
      </c>
      <c r="BK16" s="40">
        <f>'[1]Posting 9.7'!BK14</f>
        <v>1501</v>
      </c>
      <c r="BL16" s="40">
        <f>'[1]Posting 9.7'!BL14</f>
        <v>1413</v>
      </c>
      <c r="BM16" s="40">
        <f>'[1]Posting 9.7'!BM14</f>
        <v>2802</v>
      </c>
      <c r="BN16" s="40">
        <f>'[1]Posting 9.7'!BN14</f>
        <v>471</v>
      </c>
      <c r="BO16" s="40">
        <f>'[1]Posting 9.7'!BO14</f>
        <v>738</v>
      </c>
      <c r="BP16" s="40">
        <f>'[1]Posting 9.7'!BP14</f>
        <v>302</v>
      </c>
      <c r="BQ16" s="40">
        <f>'[1]Posting 9.7'!BQ14</f>
        <v>1426</v>
      </c>
      <c r="BR16" s="40">
        <f>'[1]Posting 9.7'!BR14</f>
        <v>14581</v>
      </c>
      <c r="BS16" s="41">
        <f t="shared" si="0"/>
        <v>3036948</v>
      </c>
    </row>
    <row r="17" spans="1:72" s="21" customFormat="1" ht="24.95" customHeight="1">
      <c r="A17" s="22">
        <v>10</v>
      </c>
      <c r="B17" s="23" t="s">
        <v>22</v>
      </c>
      <c r="C17" s="40">
        <f>'[1]Posting 9.7'!C15</f>
        <v>0</v>
      </c>
      <c r="D17" s="40">
        <f>'[1]Posting 9.7'!D15</f>
        <v>0</v>
      </c>
      <c r="E17" s="40">
        <f>'[1]Posting 9.7'!E15</f>
        <v>1598</v>
      </c>
      <c r="F17" s="40">
        <f>'[1]Posting 9.7'!F15</f>
        <v>6982</v>
      </c>
      <c r="G17" s="40">
        <f>'[1]Posting 9.7'!G15</f>
        <v>0</v>
      </c>
      <c r="H17" s="40">
        <f>'[1]Posting 9.7'!H15</f>
        <v>0</v>
      </c>
      <c r="I17" s="40">
        <f>'[1]Posting 9.7'!I15</f>
        <v>0</v>
      </c>
      <c r="J17" s="40">
        <f>'[1]Posting 9.7'!J15</f>
        <v>0</v>
      </c>
      <c r="K17" s="40">
        <f>'[1]Posting 9.7'!K15</f>
        <v>0</v>
      </c>
      <c r="L17" s="40">
        <f>'[1]Posting 9.7'!L15</f>
        <v>0</v>
      </c>
      <c r="M17" s="40">
        <f>'[1]Posting 9.7'!M15</f>
        <v>2495</v>
      </c>
      <c r="N17" s="40">
        <f>'[1]Posting 9.7'!N15</f>
        <v>0</v>
      </c>
      <c r="O17" s="40">
        <f>'[1]Posting 9.7'!O15</f>
        <v>0</v>
      </c>
      <c r="P17" s="40">
        <f>'[1]Posting 9.7'!P15</f>
        <v>335</v>
      </c>
      <c r="Q17" s="40">
        <f>'[1]Posting 9.7'!Q15</f>
        <v>341</v>
      </c>
      <c r="R17" s="40">
        <f>'[1]Posting 9.7'!R15</f>
        <v>4533</v>
      </c>
      <c r="S17" s="40">
        <f>'[1]Posting 9.7'!S15</f>
        <v>1580</v>
      </c>
      <c r="T17" s="40">
        <f>'[1]Posting 9.7'!T15</f>
        <v>0</v>
      </c>
      <c r="U17" s="40">
        <f>'[1]Posting 9.7'!U15</f>
        <v>0</v>
      </c>
      <c r="V17" s="40">
        <f>'[1]Posting 9.7'!V15</f>
        <v>2894</v>
      </c>
      <c r="W17" s="40">
        <f>'[1]Posting 9.7'!W15</f>
        <v>0</v>
      </c>
      <c r="X17" s="40">
        <f>'[1]Posting 9.7'!X15</f>
        <v>2232</v>
      </c>
      <c r="Y17" s="40">
        <f>'[1]Posting 9.7'!Y15</f>
        <v>0</v>
      </c>
      <c r="Z17" s="40">
        <f>'[1]Posting 9.7'!Z15</f>
        <v>0</v>
      </c>
      <c r="AA17" s="40">
        <f>'[1]Posting 9.7'!AA15</f>
        <v>1481</v>
      </c>
      <c r="AB17" s="40">
        <f>'[1]Posting 9.7'!AB15</f>
        <v>1830</v>
      </c>
      <c r="AC17" s="40">
        <f>'[1]Posting 9.7'!AC15</f>
        <v>0</v>
      </c>
      <c r="AD17" s="40">
        <f>'[1]Posting 9.7'!AD15</f>
        <v>0</v>
      </c>
      <c r="AE17" s="40">
        <f>'[1]Posting 9.7'!AE15</f>
        <v>1154</v>
      </c>
      <c r="AF17" s="40">
        <f>'[1]Posting 9.7'!AF15</f>
        <v>0</v>
      </c>
      <c r="AG17" s="40">
        <f>'[1]Posting 9.7'!AG15</f>
        <v>0</v>
      </c>
      <c r="AH17" s="40">
        <f>'[1]Posting 9.7'!AH15</f>
        <v>0</v>
      </c>
      <c r="AI17" s="40">
        <f>'[1]Posting 9.7'!AI15</f>
        <v>20015</v>
      </c>
      <c r="AJ17" s="40">
        <f>'[1]Posting 9.7'!AJ15</f>
        <v>0</v>
      </c>
      <c r="AK17" s="40">
        <f>'[1]Posting 9.7'!AK15</f>
        <v>0</v>
      </c>
      <c r="AL17" s="40">
        <f>'[1]Posting 9.7'!AL15</f>
        <v>4727</v>
      </c>
      <c r="AM17" s="40">
        <f>'[1]Posting 9.7'!AM15</f>
        <v>0</v>
      </c>
      <c r="AN17" s="40">
        <f>'[1]Posting 9.7'!AN15</f>
        <v>0</v>
      </c>
      <c r="AO17" s="40">
        <f>'[1]Posting 9.7'!AO15</f>
        <v>113</v>
      </c>
      <c r="AP17" s="40">
        <f>'[1]Posting 9.7'!AP15</f>
        <v>546</v>
      </c>
      <c r="AQ17" s="40">
        <f>'[1]Posting 9.7'!AQ15</f>
        <v>414</v>
      </c>
      <c r="AR17" s="40">
        <f>'[1]Posting 9.7'!AR15</f>
        <v>0</v>
      </c>
      <c r="AS17" s="40">
        <f>'[1]Posting 9.7'!AS15</f>
        <v>562</v>
      </c>
      <c r="AT17" s="40">
        <f>'[1]Posting 9.7'!AT15</f>
        <v>0</v>
      </c>
      <c r="AU17" s="40">
        <f>'[1]Posting 9.7'!AU15</f>
        <v>50</v>
      </c>
      <c r="AV17" s="40">
        <f>'[1]Posting 9.7'!AV15</f>
        <v>144</v>
      </c>
      <c r="AW17" s="40">
        <f>'[1]Posting 9.7'!AW15</f>
        <v>381</v>
      </c>
      <c r="AX17" s="40">
        <f>'[1]Posting 9.7'!AX15</f>
        <v>70</v>
      </c>
      <c r="AY17" s="40">
        <f>'[1]Posting 9.7'!AY15</f>
        <v>0</v>
      </c>
      <c r="AZ17" s="40">
        <f>'[1]Posting 9.7'!AZ15</f>
        <v>0</v>
      </c>
      <c r="BA17" s="40">
        <f>'[1]Posting 9.7'!BA15</f>
        <v>68</v>
      </c>
      <c r="BB17" s="40">
        <f>'[1]Posting 9.7'!BB15</f>
        <v>89</v>
      </c>
      <c r="BC17" s="40">
        <f>'[1]Posting 9.7'!BC15</f>
        <v>118</v>
      </c>
      <c r="BD17" s="40">
        <f>'[1]Posting 9.7'!BD15</f>
        <v>0</v>
      </c>
      <c r="BE17" s="40">
        <f>'[1]Posting 9.7'!BE15</f>
        <v>0</v>
      </c>
      <c r="BF17" s="40">
        <f>'[1]Posting 9.7'!BF15</f>
        <v>0</v>
      </c>
      <c r="BG17" s="40">
        <f>'[1]Posting 9.7'!BG15</f>
        <v>18</v>
      </c>
      <c r="BH17" s="40">
        <f>'[1]Posting 9.7'!BH15</f>
        <v>2</v>
      </c>
      <c r="BI17" s="40">
        <f>'[1]Posting 9.7'!BI15</f>
        <v>5</v>
      </c>
      <c r="BJ17" s="40">
        <f>'[1]Posting 9.7'!BJ15</f>
        <v>0</v>
      </c>
      <c r="BK17" s="40">
        <f>'[1]Posting 9.7'!BK15</f>
        <v>2</v>
      </c>
      <c r="BL17" s="40">
        <f>'[1]Posting 9.7'!BL15</f>
        <v>10</v>
      </c>
      <c r="BM17" s="40">
        <f>'[1]Posting 9.7'!BM15</f>
        <v>0</v>
      </c>
      <c r="BN17" s="40">
        <f>'[1]Posting 9.7'!BN15</f>
        <v>0</v>
      </c>
      <c r="BO17" s="40">
        <f>'[1]Posting 9.7'!BO15</f>
        <v>0</v>
      </c>
      <c r="BP17" s="40">
        <f>'[1]Posting 9.7'!BP15</f>
        <v>0</v>
      </c>
      <c r="BQ17" s="40">
        <f>'[1]Posting 9.7'!BQ15</f>
        <v>0</v>
      </c>
      <c r="BR17" s="40">
        <f>'[1]Posting 9.7'!BR15</f>
        <v>0</v>
      </c>
      <c r="BS17" s="41">
        <f t="shared" si="0"/>
        <v>54789</v>
      </c>
    </row>
    <row r="18" spans="1:72" s="21" customFormat="1" ht="24.95" customHeight="1">
      <c r="A18" s="22">
        <v>11</v>
      </c>
      <c r="B18" s="23" t="s">
        <v>23</v>
      </c>
      <c r="C18" s="40">
        <f>'[1]Posting 9.7'!C16</f>
        <v>257706</v>
      </c>
      <c r="D18" s="40">
        <f>'[1]Posting 9.7'!D16</f>
        <v>208</v>
      </c>
      <c r="E18" s="40">
        <f>'[1]Posting 9.7'!E16</f>
        <v>107102</v>
      </c>
      <c r="F18" s="40">
        <f>'[1]Posting 9.7'!F16</f>
        <v>253982</v>
      </c>
      <c r="G18" s="40">
        <f>'[1]Posting 9.7'!G16</f>
        <v>151939</v>
      </c>
      <c r="H18" s="40">
        <f>'[1]Posting 9.7'!H16</f>
        <v>590</v>
      </c>
      <c r="I18" s="40">
        <f>'[1]Posting 9.7'!I16</f>
        <v>83549</v>
      </c>
      <c r="J18" s="40">
        <f>'[1]Posting 9.7'!J16</f>
        <v>8531</v>
      </c>
      <c r="K18" s="40">
        <f>'[1]Posting 9.7'!K16</f>
        <v>11700</v>
      </c>
      <c r="L18" s="40">
        <f>'[1]Posting 9.7'!L16</f>
        <v>26518</v>
      </c>
      <c r="M18" s="40">
        <f>'[1]Posting 9.7'!M16</f>
        <v>39746</v>
      </c>
      <c r="N18" s="40">
        <f>'[1]Posting 9.7'!N16</f>
        <v>149</v>
      </c>
      <c r="O18" s="40">
        <f>'[1]Posting 9.7'!O16</f>
        <v>13240</v>
      </c>
      <c r="P18" s="40">
        <f>'[1]Posting 9.7'!P16</f>
        <v>16915</v>
      </c>
      <c r="Q18" s="40">
        <f>'[1]Posting 9.7'!Q16</f>
        <v>25456</v>
      </c>
      <c r="R18" s="40">
        <f>'[1]Posting 9.7'!R16</f>
        <v>15615</v>
      </c>
      <c r="S18" s="40">
        <f>'[1]Posting 9.7'!S16</f>
        <v>16012</v>
      </c>
      <c r="T18" s="40">
        <f>'[1]Posting 9.7'!T16</f>
        <v>41832</v>
      </c>
      <c r="U18" s="40">
        <f>'[1]Posting 9.7'!U16</f>
        <v>11885</v>
      </c>
      <c r="V18" s="40">
        <f>'[1]Posting 9.7'!V16</f>
        <v>15906</v>
      </c>
      <c r="W18" s="40">
        <f>'[1]Posting 9.7'!W16</f>
        <v>19181</v>
      </c>
      <c r="X18" s="40">
        <f>'[1]Posting 9.7'!X16</f>
        <v>23308</v>
      </c>
      <c r="Y18" s="40">
        <f>'[1]Posting 9.7'!Y16</f>
        <v>46952</v>
      </c>
      <c r="Z18" s="40">
        <f>'[1]Posting 9.7'!Z16</f>
        <v>142374</v>
      </c>
      <c r="AA18" s="40">
        <f>'[1]Posting 9.7'!AA16</f>
        <v>30441</v>
      </c>
      <c r="AB18" s="40">
        <f>'[1]Posting 9.7'!AB16</f>
        <v>54088</v>
      </c>
      <c r="AC18" s="40">
        <f>'[1]Posting 9.7'!AC16</f>
        <v>16061</v>
      </c>
      <c r="AD18" s="40">
        <f>'[1]Posting 9.7'!AD16</f>
        <v>53498</v>
      </c>
      <c r="AE18" s="40">
        <f>'[1]Posting 9.7'!AE16</f>
        <v>18999</v>
      </c>
      <c r="AF18" s="40">
        <f>'[1]Posting 9.7'!AF16</f>
        <v>152</v>
      </c>
      <c r="AG18" s="40">
        <f>'[1]Posting 9.7'!AG16</f>
        <v>14538</v>
      </c>
      <c r="AH18" s="40">
        <f>'[1]Posting 9.7'!AH16</f>
        <v>45979</v>
      </c>
      <c r="AI18" s="40">
        <f>'[1]Posting 9.7'!AI16</f>
        <v>131822</v>
      </c>
      <c r="AJ18" s="40">
        <f>'[1]Posting 9.7'!AJ16</f>
        <v>4112</v>
      </c>
      <c r="AK18" s="40">
        <f>'[1]Posting 9.7'!AK16</f>
        <v>16501</v>
      </c>
      <c r="AL18" s="40">
        <f>'[1]Posting 9.7'!AL16</f>
        <v>37538</v>
      </c>
      <c r="AM18" s="40">
        <f>'[1]Posting 9.7'!AM16</f>
        <v>47861</v>
      </c>
      <c r="AN18" s="40">
        <f>'[1]Posting 9.7'!AN16</f>
        <v>6858</v>
      </c>
      <c r="AO18" s="40">
        <f>'[1]Posting 9.7'!AO16</f>
        <v>7735</v>
      </c>
      <c r="AP18" s="40">
        <f>'[1]Posting 9.7'!AP16</f>
        <v>7347</v>
      </c>
      <c r="AQ18" s="40">
        <f>'[1]Posting 9.7'!AQ16</f>
        <v>16619</v>
      </c>
      <c r="AR18" s="40">
        <f>'[1]Posting 9.7'!AR16</f>
        <v>1416</v>
      </c>
      <c r="AS18" s="40">
        <f>'[1]Posting 9.7'!AS16</f>
        <v>22303</v>
      </c>
      <c r="AT18" s="40">
        <f>'[1]Posting 9.7'!AT16</f>
        <v>8383</v>
      </c>
      <c r="AU18" s="40">
        <f>'[1]Posting 9.7'!AU16</f>
        <v>3616</v>
      </c>
      <c r="AV18" s="40">
        <f>'[1]Posting 9.7'!AV16</f>
        <v>3468</v>
      </c>
      <c r="AW18" s="40">
        <f>'[1]Posting 9.7'!AW16</f>
        <v>8139</v>
      </c>
      <c r="AX18" s="40">
        <f>'[1]Posting 9.7'!AX16</f>
        <v>8338</v>
      </c>
      <c r="AY18" s="40">
        <f>'[1]Posting 9.7'!AY16</f>
        <v>14686</v>
      </c>
      <c r="AZ18" s="40">
        <f>'[1]Posting 9.7'!AZ16</f>
        <v>6731</v>
      </c>
      <c r="BA18" s="40">
        <f>'[1]Posting 9.7'!BA16</f>
        <v>7130</v>
      </c>
      <c r="BB18" s="40">
        <f>'[1]Posting 9.7'!BB16</f>
        <v>6863</v>
      </c>
      <c r="BC18" s="40">
        <f>'[1]Posting 9.7'!BC16</f>
        <v>11600</v>
      </c>
      <c r="BD18" s="40">
        <f>'[1]Posting 9.7'!BD16</f>
        <v>1686</v>
      </c>
      <c r="BE18" s="40">
        <f>'[1]Posting 9.7'!BE16</f>
        <v>7339</v>
      </c>
      <c r="BF18" s="40">
        <f>'[1]Posting 9.7'!BF16</f>
        <v>6562</v>
      </c>
      <c r="BG18" s="40">
        <f>'[1]Posting 9.7'!BG16</f>
        <v>5337</v>
      </c>
      <c r="BH18" s="40">
        <f>'[1]Posting 9.7'!BH16</f>
        <v>709</v>
      </c>
      <c r="BI18" s="40">
        <f>'[1]Posting 9.7'!BI16</f>
        <v>4056</v>
      </c>
      <c r="BJ18" s="40">
        <f>'[1]Posting 9.7'!BJ16</f>
        <v>2679</v>
      </c>
      <c r="BK18" s="40">
        <f>'[1]Posting 9.7'!BK16</f>
        <v>1100</v>
      </c>
      <c r="BL18" s="40">
        <f>'[1]Posting 9.7'!BL16</f>
        <v>1127</v>
      </c>
      <c r="BM18" s="40">
        <f>'[1]Posting 9.7'!BM16</f>
        <v>1349</v>
      </c>
      <c r="BN18" s="40">
        <f>'[1]Posting 9.7'!BN16</f>
        <v>170</v>
      </c>
      <c r="BO18" s="40">
        <f>'[1]Posting 9.7'!BO16</f>
        <v>380</v>
      </c>
      <c r="BP18" s="40">
        <f>'[1]Posting 9.7'!BP16</f>
        <v>124</v>
      </c>
      <c r="BQ18" s="40">
        <f>'[1]Posting 9.7'!BQ16</f>
        <v>530</v>
      </c>
      <c r="BR18" s="40">
        <f>'[1]Posting 9.7'!BR16</f>
        <v>9084</v>
      </c>
      <c r="BS18" s="41">
        <f t="shared" si="0"/>
        <v>1985450</v>
      </c>
    </row>
    <row r="19" spans="1:72" s="21" customFormat="1" ht="24.95" customHeight="1">
      <c r="A19" s="24">
        <v>12</v>
      </c>
      <c r="B19" s="25" t="s">
        <v>24</v>
      </c>
      <c r="C19" s="42">
        <f>'[1]Posting 9.7'!C17</f>
        <v>96633734.375740007</v>
      </c>
      <c r="D19" s="42">
        <f>'[1]Posting 9.7'!D17</f>
        <v>27493484.23</v>
      </c>
      <c r="E19" s="42">
        <f>'[1]Posting 9.7'!E17</f>
        <v>39279378</v>
      </c>
      <c r="F19" s="42">
        <f>'[1]Posting 9.7'!F17</f>
        <v>97262636.686999992</v>
      </c>
      <c r="G19" s="42">
        <f>'[1]Posting 9.7'!G17</f>
        <v>81780797.598000005</v>
      </c>
      <c r="H19" s="42">
        <f>'[1]Posting 9.7'!H17</f>
        <v>65763891.390000001</v>
      </c>
      <c r="I19" s="42">
        <f>'[1]Posting 9.7'!I17</f>
        <v>27582320.173999999</v>
      </c>
      <c r="J19" s="42">
        <f>'[1]Posting 9.7'!J17</f>
        <v>1861135</v>
      </c>
      <c r="K19" s="42">
        <f>'[1]Posting 9.7'!K17</f>
        <v>3126198.6859999998</v>
      </c>
      <c r="L19" s="42">
        <f>'[1]Posting 9.7'!L17</f>
        <v>8204416.5859999992</v>
      </c>
      <c r="M19" s="42">
        <f>'[1]Posting 9.7'!M17</f>
        <v>9479997.1899999995</v>
      </c>
      <c r="N19" s="42">
        <f>'[1]Posting 9.7'!N17</f>
        <v>10343000</v>
      </c>
      <c r="O19" s="42">
        <f>'[1]Posting 9.7'!O17</f>
        <v>4206468.3600000003</v>
      </c>
      <c r="P19" s="42">
        <f>'[1]Posting 9.7'!P17</f>
        <v>5803302.3619999997</v>
      </c>
      <c r="Q19" s="42">
        <f>'[1]Posting 9.7'!Q17</f>
        <v>5629465.4885200001</v>
      </c>
      <c r="R19" s="42">
        <f>'[1]Posting 9.7'!R17</f>
        <v>3308104.8359999997</v>
      </c>
      <c r="S19" s="42">
        <f>'[1]Posting 9.7'!S17</f>
        <v>4519897.9000000004</v>
      </c>
      <c r="T19" s="42">
        <f>'[1]Posting 9.7'!T17</f>
        <v>12431259.787029998</v>
      </c>
      <c r="U19" s="42">
        <f>'[1]Posting 9.7'!U17</f>
        <v>2591200.3657499999</v>
      </c>
      <c r="V19" s="42">
        <f>'[1]Posting 9.7'!V17</f>
        <v>3302069.6526100002</v>
      </c>
      <c r="W19" s="42">
        <f>'[1]Posting 9.7'!W17</f>
        <v>3398373.7</v>
      </c>
      <c r="X19" s="42">
        <f>'[1]Posting 9.7'!X17</f>
        <v>5510992.4056799999</v>
      </c>
      <c r="Y19" s="42">
        <f>'[1]Posting 9.7'!Y17</f>
        <v>9250186.875</v>
      </c>
      <c r="Z19" s="42">
        <f>'[1]Posting 9.7'!Z17</f>
        <v>46546160.140000008</v>
      </c>
      <c r="AA19" s="42">
        <f>'[1]Posting 9.7'!AA17</f>
        <v>4636921.21686</v>
      </c>
      <c r="AB19" s="42">
        <f>'[1]Posting 9.7'!AB17</f>
        <v>10353798.989</v>
      </c>
      <c r="AC19" s="42">
        <f>'[1]Posting 9.7'!AC17</f>
        <v>4190886.3960100003</v>
      </c>
      <c r="AD19" s="42">
        <f>'[1]Posting 9.7'!AD17</f>
        <v>14282106.129910002</v>
      </c>
      <c r="AE19" s="42">
        <f>'[1]Posting 9.7'!AE17</f>
        <v>2645729.7587799998</v>
      </c>
      <c r="AF19" s="42">
        <f>'[1]Posting 9.7'!AF17</f>
        <v>5383289</v>
      </c>
      <c r="AG19" s="42">
        <f>'[1]Posting 9.7'!AG17</f>
        <v>4585885.5549999997</v>
      </c>
      <c r="AH19" s="42">
        <f>'[1]Posting 9.7'!AH17</f>
        <v>9780107.8470300008</v>
      </c>
      <c r="AI19" s="42">
        <f>'[1]Posting 9.7'!AI17</f>
        <v>79504676.50999999</v>
      </c>
      <c r="AJ19" s="42">
        <f>'[1]Posting 9.7'!AJ17</f>
        <v>913147.18</v>
      </c>
      <c r="AK19" s="42">
        <f>'[1]Posting 9.7'!AK17</f>
        <v>3100592.85</v>
      </c>
      <c r="AL19" s="42">
        <f>'[1]Posting 9.7'!AL17</f>
        <v>8445208.1260000002</v>
      </c>
      <c r="AM19" s="42">
        <f>'[1]Posting 9.7'!AM17</f>
        <v>11397545.118999997</v>
      </c>
      <c r="AN19" s="42">
        <f>'[1]Posting 9.7'!AN17</f>
        <v>1264481.3</v>
      </c>
      <c r="AO19" s="42">
        <f>'[1]Posting 9.7'!AO17</f>
        <v>1406613.7</v>
      </c>
      <c r="AP19" s="42">
        <f>'[1]Posting 9.7'!AP17</f>
        <v>1388802.1</v>
      </c>
      <c r="AQ19" s="42">
        <f>'[1]Posting 9.7'!AQ17</f>
        <v>2366820.0929999999</v>
      </c>
      <c r="AR19" s="42">
        <f>'[1]Posting 9.7'!AR17</f>
        <v>220157</v>
      </c>
      <c r="AS19" s="42">
        <f>'[1]Posting 9.7'!AS17</f>
        <v>3171266.6129999999</v>
      </c>
      <c r="AT19" s="42">
        <f>'[1]Posting 9.7'!AT17</f>
        <v>1088280.2</v>
      </c>
      <c r="AU19" s="42">
        <f>'[1]Posting 9.7'!AU17</f>
        <v>339631.5</v>
      </c>
      <c r="AV19" s="42">
        <f>'[1]Posting 9.7'!AV17</f>
        <v>423850.266</v>
      </c>
      <c r="AW19" s="42">
        <f>'[1]Posting 9.7'!AW17</f>
        <v>1232311.3</v>
      </c>
      <c r="AX19" s="42">
        <f>'[1]Posting 9.7'!AX17</f>
        <v>1380653</v>
      </c>
      <c r="AY19" s="42">
        <f>'[1]Posting 9.7'!AY17</f>
        <v>2072977.5</v>
      </c>
      <c r="AZ19" s="42">
        <f>'[1]Posting 9.7'!AZ17</f>
        <v>934096.5</v>
      </c>
      <c r="BA19" s="42">
        <f>'[1]Posting 9.7'!BA17</f>
        <v>1021868.374</v>
      </c>
      <c r="BB19" s="42">
        <f>'[1]Posting 9.7'!BB17</f>
        <v>720132.9</v>
      </c>
      <c r="BC19" s="42">
        <f>'[1]Posting 9.7'!BC17</f>
        <v>1483600.5</v>
      </c>
      <c r="BD19" s="42">
        <f>'[1]Posting 9.7'!BD17</f>
        <v>159486.68</v>
      </c>
      <c r="BE19" s="42">
        <f>'[1]Posting 9.7'!BE17</f>
        <v>720606.01</v>
      </c>
      <c r="BF19" s="42">
        <f>'[1]Posting 9.7'!BF17</f>
        <v>2057139</v>
      </c>
      <c r="BG19" s="42">
        <f>'[1]Posting 9.7'!BG17</f>
        <v>435706</v>
      </c>
      <c r="BH19" s="42">
        <f>'[1]Posting 9.7'!BH17</f>
        <v>46975</v>
      </c>
      <c r="BI19" s="42">
        <f>'[1]Posting 9.7'!BI17</f>
        <v>285273.03500000003</v>
      </c>
      <c r="BJ19" s="42">
        <f>'[1]Posting 9.7'!BJ17</f>
        <v>233669</v>
      </c>
      <c r="BK19" s="42">
        <f>'[1]Posting 9.7'!BK17</f>
        <v>68020</v>
      </c>
      <c r="BL19" s="42">
        <f>'[1]Posting 9.7'!BL17</f>
        <v>341726.87699999998</v>
      </c>
      <c r="BM19" s="42">
        <f>'[1]Posting 9.7'!BM17</f>
        <v>117713.5</v>
      </c>
      <c r="BN19" s="42">
        <f>'[1]Posting 9.7'!BN17</f>
        <v>10041</v>
      </c>
      <c r="BO19" s="42">
        <f>'[1]Posting 9.7'!BO17</f>
        <v>14881</v>
      </c>
      <c r="BP19" s="42">
        <f>'[1]Posting 9.7'!BP17</f>
        <v>10140</v>
      </c>
      <c r="BQ19" s="42">
        <f>'[1]Posting 9.7'!BQ17</f>
        <v>21000</v>
      </c>
      <c r="BR19" s="42">
        <f>'[1]Posting 9.7'!BR17</f>
        <v>1705422</v>
      </c>
      <c r="BS19" s="43">
        <f t="shared" si="0"/>
        <v>761271708.41491997</v>
      </c>
    </row>
    <row r="20" spans="1:72" s="21" customFormat="1" ht="24.95" customHeight="1">
      <c r="A20" s="22">
        <v>12.1</v>
      </c>
      <c r="B20" s="23" t="s">
        <v>25</v>
      </c>
      <c r="C20" s="40">
        <f>'[1]Posting 9.7'!C18</f>
        <v>81001819.2315</v>
      </c>
      <c r="D20" s="40">
        <f>'[1]Posting 9.7'!D18</f>
        <v>0</v>
      </c>
      <c r="E20" s="40">
        <f>'[1]Posting 9.7'!E18</f>
        <v>34298911</v>
      </c>
      <c r="F20" s="40">
        <f>'[1]Posting 9.7'!F18</f>
        <v>87914711.574999988</v>
      </c>
      <c r="G20" s="40">
        <f>'[1]Posting 9.7'!G18</f>
        <v>72592403.725999996</v>
      </c>
      <c r="H20" s="40">
        <f>'[1]Posting 9.7'!H18</f>
        <v>0</v>
      </c>
      <c r="I20" s="40">
        <f>'[1]Posting 9.7'!I18</f>
        <v>8189596.2380000008</v>
      </c>
      <c r="J20" s="40">
        <f>'[1]Posting 9.7'!J18</f>
        <v>1716900</v>
      </c>
      <c r="K20" s="40">
        <f>'[1]Posting 9.7'!K18</f>
        <v>2543807.77</v>
      </c>
      <c r="L20" s="40">
        <f>'[1]Posting 9.7'!L18</f>
        <v>7285308.5859999992</v>
      </c>
      <c r="M20" s="40">
        <f>'[1]Posting 9.7'!M18</f>
        <v>8238766.4110000003</v>
      </c>
      <c r="N20" s="40">
        <f>'[1]Posting 9.7'!N18</f>
        <v>0</v>
      </c>
      <c r="O20" s="40">
        <f>'[1]Posting 9.7'!O18</f>
        <v>3631769.96</v>
      </c>
      <c r="P20" s="40">
        <f>'[1]Posting 9.7'!P18</f>
        <v>5321178.8619999997</v>
      </c>
      <c r="Q20" s="40">
        <f>'[1]Posting 9.7'!Q18</f>
        <v>4986982.1855199998</v>
      </c>
      <c r="R20" s="40">
        <f>'[1]Posting 9.7'!R18</f>
        <v>2820040.9359999998</v>
      </c>
      <c r="S20" s="40">
        <f>'[1]Posting 9.7'!S18</f>
        <v>3888418.52</v>
      </c>
      <c r="T20" s="40">
        <f>'[1]Posting 9.7'!T18</f>
        <v>11743331.006029999</v>
      </c>
      <c r="U20" s="40">
        <f>'[1]Posting 9.7'!U18</f>
        <v>2444047.3363800002</v>
      </c>
      <c r="V20" s="40">
        <f>'[1]Posting 9.7'!V18</f>
        <v>3245495.6526100002</v>
      </c>
      <c r="W20" s="40">
        <f>'[1]Posting 9.7'!W18</f>
        <v>3245705.87</v>
      </c>
      <c r="X20" s="40">
        <f>'[1]Posting 9.7'!X18</f>
        <v>4848603.1170800002</v>
      </c>
      <c r="Y20" s="40">
        <f>'[1]Posting 9.7'!Y18</f>
        <v>7865585.4649999999</v>
      </c>
      <c r="Z20" s="40">
        <f>'[1]Posting 9.7'!Z18</f>
        <v>41434153.100000001</v>
      </c>
      <c r="AA20" s="40">
        <f>'[1]Posting 9.7'!AA18</f>
        <v>4207644.2048599999</v>
      </c>
      <c r="AB20" s="40">
        <f>'[1]Posting 9.7'!AB18</f>
        <v>7771035.6469999999</v>
      </c>
      <c r="AC20" s="40">
        <f>'[1]Posting 9.7'!AC18</f>
        <v>4053108.7840100001</v>
      </c>
      <c r="AD20" s="40">
        <f>'[1]Posting 9.7'!AD18</f>
        <v>13150361.299910001</v>
      </c>
      <c r="AE20" s="40">
        <f>'[1]Posting 9.7'!AE18</f>
        <v>2383672.4209099999</v>
      </c>
      <c r="AF20" s="40">
        <f>'[1]Posting 9.7'!AF18</f>
        <v>0</v>
      </c>
      <c r="AG20" s="40">
        <f>'[1]Posting 9.7'!AG18</f>
        <v>4582475.5549999997</v>
      </c>
      <c r="AH20" s="40">
        <f>'[1]Posting 9.7'!AH18</f>
        <v>9540482.8470300008</v>
      </c>
      <c r="AI20" s="40">
        <f>'[1]Posting 9.7'!AI18</f>
        <v>68308019.090000004</v>
      </c>
      <c r="AJ20" s="40">
        <f>'[1]Posting 9.7'!AJ18</f>
        <v>847044.18</v>
      </c>
      <c r="AK20" s="40">
        <f>'[1]Posting 9.7'!AK18</f>
        <v>2767285.85</v>
      </c>
      <c r="AL20" s="40">
        <f>'[1]Posting 9.7'!AL18</f>
        <v>2319965.4700000002</v>
      </c>
      <c r="AM20" s="40">
        <f>'[1]Posting 9.7'!AM18</f>
        <v>11107288.549399998</v>
      </c>
      <c r="AN20" s="40">
        <f>'[1]Posting 9.7'!AN18</f>
        <v>1191048.97</v>
      </c>
      <c r="AO20" s="40">
        <f>'[1]Posting 9.7'!AO18</f>
        <v>1324589.2</v>
      </c>
      <c r="AP20" s="40">
        <f>'[1]Posting 9.7'!AP18</f>
        <v>1331532.1000000001</v>
      </c>
      <c r="AQ20" s="40">
        <f>'[1]Posting 9.7'!AQ18</f>
        <v>2255070.0929999999</v>
      </c>
      <c r="AR20" s="40">
        <f>'[1]Posting 9.7'!AR18</f>
        <v>205882</v>
      </c>
      <c r="AS20" s="40">
        <f>'[1]Posting 9.7'!AS18</f>
        <v>669968.56000000006</v>
      </c>
      <c r="AT20" s="40">
        <f>'[1]Posting 9.7'!AT18</f>
        <v>1044320.2</v>
      </c>
      <c r="AU20" s="40">
        <f>'[1]Posting 9.7'!AU18</f>
        <v>326443.5</v>
      </c>
      <c r="AV20" s="40">
        <f>'[1]Posting 9.7'!AV18</f>
        <v>378038.71600000001</v>
      </c>
      <c r="AW20" s="40">
        <f>'[1]Posting 9.7'!AW18</f>
        <v>1232311.3</v>
      </c>
      <c r="AX20" s="40">
        <f>'[1]Posting 9.7'!AX18</f>
        <v>1322851.5</v>
      </c>
      <c r="AY20" s="40">
        <f>'[1]Posting 9.7'!AY18</f>
        <v>1999442.5</v>
      </c>
      <c r="AZ20" s="40">
        <f>'[1]Posting 9.7'!AZ18</f>
        <v>854196.5</v>
      </c>
      <c r="BA20" s="40">
        <f>'[1]Posting 9.7'!BA18</f>
        <v>1012203.374</v>
      </c>
      <c r="BB20" s="40">
        <f>'[1]Posting 9.7'!BB18</f>
        <v>631852.9</v>
      </c>
      <c r="BC20" s="40">
        <f>'[1]Posting 9.7'!BC18</f>
        <v>1210202.5</v>
      </c>
      <c r="BD20" s="40">
        <f>'[1]Posting 9.7'!BD18</f>
        <v>144136.68</v>
      </c>
      <c r="BE20" s="40">
        <f>'[1]Posting 9.7'!BE18</f>
        <v>620171.56599999999</v>
      </c>
      <c r="BF20" s="40">
        <f>'[1]Posting 9.7'!BF18</f>
        <v>2033609</v>
      </c>
      <c r="BG20" s="40">
        <f>'[1]Posting 9.7'!BG18</f>
        <v>271983</v>
      </c>
      <c r="BH20" s="40">
        <f>'[1]Posting 9.7'!BH18</f>
        <v>44585</v>
      </c>
      <c r="BI20" s="40">
        <f>'[1]Posting 9.7'!BI18</f>
        <v>273473.03500000003</v>
      </c>
      <c r="BJ20" s="40">
        <f>'[1]Posting 9.7'!BJ18</f>
        <v>231069</v>
      </c>
      <c r="BK20" s="40">
        <f>'[1]Posting 9.7'!BK18</f>
        <v>68020</v>
      </c>
      <c r="BL20" s="40">
        <f>'[1]Posting 9.7'!BL18</f>
        <v>341726.87699999998</v>
      </c>
      <c r="BM20" s="40">
        <f>'[1]Posting 9.7'!BM18</f>
        <v>113748.5</v>
      </c>
      <c r="BN20" s="40">
        <f>'[1]Posting 9.7'!BN18</f>
        <v>10041</v>
      </c>
      <c r="BO20" s="40">
        <f>'[1]Posting 9.7'!BO18</f>
        <v>0</v>
      </c>
      <c r="BP20" s="40">
        <f>'[1]Posting 9.7'!BP18</f>
        <v>8190</v>
      </c>
      <c r="BQ20" s="40">
        <f>'[1]Posting 9.7'!BQ18</f>
        <v>5000</v>
      </c>
      <c r="BR20" s="40">
        <f>'[1]Posting 9.7'!BR18</f>
        <v>1617710</v>
      </c>
      <c r="BS20" s="41">
        <f t="shared" si="0"/>
        <v>553069338.01723969</v>
      </c>
    </row>
    <row r="21" spans="1:72" s="21" customFormat="1" ht="24.95" customHeight="1">
      <c r="A21" s="22">
        <v>12.2</v>
      </c>
      <c r="B21" s="23" t="s">
        <v>26</v>
      </c>
      <c r="C21" s="40">
        <f>'[1]Posting 9.7'!C19</f>
        <v>6627195.0912500005</v>
      </c>
      <c r="D21" s="40">
        <f>'[1]Posting 9.7'!D19</f>
        <v>0</v>
      </c>
      <c r="E21" s="40">
        <f>'[1]Posting 9.7'!E19</f>
        <v>4949142</v>
      </c>
      <c r="F21" s="40">
        <f>'[1]Posting 9.7'!F19</f>
        <v>9347925.1119999997</v>
      </c>
      <c r="G21" s="40">
        <f>'[1]Posting 9.7'!G19</f>
        <v>6556656.04</v>
      </c>
      <c r="H21" s="40">
        <f>'[1]Posting 9.7'!H19</f>
        <v>0</v>
      </c>
      <c r="I21" s="40">
        <f>'[1]Posting 9.7'!I19</f>
        <v>2299046.5160000003</v>
      </c>
      <c r="J21" s="40">
        <f>'[1]Posting 9.7'!J19</f>
        <v>144235</v>
      </c>
      <c r="K21" s="40">
        <f>'[1]Posting 9.7'!K19</f>
        <v>435106.99699999997</v>
      </c>
      <c r="L21" s="40">
        <f>'[1]Posting 9.7'!L19</f>
        <v>919108</v>
      </c>
      <c r="M21" s="40">
        <f>'[1]Posting 9.7'!M19</f>
        <v>1205268.679</v>
      </c>
      <c r="N21" s="40">
        <f>'[1]Posting 9.7'!N19</f>
        <v>0</v>
      </c>
      <c r="O21" s="40">
        <f>'[1]Posting 9.7'!O19</f>
        <v>574698.4</v>
      </c>
      <c r="P21" s="40">
        <f>'[1]Posting 9.7'!P19</f>
        <v>384943.5</v>
      </c>
      <c r="Q21" s="40">
        <f>'[1]Posting 9.7'!Q19</f>
        <v>614479.30300000007</v>
      </c>
      <c r="R21" s="40">
        <f>'[1]Posting 9.7'!R19</f>
        <v>488063.9</v>
      </c>
      <c r="S21" s="40">
        <f>'[1]Posting 9.7'!S19</f>
        <v>631479.38</v>
      </c>
      <c r="T21" s="40">
        <f>'[1]Posting 9.7'!T19</f>
        <v>646977.20500000007</v>
      </c>
      <c r="U21" s="40">
        <f>'[1]Posting 9.7'!U19</f>
        <v>19528.155490000001</v>
      </c>
      <c r="V21" s="40">
        <f>'[1]Posting 9.7'!V19</f>
        <v>45567</v>
      </c>
      <c r="W21" s="40">
        <f>'[1]Posting 9.7'!W19</f>
        <v>152667.83000000002</v>
      </c>
      <c r="X21" s="40">
        <f>'[1]Posting 9.7'!X19</f>
        <v>632980.86859999993</v>
      </c>
      <c r="Y21" s="40">
        <f>'[1]Posting 9.7'!Y19</f>
        <v>656664.92700000003</v>
      </c>
      <c r="Z21" s="40">
        <f>'[1]Posting 9.7'!Z19</f>
        <v>2363954.0350000001</v>
      </c>
      <c r="AA21" s="40">
        <f>'[1]Posting 9.7'!AA19</f>
        <v>429277.01199999999</v>
      </c>
      <c r="AB21" s="40">
        <f>'[1]Posting 9.7'!AB19</f>
        <v>149088.5</v>
      </c>
      <c r="AC21" s="40">
        <f>'[1]Posting 9.7'!AC19</f>
        <v>137777.61199999999</v>
      </c>
      <c r="AD21" s="40">
        <f>'[1]Posting 9.7'!AD19</f>
        <v>1131744.8299999998</v>
      </c>
      <c r="AE21" s="40">
        <f>'[1]Posting 9.7'!AE19</f>
        <v>209481.44647</v>
      </c>
      <c r="AF21" s="40">
        <f>'[1]Posting 9.7'!AF19</f>
        <v>0</v>
      </c>
      <c r="AG21" s="40">
        <f>'[1]Posting 9.7'!AG19</f>
        <v>3410</v>
      </c>
      <c r="AH21" s="40">
        <f>'[1]Posting 9.7'!AH19</f>
        <v>239625</v>
      </c>
      <c r="AI21" s="40">
        <f>'[1]Posting 9.7'!AI19</f>
        <v>10205643.039999999</v>
      </c>
      <c r="AJ21" s="40">
        <f>'[1]Posting 9.7'!AJ19</f>
        <v>66103</v>
      </c>
      <c r="AK21" s="40">
        <f>'[1]Posting 9.7'!AK19</f>
        <v>333307</v>
      </c>
      <c r="AL21" s="40">
        <f>'[1]Posting 9.7'!AL19</f>
        <v>861241.99900000007</v>
      </c>
      <c r="AM21" s="40">
        <f>'[1]Posting 9.7'!AM19</f>
        <v>290256.56959999999</v>
      </c>
      <c r="AN21" s="40">
        <f>'[1]Posting 9.7'!AN19</f>
        <v>65322</v>
      </c>
      <c r="AO21" s="40">
        <f>'[1]Posting 9.7'!AO19</f>
        <v>37882</v>
      </c>
      <c r="AP21" s="40">
        <f>'[1]Posting 9.7'!AP19</f>
        <v>57270</v>
      </c>
      <c r="AQ21" s="40">
        <f>'[1]Posting 9.7'!AQ19</f>
        <v>111750</v>
      </c>
      <c r="AR21" s="40">
        <f>'[1]Posting 9.7'!AR19</f>
        <v>14275</v>
      </c>
      <c r="AS21" s="40">
        <f>'[1]Posting 9.7'!AS19</f>
        <v>523173.33299999987</v>
      </c>
      <c r="AT21" s="40">
        <f>'[1]Posting 9.7'!AT19</f>
        <v>43960</v>
      </c>
      <c r="AU21" s="40">
        <f>'[1]Posting 9.7'!AU19</f>
        <v>13148</v>
      </c>
      <c r="AV21" s="40">
        <f>'[1]Posting 9.7'!AV19</f>
        <v>45811.55</v>
      </c>
      <c r="AW21" s="40">
        <f>'[1]Posting 9.7'!AW19</f>
        <v>0</v>
      </c>
      <c r="AX21" s="40">
        <f>'[1]Posting 9.7'!AX19</f>
        <v>57320</v>
      </c>
      <c r="AY21" s="40">
        <f>'[1]Posting 9.7'!AY19</f>
        <v>73135</v>
      </c>
      <c r="AZ21" s="40">
        <f>'[1]Posting 9.7'!AZ19</f>
        <v>78324</v>
      </c>
      <c r="BA21" s="40">
        <f>'[1]Posting 9.7'!BA19</f>
        <v>2640</v>
      </c>
      <c r="BB21" s="40">
        <f>'[1]Posting 9.7'!BB19</f>
        <v>88280</v>
      </c>
      <c r="BC21" s="40">
        <f>'[1]Posting 9.7'!BC19</f>
        <v>225245</v>
      </c>
      <c r="BD21" s="40">
        <f>'[1]Posting 9.7'!BD19</f>
        <v>15350</v>
      </c>
      <c r="BE21" s="40">
        <f>'[1]Posting 9.7'!BE19</f>
        <v>100434.444</v>
      </c>
      <c r="BF21" s="40">
        <f>'[1]Posting 9.7'!BF19</f>
        <v>23530</v>
      </c>
      <c r="BG21" s="40">
        <f>'[1]Posting 9.7'!BG19</f>
        <v>42830</v>
      </c>
      <c r="BH21" s="40">
        <f>'[1]Posting 9.7'!BH19</f>
        <v>2390</v>
      </c>
      <c r="BI21" s="40">
        <f>'[1]Posting 9.7'!BI19</f>
        <v>11800</v>
      </c>
      <c r="BJ21" s="40">
        <f>'[1]Posting 9.7'!BJ19</f>
        <v>2600</v>
      </c>
      <c r="BK21" s="40">
        <f>'[1]Posting 9.7'!BK19</f>
        <v>0</v>
      </c>
      <c r="BL21" s="40">
        <f>'[1]Posting 9.7'!BL19</f>
        <v>0</v>
      </c>
      <c r="BM21" s="40">
        <f>'[1]Posting 9.7'!BM19</f>
        <v>3965</v>
      </c>
      <c r="BN21" s="40">
        <f>'[1]Posting 9.7'!BN19</f>
        <v>0</v>
      </c>
      <c r="BO21" s="40">
        <f>'[1]Posting 9.7'!BO19</f>
        <v>0</v>
      </c>
      <c r="BP21" s="40">
        <f>'[1]Posting 9.7'!BP19</f>
        <v>0</v>
      </c>
      <c r="BQ21" s="40">
        <f>'[1]Posting 9.7'!BQ19</f>
        <v>0</v>
      </c>
      <c r="BR21" s="40">
        <f>'[1]Posting 9.7'!BR19</f>
        <v>87712</v>
      </c>
      <c r="BS21" s="41">
        <f t="shared" si="0"/>
        <v>55480791.275410004</v>
      </c>
    </row>
    <row r="22" spans="1:72" s="21" customFormat="1" ht="24.95" customHeight="1">
      <c r="A22" s="22">
        <v>12.3</v>
      </c>
      <c r="B22" s="23" t="s">
        <v>27</v>
      </c>
      <c r="C22" s="40">
        <f>'[1]Posting 9.7'!C20</f>
        <v>9004720.0529900044</v>
      </c>
      <c r="D22" s="40">
        <f>'[1]Posting 9.7'!D20</f>
        <v>27493484.23</v>
      </c>
      <c r="E22" s="40">
        <f>'[1]Posting 9.7'!E20</f>
        <v>31325</v>
      </c>
      <c r="F22" s="40">
        <f>'[1]Posting 9.7'!F20</f>
        <v>0</v>
      </c>
      <c r="G22" s="40">
        <f>'[1]Posting 9.7'!G20</f>
        <v>2631737.8319999999</v>
      </c>
      <c r="H22" s="40">
        <f>'[1]Posting 9.7'!H20</f>
        <v>65763891.390000001</v>
      </c>
      <c r="I22" s="40">
        <f>'[1]Posting 9.7'!I20</f>
        <v>17093677.419999998</v>
      </c>
      <c r="J22" s="40">
        <f>'[1]Posting 9.7'!J20</f>
        <v>0</v>
      </c>
      <c r="K22" s="40">
        <f>'[1]Posting 9.7'!K20</f>
        <v>147283.91899999999</v>
      </c>
      <c r="L22" s="40">
        <f>'[1]Posting 9.7'!L20</f>
        <v>0</v>
      </c>
      <c r="M22" s="40">
        <f>'[1]Posting 9.7'!M20</f>
        <v>35962.1</v>
      </c>
      <c r="N22" s="40">
        <f>'[1]Posting 9.7'!N20</f>
        <v>10343000</v>
      </c>
      <c r="O22" s="40">
        <f>'[1]Posting 9.7'!O20</f>
        <v>0</v>
      </c>
      <c r="P22" s="40">
        <f>'[1]Posting 9.7'!P20</f>
        <v>97180</v>
      </c>
      <c r="Q22" s="40">
        <f>'[1]Posting 9.7'!Q20</f>
        <v>28004</v>
      </c>
      <c r="R22" s="40">
        <f>'[1]Posting 9.7'!R20</f>
        <v>0</v>
      </c>
      <c r="S22" s="40">
        <f>'[1]Posting 9.7'!S20</f>
        <v>0</v>
      </c>
      <c r="T22" s="40">
        <f>'[1]Posting 9.7'!T20</f>
        <v>40951.576000000001</v>
      </c>
      <c r="U22" s="40">
        <f>'[1]Posting 9.7'!U20</f>
        <v>127624.87387999998</v>
      </c>
      <c r="V22" s="40">
        <f>'[1]Posting 9.7'!V20</f>
        <v>11007</v>
      </c>
      <c r="W22" s="40">
        <f>'[1]Posting 9.7'!W20</f>
        <v>0</v>
      </c>
      <c r="X22" s="40">
        <f>'[1]Posting 9.7'!X20</f>
        <v>29408.42</v>
      </c>
      <c r="Y22" s="40">
        <f>'[1]Posting 9.7'!Y20</f>
        <v>727936.48300000001</v>
      </c>
      <c r="Z22" s="40">
        <f>'[1]Posting 9.7'!Z20</f>
        <v>2748053.0049999999</v>
      </c>
      <c r="AA22" s="40">
        <f>'[1]Posting 9.7'!AA20</f>
        <v>0</v>
      </c>
      <c r="AB22" s="40">
        <f>'[1]Posting 9.7'!AB20</f>
        <v>2433674.8419999997</v>
      </c>
      <c r="AC22" s="40">
        <f>'[1]Posting 9.7'!AC20</f>
        <v>0</v>
      </c>
      <c r="AD22" s="40">
        <f>'[1]Posting 9.7'!AD20</f>
        <v>0</v>
      </c>
      <c r="AE22" s="40">
        <f>'[1]Posting 9.7'!AE20</f>
        <v>52575.891399999993</v>
      </c>
      <c r="AF22" s="40">
        <f>'[1]Posting 9.7'!AF20</f>
        <v>5383289</v>
      </c>
      <c r="AG22" s="40">
        <f>'[1]Posting 9.7'!AG20</f>
        <v>0</v>
      </c>
      <c r="AH22" s="40">
        <f>'[1]Posting 9.7'!AH20</f>
        <v>0</v>
      </c>
      <c r="AI22" s="40">
        <f>'[1]Posting 9.7'!AI20</f>
        <v>991014.38</v>
      </c>
      <c r="AJ22" s="40">
        <f>'[1]Posting 9.7'!AJ20</f>
        <v>0</v>
      </c>
      <c r="AK22" s="40">
        <f>'[1]Posting 9.7'!AK20</f>
        <v>0</v>
      </c>
      <c r="AL22" s="40">
        <f>'[1]Posting 9.7'!AL20</f>
        <v>5264000.6569999997</v>
      </c>
      <c r="AM22" s="40">
        <f>'[1]Posting 9.7'!AM20</f>
        <v>0</v>
      </c>
      <c r="AN22" s="40">
        <f>'[1]Posting 9.7'!AN20</f>
        <v>8110.33</v>
      </c>
      <c r="AO22" s="40">
        <f>'[1]Posting 9.7'!AO20</f>
        <v>44142.5</v>
      </c>
      <c r="AP22" s="40">
        <f>'[1]Posting 9.7'!AP20</f>
        <v>0</v>
      </c>
      <c r="AQ22" s="40">
        <f>'[1]Posting 9.7'!AQ20</f>
        <v>0</v>
      </c>
      <c r="AR22" s="40">
        <f>'[1]Posting 9.7'!AR20</f>
        <v>0</v>
      </c>
      <c r="AS22" s="40">
        <f>'[1]Posting 9.7'!AS20</f>
        <v>1978124.72</v>
      </c>
      <c r="AT22" s="40">
        <f>'[1]Posting 9.7'!AT20</f>
        <v>0</v>
      </c>
      <c r="AU22" s="40">
        <f>'[1]Posting 9.7'!AU20</f>
        <v>40</v>
      </c>
      <c r="AV22" s="40">
        <f>'[1]Posting 9.7'!AV20</f>
        <v>0</v>
      </c>
      <c r="AW22" s="40">
        <f>'[1]Posting 9.7'!AW20</f>
        <v>0</v>
      </c>
      <c r="AX22" s="40">
        <f>'[1]Posting 9.7'!AX20</f>
        <v>481.5</v>
      </c>
      <c r="AY22" s="40">
        <f>'[1]Posting 9.7'!AY20</f>
        <v>400</v>
      </c>
      <c r="AZ22" s="40">
        <f>'[1]Posting 9.7'!AZ20</f>
        <v>1576</v>
      </c>
      <c r="BA22" s="40">
        <f>'[1]Posting 9.7'!BA20</f>
        <v>7025</v>
      </c>
      <c r="BB22" s="40">
        <f>'[1]Posting 9.7'!BB20</f>
        <v>0</v>
      </c>
      <c r="BC22" s="40">
        <f>'[1]Posting 9.7'!BC20</f>
        <v>48153</v>
      </c>
      <c r="BD22" s="40">
        <f>'[1]Posting 9.7'!BD20</f>
        <v>0</v>
      </c>
      <c r="BE22" s="40">
        <f>'[1]Posting 9.7'!BE20</f>
        <v>0</v>
      </c>
      <c r="BF22" s="40">
        <f>'[1]Posting 9.7'!BF20</f>
        <v>0</v>
      </c>
      <c r="BG22" s="40">
        <f>'[1]Posting 9.7'!BG20</f>
        <v>120893</v>
      </c>
      <c r="BH22" s="40">
        <f>'[1]Posting 9.7'!BH20</f>
        <v>0</v>
      </c>
      <c r="BI22" s="40">
        <f>'[1]Posting 9.7'!BI20</f>
        <v>0</v>
      </c>
      <c r="BJ22" s="40">
        <f>'[1]Posting 9.7'!BJ20</f>
        <v>0</v>
      </c>
      <c r="BK22" s="40">
        <f>'[1]Posting 9.7'!BK20</f>
        <v>0</v>
      </c>
      <c r="BL22" s="40">
        <f>'[1]Posting 9.7'!BL20</f>
        <v>0</v>
      </c>
      <c r="BM22" s="40">
        <f>'[1]Posting 9.7'!BM20</f>
        <v>0</v>
      </c>
      <c r="BN22" s="40">
        <f>'[1]Posting 9.7'!BN20</f>
        <v>0</v>
      </c>
      <c r="BO22" s="40">
        <f>'[1]Posting 9.7'!BO20</f>
        <v>14881</v>
      </c>
      <c r="BP22" s="40">
        <f>'[1]Posting 9.7'!BP20</f>
        <v>1950</v>
      </c>
      <c r="BQ22" s="40">
        <f>'[1]Posting 9.7'!BQ20</f>
        <v>16000</v>
      </c>
      <c r="BR22" s="40">
        <f>'[1]Posting 9.7'!BR20</f>
        <v>0</v>
      </c>
      <c r="BS22" s="41">
        <f t="shared" si="0"/>
        <v>152721579.12227005</v>
      </c>
    </row>
    <row r="23" spans="1:72" s="21" customFormat="1" ht="24.95" customHeight="1">
      <c r="A23" s="24">
        <v>13</v>
      </c>
      <c r="B23" s="25" t="s">
        <v>28</v>
      </c>
      <c r="C23" s="42">
        <f>'[1]Posting 9.7'!C21</f>
        <v>80576674.44837001</v>
      </c>
      <c r="D23" s="42">
        <f>'[1]Posting 9.7'!D21</f>
        <v>20345946.759750005</v>
      </c>
      <c r="E23" s="42">
        <f>'[1]Posting 9.7'!E21</f>
        <v>30839930</v>
      </c>
      <c r="F23" s="42">
        <f>'[1]Posting 9.7'!F21</f>
        <v>79963136.338</v>
      </c>
      <c r="G23" s="42">
        <f>'[1]Posting 9.7'!G21</f>
        <v>70705049.482999995</v>
      </c>
      <c r="H23" s="42">
        <f>'[1]Posting 9.7'!H21</f>
        <v>49318007.920000002</v>
      </c>
      <c r="I23" s="42">
        <f>'[1]Posting 9.7'!I21</f>
        <v>23407183.891999997</v>
      </c>
      <c r="J23" s="42">
        <f>'[1]Posting 9.7'!J21</f>
        <v>1426533</v>
      </c>
      <c r="K23" s="42">
        <f>'[1]Posting 9.7'!K21</f>
        <v>2451246.2799999998</v>
      </c>
      <c r="L23" s="42">
        <f>'[1]Posting 9.7'!L21</f>
        <v>6584318.8799999999</v>
      </c>
      <c r="M23" s="42">
        <f>'[1]Posting 9.7'!M21</f>
        <v>7188894.1439999994</v>
      </c>
      <c r="N23" s="42">
        <f>'[1]Posting 9.7'!N21</f>
        <v>5967955.3790099993</v>
      </c>
      <c r="O23" s="42">
        <f>'[1]Posting 9.7'!O21</f>
        <v>3472251.523</v>
      </c>
      <c r="P23" s="42">
        <f>'[1]Posting 9.7'!P21</f>
        <v>4475356.0056999996</v>
      </c>
      <c r="Q23" s="42">
        <f>'[1]Posting 9.7'!Q21</f>
        <v>3926388.8106800001</v>
      </c>
      <c r="R23" s="42">
        <f>'[1]Posting 9.7'!R21</f>
        <v>2279026.7000000002</v>
      </c>
      <c r="S23" s="42">
        <f>'[1]Posting 9.7'!S21</f>
        <v>3147752.3227999997</v>
      </c>
      <c r="T23" s="42">
        <f>'[1]Posting 9.7'!T21</f>
        <v>9450044.0442500003</v>
      </c>
      <c r="U23" s="42">
        <f>'[1]Posting 9.7'!U21</f>
        <v>1947923.2172399999</v>
      </c>
      <c r="V23" s="42">
        <f>'[1]Posting 9.7'!V21</f>
        <v>2402747.8942899997</v>
      </c>
      <c r="W23" s="42">
        <f>'[1]Posting 9.7'!W21</f>
        <v>2207475.35</v>
      </c>
      <c r="X23" s="42">
        <f>'[1]Posting 9.7'!X21</f>
        <v>3682578.44</v>
      </c>
      <c r="Y23" s="42">
        <f>'[1]Posting 9.7'!Y21</f>
        <v>6806514.4440000001</v>
      </c>
      <c r="Z23" s="42">
        <f>'[1]Posting 9.7'!Z21</f>
        <v>38319487.331000008</v>
      </c>
      <c r="AA23" s="42">
        <f>'[1]Posting 9.7'!AA21</f>
        <v>2979788.0732299993</v>
      </c>
      <c r="AB23" s="42">
        <f>'[1]Posting 9.7'!AB21</f>
        <v>8667886.0729999989</v>
      </c>
      <c r="AC23" s="42">
        <f>'[1]Posting 9.7'!AC21</f>
        <v>3215451.5234299996</v>
      </c>
      <c r="AD23" s="42">
        <f>'[1]Posting 9.7'!AD21</f>
        <v>10633081.765000001</v>
      </c>
      <c r="AE23" s="42">
        <f>'[1]Posting 9.7'!AE21</f>
        <v>1818306.4078599999</v>
      </c>
      <c r="AF23" s="42">
        <f>'[1]Posting 9.7'!AF21</f>
        <v>3625104.95</v>
      </c>
      <c r="AG23" s="42">
        <f>'[1]Posting 9.7'!AG21</f>
        <v>3784863.33</v>
      </c>
      <c r="AH23" s="42">
        <f>'[1]Posting 9.7'!AH21</f>
        <v>7144325.1550200004</v>
      </c>
      <c r="AI23" s="42">
        <f>'[1]Posting 9.7'!AI21</f>
        <v>70411016.030000001</v>
      </c>
      <c r="AJ23" s="42">
        <f>'[1]Posting 9.7'!AJ21</f>
        <v>590167.772</v>
      </c>
      <c r="AK23" s="42">
        <f>'[1]Posting 9.7'!AK21</f>
        <v>1952211.179</v>
      </c>
      <c r="AL23" s="42">
        <f>'[1]Posting 9.7'!AL21</f>
        <v>5955554.9480600003</v>
      </c>
      <c r="AM23" s="42">
        <f>'[1]Posting 9.7'!AM21</f>
        <v>8215080.2749999994</v>
      </c>
      <c r="AN23" s="42">
        <f>'[1]Posting 9.7'!AN21</f>
        <v>820579.28099999996</v>
      </c>
      <c r="AO23" s="42">
        <f>'[1]Posting 9.7'!AO21</f>
        <v>1021461.8370000001</v>
      </c>
      <c r="AP23" s="42">
        <f>'[1]Posting 9.7'!AP21</f>
        <v>901935.93700000003</v>
      </c>
      <c r="AQ23" s="42">
        <f>'[1]Posting 9.7'!AQ21</f>
        <v>1439264.9950000001</v>
      </c>
      <c r="AR23" s="42">
        <f>'[1]Posting 9.7'!AR21</f>
        <v>108241</v>
      </c>
      <c r="AS23" s="42">
        <f>'[1]Posting 9.7'!AS21</f>
        <v>1740641.344</v>
      </c>
      <c r="AT23" s="42">
        <f>'[1]Posting 9.7'!AT21</f>
        <v>689972.39</v>
      </c>
      <c r="AU23" s="42">
        <f>'[1]Posting 9.7'!AU21</f>
        <v>153390.10200000001</v>
      </c>
      <c r="AV23" s="42">
        <f>'[1]Posting 9.7'!AV21</f>
        <v>190167.87999999998</v>
      </c>
      <c r="AW23" s="42">
        <f>'[1]Posting 9.7'!AW21</f>
        <v>749135.07499999995</v>
      </c>
      <c r="AX23" s="42">
        <f>'[1]Posting 9.7'!AX21</f>
        <v>750130.00989999995</v>
      </c>
      <c r="AY23" s="42">
        <f>'[1]Posting 9.7'!AY21</f>
        <v>1024448.89972</v>
      </c>
      <c r="AZ23" s="42">
        <f>'[1]Posting 9.7'!AZ21</f>
        <v>491523.54000000004</v>
      </c>
      <c r="BA23" s="42">
        <f>'[1]Posting 9.7'!BA21</f>
        <v>509250.23</v>
      </c>
      <c r="BB23" s="42">
        <f>'[1]Posting 9.7'!BB21</f>
        <v>260743.848</v>
      </c>
      <c r="BC23" s="42">
        <f>'[1]Posting 9.7'!BC21</f>
        <v>575766.30200000003</v>
      </c>
      <c r="BD23" s="42">
        <f>'[1]Posting 9.7'!BD21</f>
        <v>55526.06</v>
      </c>
      <c r="BE23" s="42">
        <f>'[1]Posting 9.7'!BE21</f>
        <v>213131.61199999996</v>
      </c>
      <c r="BF23" s="42">
        <f>'[1]Posting 9.7'!BF21</f>
        <v>109249.274</v>
      </c>
      <c r="BG23" s="42">
        <f>'[1]Posting 9.7'!BG21</f>
        <v>120261.97899999999</v>
      </c>
      <c r="BH23" s="42">
        <f>'[1]Posting 9.7'!BH21</f>
        <v>6649.6570000000011</v>
      </c>
      <c r="BI23" s="42">
        <f>'[1]Posting 9.7'!BI21</f>
        <v>52238.921999999999</v>
      </c>
      <c r="BJ23" s="42">
        <f>'[1]Posting 9.7'!BJ21</f>
        <v>49497.992000000006</v>
      </c>
      <c r="BK23" s="42">
        <f>'[1]Posting 9.7'!BK21</f>
        <v>12536.991</v>
      </c>
      <c r="BL23" s="42">
        <f>'[1]Posting 9.7'!BL21</f>
        <v>72715.785999999993</v>
      </c>
      <c r="BM23" s="42">
        <f>'[1]Posting 9.7'!BM21</f>
        <v>14217.720000000001</v>
      </c>
      <c r="BN23" s="42">
        <f>'[1]Posting 9.7'!BN21</f>
        <v>466.6</v>
      </c>
      <c r="BO23" s="42">
        <f>'[1]Posting 9.7'!BO21</f>
        <v>0</v>
      </c>
      <c r="BP23" s="42">
        <f>'[1]Posting 9.7'!BP21</f>
        <v>368.08600000000001</v>
      </c>
      <c r="BQ23" s="42">
        <f>'[1]Posting 9.7'!BQ21</f>
        <v>1444</v>
      </c>
      <c r="BR23" s="42">
        <f>'[1]Posting 9.7'!BR21</f>
        <v>1262019</v>
      </c>
      <c r="BS23" s="43">
        <f t="shared" si="0"/>
        <v>603282236.43831003</v>
      </c>
    </row>
    <row r="24" spans="1:72" s="21" customFormat="1" ht="24.95" customHeight="1">
      <c r="A24" s="22">
        <v>13.1</v>
      </c>
      <c r="B24" s="23" t="s">
        <v>29</v>
      </c>
      <c r="C24" s="40">
        <f>'[1]Posting 9.7'!C22</f>
        <v>68030150.177640006</v>
      </c>
      <c r="D24" s="40">
        <f>'[1]Posting 9.7'!D22</f>
        <v>0</v>
      </c>
      <c r="E24" s="40">
        <f>'[1]Posting 9.7'!E22</f>
        <v>27765300</v>
      </c>
      <c r="F24" s="40">
        <f>'[1]Posting 9.7'!F22</f>
        <v>73231702.370000005</v>
      </c>
      <c r="G24" s="40">
        <f>'[1]Posting 9.7'!G22</f>
        <v>64609359.300999992</v>
      </c>
      <c r="H24" s="40">
        <f>'[1]Posting 9.7'!H22</f>
        <v>0</v>
      </c>
      <c r="I24" s="40">
        <f>'[1]Posting 9.7'!I22</f>
        <v>6657591.637000001</v>
      </c>
      <c r="J24" s="40">
        <f>'[1]Posting 9.7'!J22</f>
        <v>1321558</v>
      </c>
      <c r="K24" s="40">
        <f>'[1]Posting 9.7'!K22</f>
        <v>2098064.523</v>
      </c>
      <c r="L24" s="40">
        <f>'[1]Posting 9.7'!L22</f>
        <v>5945067.0360000003</v>
      </c>
      <c r="M24" s="40">
        <f>'[1]Posting 9.7'!M22</f>
        <v>6582388.5159999998</v>
      </c>
      <c r="N24" s="40">
        <f>'[1]Posting 9.7'!N22</f>
        <v>0</v>
      </c>
      <c r="O24" s="40">
        <f>'[1]Posting 9.7'!O22</f>
        <v>3026849.72</v>
      </c>
      <c r="P24" s="40">
        <f>'[1]Posting 9.7'!P22</f>
        <v>4302582.4146999996</v>
      </c>
      <c r="Q24" s="40">
        <f>'[1]Posting 9.7'!Q22</f>
        <v>3675445.0414300002</v>
      </c>
      <c r="R24" s="40">
        <f>'[1]Posting 9.7'!R22</f>
        <v>2055859</v>
      </c>
      <c r="S24" s="40">
        <f>'[1]Posting 9.7'!S22</f>
        <v>2898259.8049999997</v>
      </c>
      <c r="T24" s="40">
        <f>'[1]Posting 9.7'!T22</f>
        <v>9151235.0099599995</v>
      </c>
      <c r="U24" s="40">
        <f>'[1]Posting 9.7'!U22</f>
        <v>1836352.78813</v>
      </c>
      <c r="V24" s="40">
        <f>'[1]Posting 9.7'!V22</f>
        <v>2391748.7014299999</v>
      </c>
      <c r="W24" s="40">
        <f>'[1]Posting 9.7'!W22</f>
        <v>2093685.03</v>
      </c>
      <c r="X24" s="40">
        <f>'[1]Posting 9.7'!X22</f>
        <v>3466842.13</v>
      </c>
      <c r="Y24" s="40">
        <f>'[1]Posting 9.7'!Y22</f>
        <v>6000449.2350000003</v>
      </c>
      <c r="Z24" s="40">
        <f>'[1]Posting 9.7'!Z22</f>
        <v>34698555.743000001</v>
      </c>
      <c r="AA24" s="40">
        <f>'[1]Posting 9.7'!AA22</f>
        <v>2861573.9376199995</v>
      </c>
      <c r="AB24" s="40">
        <f>'[1]Posting 9.7'!AB22</f>
        <v>6403511.8839999996</v>
      </c>
      <c r="AC24" s="40">
        <f>'[1]Posting 9.7'!AC22</f>
        <v>3182633.5140699996</v>
      </c>
      <c r="AD24" s="40">
        <f>'[1]Posting 9.7'!AD22</f>
        <v>10271782.890040001</v>
      </c>
      <c r="AE24" s="40">
        <f>'[1]Posting 9.7'!AE22</f>
        <v>1649676.3163999999</v>
      </c>
      <c r="AF24" s="40">
        <f>'[1]Posting 9.7'!AF22</f>
        <v>0</v>
      </c>
      <c r="AG24" s="40">
        <f>'[1]Posting 9.7'!AG22</f>
        <v>3783210.67</v>
      </c>
      <c r="AH24" s="40">
        <f>'[1]Posting 9.7'!AH22</f>
        <v>7110209.6728500007</v>
      </c>
      <c r="AI24" s="40">
        <f>'[1]Posting 9.7'!AI22</f>
        <v>60246258.060000002</v>
      </c>
      <c r="AJ24" s="40">
        <f>'[1]Posting 9.7'!AJ22</f>
        <v>567033.348</v>
      </c>
      <c r="AK24" s="40">
        <f>'[1]Posting 9.7'!AK22</f>
        <v>1781975.4939999999</v>
      </c>
      <c r="AL24" s="40">
        <f>'[1]Posting 9.7'!AL22</f>
        <v>1652477.496</v>
      </c>
      <c r="AM24" s="40">
        <f>'[1]Posting 9.7'!AM22</f>
        <v>7947048.9869062677</v>
      </c>
      <c r="AN24" s="40">
        <f>'[1]Posting 9.7'!AN22</f>
        <v>805235.42700000003</v>
      </c>
      <c r="AO24" s="40">
        <f>'[1]Posting 9.7'!AO22</f>
        <v>957193.17300000007</v>
      </c>
      <c r="AP24" s="40">
        <f>'[1]Posting 9.7'!AP22</f>
        <v>890523.56700000004</v>
      </c>
      <c r="AQ24" s="40">
        <f>'[1]Posting 9.7'!AQ22</f>
        <v>1421933.084</v>
      </c>
      <c r="AR24" s="40">
        <f>'[1]Posting 9.7'!AR22</f>
        <v>100793</v>
      </c>
      <c r="AS24" s="40">
        <f>'[1]Posting 9.7'!AS22</f>
        <v>397671.83899999998</v>
      </c>
      <c r="AT24" s="40">
        <f>'[1]Posting 9.7'!AT22</f>
        <v>685481.3</v>
      </c>
      <c r="AU24" s="40">
        <f>'[1]Posting 9.7'!AU22</f>
        <v>151203.53200000001</v>
      </c>
      <c r="AV24" s="40">
        <f>'[1]Posting 9.7'!AV22</f>
        <v>175993.71999999997</v>
      </c>
      <c r="AW24" s="40">
        <f>'[1]Posting 9.7'!AW22</f>
        <v>749135.07499999995</v>
      </c>
      <c r="AX24" s="40">
        <f>'[1]Posting 9.7'!AX22</f>
        <v>743404.3004399999</v>
      </c>
      <c r="AY24" s="40">
        <f>'[1]Posting 9.7'!AY22</f>
        <v>1015286.98172</v>
      </c>
      <c r="AZ24" s="40">
        <f>'[1]Posting 9.7'!AZ22</f>
        <v>471840.27</v>
      </c>
      <c r="BA24" s="40">
        <f>'[1]Posting 9.7'!BA22</f>
        <v>508037.62300000002</v>
      </c>
      <c r="BB24" s="40">
        <f>'[1]Posting 9.7'!BB22</f>
        <v>252848.20300000001</v>
      </c>
      <c r="BC24" s="40">
        <f>'[1]Posting 9.7'!BC22</f>
        <v>536475.65700000001</v>
      </c>
      <c r="BD24" s="40">
        <f>'[1]Posting 9.7'!BD22</f>
        <v>52691.54</v>
      </c>
      <c r="BE24" s="40">
        <f>'[1]Posting 9.7'!BE22</f>
        <v>201175.18399999998</v>
      </c>
      <c r="BF24" s="40">
        <f>'[1]Posting 9.7'!BF22</f>
        <v>108407.997</v>
      </c>
      <c r="BG24" s="40">
        <f>'[1]Posting 9.7'!BG22</f>
        <v>80989.100999999995</v>
      </c>
      <c r="BH24" s="40">
        <f>'[1]Posting 9.7'!BH22</f>
        <v>6649.6570000000011</v>
      </c>
      <c r="BI24" s="40">
        <f>'[1]Posting 9.7'!BI22</f>
        <v>52062.239999999998</v>
      </c>
      <c r="BJ24" s="40">
        <f>'[1]Posting 9.7'!BJ22</f>
        <v>49070.907000000007</v>
      </c>
      <c r="BK24" s="40">
        <f>'[1]Posting 9.7'!BK22</f>
        <v>12536.991</v>
      </c>
      <c r="BL24" s="40">
        <f>'[1]Posting 9.7'!BL22</f>
        <v>72715.785999999993</v>
      </c>
      <c r="BM24" s="40">
        <f>'[1]Posting 9.7'!BM22</f>
        <v>14204.160000000002</v>
      </c>
      <c r="BN24" s="40">
        <f>'[1]Posting 9.7'!BN22</f>
        <v>466.6</v>
      </c>
      <c r="BO24" s="40">
        <f>'[1]Posting 9.7'!BO22</f>
        <v>0</v>
      </c>
      <c r="BP24" s="40">
        <f>'[1]Posting 9.7'!BP22</f>
        <v>364.75</v>
      </c>
      <c r="BQ24" s="40">
        <f>'[1]Posting 9.7'!BQ22</f>
        <v>500</v>
      </c>
      <c r="BR24" s="40">
        <f>'[1]Posting 9.7'!BR22</f>
        <v>1221271</v>
      </c>
      <c r="BS24" s="41">
        <f t="shared" si="0"/>
        <v>451032601.11433637</v>
      </c>
    </row>
    <row r="25" spans="1:72" s="21" customFormat="1" ht="24.95" customHeight="1">
      <c r="A25" s="22">
        <v>13.2</v>
      </c>
      <c r="B25" s="23" t="s">
        <v>30</v>
      </c>
      <c r="C25" s="40">
        <f>'[1]Posting 9.7'!C23</f>
        <v>4452277.8624</v>
      </c>
      <c r="D25" s="40">
        <f>'[1]Posting 9.7'!D23</f>
        <v>0</v>
      </c>
      <c r="E25" s="40">
        <f>'[1]Posting 9.7'!E23</f>
        <v>3043305</v>
      </c>
      <c r="F25" s="40">
        <f>'[1]Posting 9.7'!F23</f>
        <v>6731433.9679999994</v>
      </c>
      <c r="G25" s="40">
        <f>'[1]Posting 9.7'!G23</f>
        <v>4014047.872</v>
      </c>
      <c r="H25" s="40">
        <f>'[1]Posting 9.7'!H23</f>
        <v>0</v>
      </c>
      <c r="I25" s="40">
        <f>'[1]Posting 9.7'!I23</f>
        <v>1377922.4439999997</v>
      </c>
      <c r="J25" s="40">
        <f>'[1]Posting 9.7'!J23</f>
        <v>104975</v>
      </c>
      <c r="K25" s="40">
        <f>'[1]Posting 9.7'!K23</f>
        <v>237397.72100000002</v>
      </c>
      <c r="L25" s="40">
        <f>'[1]Posting 9.7'!L23</f>
        <v>639251.84399999992</v>
      </c>
      <c r="M25" s="40">
        <f>'[1]Posting 9.7'!M23</f>
        <v>577940.15899999999</v>
      </c>
      <c r="N25" s="40">
        <f>'[1]Posting 9.7'!N23</f>
        <v>0</v>
      </c>
      <c r="O25" s="40">
        <f>'[1]Posting 9.7'!O23</f>
        <v>445401.80300000001</v>
      </c>
      <c r="P25" s="40">
        <f>'[1]Posting 9.7'!P23</f>
        <v>151653.54</v>
      </c>
      <c r="Q25" s="40">
        <f>'[1]Posting 9.7'!Q23</f>
        <v>233227.42931000004</v>
      </c>
      <c r="R25" s="40">
        <f>'[1]Posting 9.7'!R23</f>
        <v>223167.7</v>
      </c>
      <c r="S25" s="40">
        <f>'[1]Posting 9.7'!S23</f>
        <v>249492.5178</v>
      </c>
      <c r="T25" s="40">
        <f>'[1]Posting 9.7'!T23</f>
        <v>262599.25634000002</v>
      </c>
      <c r="U25" s="40">
        <f>'[1]Posting 9.7'!U23</f>
        <v>10872.945659999999</v>
      </c>
      <c r="V25" s="40">
        <f>'[1]Posting 9.7'!V23</f>
        <v>7584.8328700000011</v>
      </c>
      <c r="W25" s="40">
        <f>'[1]Posting 9.7'!W23</f>
        <v>113790.31999999999</v>
      </c>
      <c r="X25" s="40">
        <f>'[1]Posting 9.7'!X23</f>
        <v>204078.65000000002</v>
      </c>
      <c r="Y25" s="40">
        <f>'[1]Posting 9.7'!Y23</f>
        <v>248105.77300000002</v>
      </c>
      <c r="Z25" s="40">
        <f>'[1]Posting 9.7'!Z23</f>
        <v>1226163.2520000003</v>
      </c>
      <c r="AA25" s="40">
        <f>'[1]Posting 9.7'!AA23</f>
        <v>118214.13560999998</v>
      </c>
      <c r="AB25" s="40">
        <f>'[1]Posting 9.7'!AB23</f>
        <v>82675.882000000012</v>
      </c>
      <c r="AC25" s="40">
        <f>'[1]Posting 9.7'!AC23</f>
        <v>32818.009359999989</v>
      </c>
      <c r="AD25" s="40">
        <f>'[1]Posting 9.7'!AD23</f>
        <v>361298.87496000004</v>
      </c>
      <c r="AE25" s="40">
        <f>'[1]Posting 9.7'!AE23</f>
        <v>131265.16026</v>
      </c>
      <c r="AF25" s="40">
        <f>'[1]Posting 9.7'!AF23</f>
        <v>0</v>
      </c>
      <c r="AG25" s="40">
        <f>'[1]Posting 9.7'!AG23</f>
        <v>1652.6599999999996</v>
      </c>
      <c r="AH25" s="40">
        <f>'[1]Posting 9.7'!AH23</f>
        <v>34115.482170000003</v>
      </c>
      <c r="AI25" s="40">
        <f>'[1]Posting 9.7'!AI23</f>
        <v>9182955.2899999991</v>
      </c>
      <c r="AJ25" s="40">
        <f>'[1]Posting 9.7'!AJ23</f>
        <v>23134.423999999999</v>
      </c>
      <c r="AK25" s="40">
        <f>'[1]Posting 9.7'!AK23</f>
        <v>170235.685</v>
      </c>
      <c r="AL25" s="40">
        <f>'[1]Posting 9.7'!AL23</f>
        <v>216901.39</v>
      </c>
      <c r="AM25" s="40">
        <f>'[1]Posting 9.7'!AM23</f>
        <v>268031.28809373186</v>
      </c>
      <c r="AN25" s="40">
        <f>'[1]Posting 9.7'!AN23</f>
        <v>7539.384</v>
      </c>
      <c r="AO25" s="40">
        <f>'[1]Posting 9.7'!AO23</f>
        <v>21197.698</v>
      </c>
      <c r="AP25" s="40">
        <f>'[1]Posting 9.7'!AP23</f>
        <v>11412.369999999999</v>
      </c>
      <c r="AQ25" s="40">
        <f>'[1]Posting 9.7'!AQ23</f>
        <v>17331.911</v>
      </c>
      <c r="AR25" s="40">
        <f>'[1]Posting 9.7'!AR23</f>
        <v>7448</v>
      </c>
      <c r="AS25" s="40">
        <f>'[1]Posting 9.7'!AS23</f>
        <v>101142.04299999999</v>
      </c>
      <c r="AT25" s="40">
        <f>'[1]Posting 9.7'!AT23</f>
        <v>4491.09</v>
      </c>
      <c r="AU25" s="40">
        <f>'[1]Posting 9.7'!AU23</f>
        <v>2146.5700000000002</v>
      </c>
      <c r="AV25" s="40">
        <f>'[1]Posting 9.7'!AV23</f>
        <v>14174.16</v>
      </c>
      <c r="AW25" s="40">
        <f>'[1]Posting 9.7'!AW23</f>
        <v>0</v>
      </c>
      <c r="AX25" s="40">
        <f>'[1]Posting 9.7'!AX23</f>
        <v>6315.2342200000057</v>
      </c>
      <c r="AY25" s="40">
        <f>'[1]Posting 9.7'!AY23</f>
        <v>8974.8499999999985</v>
      </c>
      <c r="AZ25" s="40">
        <f>'[1]Posting 9.7'!AZ23</f>
        <v>19488.28</v>
      </c>
      <c r="BA25" s="40">
        <f>'[1]Posting 9.7'!BA23</f>
        <v>259.01800000000003</v>
      </c>
      <c r="BB25" s="40">
        <f>'[1]Posting 9.7'!BB23</f>
        <v>7895.6450000000004</v>
      </c>
      <c r="BC25" s="40">
        <f>'[1]Posting 9.7'!BC23</f>
        <v>27140.417000000001</v>
      </c>
      <c r="BD25" s="40">
        <f>'[1]Posting 9.7'!BD23</f>
        <v>2834.52</v>
      </c>
      <c r="BE25" s="40">
        <f>'[1]Posting 9.7'!BE23</f>
        <v>11956.428</v>
      </c>
      <c r="BF25" s="40">
        <f>'[1]Posting 9.7'!BF23</f>
        <v>841.27699999999993</v>
      </c>
      <c r="BG25" s="40">
        <f>'[1]Posting 9.7'!BG23</f>
        <v>2816.0810000000001</v>
      </c>
      <c r="BH25" s="40">
        <f>'[1]Posting 9.7'!BH23</f>
        <v>0</v>
      </c>
      <c r="BI25" s="40">
        <f>'[1]Posting 9.7'!BI23</f>
        <v>176.68200000000002</v>
      </c>
      <c r="BJ25" s="40">
        <f>'[1]Posting 9.7'!BJ23</f>
        <v>427.08499999999998</v>
      </c>
      <c r="BK25" s="40">
        <f>'[1]Posting 9.7'!BK23</f>
        <v>0</v>
      </c>
      <c r="BL25" s="40">
        <f>'[1]Posting 9.7'!BL23</f>
        <v>0</v>
      </c>
      <c r="BM25" s="40">
        <f>'[1]Posting 9.7'!BM23</f>
        <v>13.56</v>
      </c>
      <c r="BN25" s="40">
        <f>'[1]Posting 9.7'!BN23</f>
        <v>0</v>
      </c>
      <c r="BO25" s="40">
        <f>'[1]Posting 9.7'!BO23</f>
        <v>0</v>
      </c>
      <c r="BP25" s="40">
        <f>'[1]Posting 9.7'!BP23</f>
        <v>0</v>
      </c>
      <c r="BQ25" s="40">
        <f>'[1]Posting 9.7'!BQ23</f>
        <v>0</v>
      </c>
      <c r="BR25" s="40">
        <f>'[1]Posting 9.7'!BR23</f>
        <v>40748</v>
      </c>
      <c r="BS25" s="41">
        <f t="shared" si="0"/>
        <v>35494758.475053743</v>
      </c>
    </row>
    <row r="26" spans="1:72" s="21" customFormat="1" ht="24.95" customHeight="1">
      <c r="A26" s="22">
        <v>13.3</v>
      </c>
      <c r="B26" s="23" t="s">
        <v>31</v>
      </c>
      <c r="C26" s="40">
        <f>'[1]Posting 9.7'!C24</f>
        <v>8094246.4083300009</v>
      </c>
      <c r="D26" s="40">
        <f>'[1]Posting 9.7'!D24</f>
        <v>20345946.759750005</v>
      </c>
      <c r="E26" s="40">
        <f>'[1]Posting 9.7'!E24</f>
        <v>31325</v>
      </c>
      <c r="F26" s="40">
        <f>'[1]Posting 9.7'!F24</f>
        <v>0</v>
      </c>
      <c r="G26" s="40">
        <f>'[1]Posting 9.7'!G24</f>
        <v>2081642.31</v>
      </c>
      <c r="H26" s="40">
        <f>'[1]Posting 9.7'!H24</f>
        <v>49318007.920000002</v>
      </c>
      <c r="I26" s="40">
        <f>'[1]Posting 9.7'!I24</f>
        <v>15371669.810999999</v>
      </c>
      <c r="J26" s="40">
        <f>'[1]Posting 9.7'!J24</f>
        <v>0</v>
      </c>
      <c r="K26" s="40">
        <f>'[1]Posting 9.7'!K24</f>
        <v>115784.03599999998</v>
      </c>
      <c r="L26" s="40">
        <f>'[1]Posting 9.7'!L24</f>
        <v>0</v>
      </c>
      <c r="M26" s="40">
        <f>'[1]Posting 9.7'!M24</f>
        <v>28565.469000000001</v>
      </c>
      <c r="N26" s="40">
        <f>'[1]Posting 9.7'!N24</f>
        <v>5967955.3790099993</v>
      </c>
      <c r="O26" s="40">
        <f>'[1]Posting 9.7'!O24</f>
        <v>0</v>
      </c>
      <c r="P26" s="40">
        <f>'[1]Posting 9.7'!P24</f>
        <v>21120.050999999999</v>
      </c>
      <c r="Q26" s="40">
        <f>'[1]Posting 9.7'!Q24</f>
        <v>17716.339939999998</v>
      </c>
      <c r="R26" s="40">
        <f>'[1]Posting 9.7'!R24</f>
        <v>0</v>
      </c>
      <c r="S26" s="40">
        <f>'[1]Posting 9.7'!S24</f>
        <v>0</v>
      </c>
      <c r="T26" s="40">
        <f>'[1]Posting 9.7'!T24</f>
        <v>36209.777950000003</v>
      </c>
      <c r="U26" s="40">
        <f>'[1]Posting 9.7'!U24</f>
        <v>100697.48345</v>
      </c>
      <c r="V26" s="40">
        <f>'[1]Posting 9.7'!V24</f>
        <v>3414.3599899999999</v>
      </c>
      <c r="W26" s="40">
        <f>'[1]Posting 9.7'!W24</f>
        <v>0</v>
      </c>
      <c r="X26" s="40">
        <f>'[1]Posting 9.7'!X24</f>
        <v>11657.66</v>
      </c>
      <c r="Y26" s="40">
        <f>'[1]Posting 9.7'!Y24</f>
        <v>557959.43599999999</v>
      </c>
      <c r="Z26" s="40">
        <f>'[1]Posting 9.7'!Z24</f>
        <v>2394768.3360000001</v>
      </c>
      <c r="AA26" s="40">
        <f>'[1]Posting 9.7'!AA24</f>
        <v>0</v>
      </c>
      <c r="AB26" s="40">
        <f>'[1]Posting 9.7'!AB24</f>
        <v>2181698.3069999996</v>
      </c>
      <c r="AC26" s="40">
        <f>'[1]Posting 9.7'!AC24</f>
        <v>0</v>
      </c>
      <c r="AD26" s="40">
        <f>'[1]Posting 9.7'!AD24</f>
        <v>0</v>
      </c>
      <c r="AE26" s="40">
        <f>'[1]Posting 9.7'!AE24</f>
        <v>37364.931199999999</v>
      </c>
      <c r="AF26" s="40">
        <f>'[1]Posting 9.7'!AF24</f>
        <v>3625104.95</v>
      </c>
      <c r="AG26" s="40">
        <f>'[1]Posting 9.7'!AG24</f>
        <v>0</v>
      </c>
      <c r="AH26" s="40">
        <f>'[1]Posting 9.7'!AH24</f>
        <v>0</v>
      </c>
      <c r="AI26" s="40">
        <f>'[1]Posting 9.7'!AI24</f>
        <v>981802.67999999993</v>
      </c>
      <c r="AJ26" s="40">
        <f>'[1]Posting 9.7'!AJ24</f>
        <v>0</v>
      </c>
      <c r="AK26" s="40">
        <f>'[1]Posting 9.7'!AK24</f>
        <v>0</v>
      </c>
      <c r="AL26" s="40">
        <f>'[1]Posting 9.7'!AL24</f>
        <v>4086176.0620599999</v>
      </c>
      <c r="AM26" s="40">
        <f>'[1]Posting 9.7'!AM24</f>
        <v>0</v>
      </c>
      <c r="AN26" s="40">
        <f>'[1]Posting 9.7'!AN24</f>
        <v>7804.47</v>
      </c>
      <c r="AO26" s="40">
        <f>'[1]Posting 9.7'!AO24</f>
        <v>43070.966000000008</v>
      </c>
      <c r="AP26" s="40">
        <f>'[1]Posting 9.7'!AP24</f>
        <v>0</v>
      </c>
      <c r="AQ26" s="40">
        <f>'[1]Posting 9.7'!AQ24</f>
        <v>0</v>
      </c>
      <c r="AR26" s="40">
        <f>'[1]Posting 9.7'!AR24</f>
        <v>0</v>
      </c>
      <c r="AS26" s="40">
        <f>'[1]Posting 9.7'!AS24</f>
        <v>1241827.4620000001</v>
      </c>
      <c r="AT26" s="40">
        <f>'[1]Posting 9.7'!AT24</f>
        <v>0</v>
      </c>
      <c r="AU26" s="40">
        <f>'[1]Posting 9.7'!AU24</f>
        <v>40</v>
      </c>
      <c r="AV26" s="40">
        <f>'[1]Posting 9.7'!AV24</f>
        <v>0</v>
      </c>
      <c r="AW26" s="40">
        <f>'[1]Posting 9.7'!AW24</f>
        <v>0</v>
      </c>
      <c r="AX26" s="40">
        <f>'[1]Posting 9.7'!AX24</f>
        <v>410.47523999999999</v>
      </c>
      <c r="AY26" s="40">
        <f>'[1]Posting 9.7'!AY24</f>
        <v>187.06800000000004</v>
      </c>
      <c r="AZ26" s="40">
        <f>'[1]Posting 9.7'!AZ24</f>
        <v>194.98999999999998</v>
      </c>
      <c r="BA26" s="40">
        <f>'[1]Posting 9.7'!BA24</f>
        <v>953.58899999999994</v>
      </c>
      <c r="BB26" s="40">
        <f>'[1]Posting 9.7'!BB24</f>
        <v>0</v>
      </c>
      <c r="BC26" s="40">
        <f>'[1]Posting 9.7'!BC24</f>
        <v>12150.228000000001</v>
      </c>
      <c r="BD26" s="40">
        <f>'[1]Posting 9.7'!BD24</f>
        <v>0</v>
      </c>
      <c r="BE26" s="40">
        <f>'[1]Posting 9.7'!BE24</f>
        <v>0</v>
      </c>
      <c r="BF26" s="40">
        <f>'[1]Posting 9.7'!BF24</f>
        <v>0</v>
      </c>
      <c r="BG26" s="40">
        <f>'[1]Posting 9.7'!BG24</f>
        <v>36456.796999999991</v>
      </c>
      <c r="BH26" s="40">
        <f>'[1]Posting 9.7'!BH24</f>
        <v>0</v>
      </c>
      <c r="BI26" s="40">
        <f>'[1]Posting 9.7'!BI24</f>
        <v>0</v>
      </c>
      <c r="BJ26" s="40">
        <f>'[1]Posting 9.7'!BJ24</f>
        <v>0</v>
      </c>
      <c r="BK26" s="40">
        <f>'[1]Posting 9.7'!BK24</f>
        <v>0</v>
      </c>
      <c r="BL26" s="40">
        <f>'[1]Posting 9.7'!BL24</f>
        <v>0</v>
      </c>
      <c r="BM26" s="40">
        <f>'[1]Posting 9.7'!BM24</f>
        <v>0</v>
      </c>
      <c r="BN26" s="40">
        <f>'[1]Posting 9.7'!BN24</f>
        <v>0</v>
      </c>
      <c r="BO26" s="40">
        <f>'[1]Posting 9.7'!BO24</f>
        <v>0</v>
      </c>
      <c r="BP26" s="40">
        <f>'[1]Posting 9.7'!BP24</f>
        <v>3.3359999999999999</v>
      </c>
      <c r="BQ26" s="40">
        <f>'[1]Posting 9.7'!BQ24</f>
        <v>944</v>
      </c>
      <c r="BR26" s="40">
        <f>'[1]Posting 9.7'!BR24</f>
        <v>0</v>
      </c>
      <c r="BS26" s="41">
        <f t="shared" si="0"/>
        <v>116754876.84892</v>
      </c>
    </row>
    <row r="27" spans="1:72" s="21" customFormat="1" ht="24.95" customHeight="1">
      <c r="A27" s="24">
        <v>14</v>
      </c>
      <c r="B27" s="25" t="s">
        <v>32</v>
      </c>
      <c r="C27" s="42">
        <f>'[1]Posting 9.7'!C25</f>
        <v>16057059.927369997</v>
      </c>
      <c r="D27" s="42">
        <f>'[1]Posting 9.7'!D25</f>
        <v>7147537.4702499975</v>
      </c>
      <c r="E27" s="42">
        <f>'[1]Posting 9.7'!E25</f>
        <v>8439448</v>
      </c>
      <c r="F27" s="42">
        <f>'[1]Posting 9.7'!F25</f>
        <v>17299500.348999999</v>
      </c>
      <c r="G27" s="42">
        <f>'[1]Posting 9.7'!G25</f>
        <v>11075748.115000002</v>
      </c>
      <c r="H27" s="42">
        <f>'[1]Posting 9.7'!H25</f>
        <v>16445883.468500001</v>
      </c>
      <c r="I27" s="42">
        <f>'[1]Posting 9.7'!I25</f>
        <v>4175136.2820000001</v>
      </c>
      <c r="J27" s="42">
        <f>'[1]Posting 9.7'!J25</f>
        <v>434602</v>
      </c>
      <c r="K27" s="42">
        <f>'[1]Posting 9.7'!K25</f>
        <v>674952.40600000031</v>
      </c>
      <c r="L27" s="42">
        <f>'[1]Posting 9.7'!L25</f>
        <v>1620097.7059999998</v>
      </c>
      <c r="M27" s="42">
        <f>'[1]Posting 9.7'!M25</f>
        <v>2291103.0460000001</v>
      </c>
      <c r="N27" s="42">
        <f>'[1]Posting 9.7'!N25</f>
        <v>4375044.6209900007</v>
      </c>
      <c r="O27" s="42">
        <f>'[1]Posting 9.7'!O25</f>
        <v>734216.83</v>
      </c>
      <c r="P27" s="42">
        <f>'[1]Posting 9.7'!P25</f>
        <v>1327946.3563000001</v>
      </c>
      <c r="Q27" s="42">
        <f>'[1]Posting 9.7'!Q25</f>
        <v>1703076.6778399998</v>
      </c>
      <c r="R27" s="42">
        <f>'[1]Posting 9.7'!R25</f>
        <v>1029078.135</v>
      </c>
      <c r="S27" s="42">
        <f>'[1]Posting 9.7'!S25</f>
        <v>1372145.5819999999</v>
      </c>
      <c r="T27" s="42">
        <f>'[1]Posting 9.7'!T25</f>
        <v>2981215.7348599997</v>
      </c>
      <c r="U27" s="42">
        <f>'[1]Posting 9.7'!U25</f>
        <v>643277.14850999997</v>
      </c>
      <c r="V27" s="42">
        <f>'[1]Posting 9.7'!V25</f>
        <v>899321.75832000002</v>
      </c>
      <c r="W27" s="42">
        <f>'[1]Posting 9.7'!W25</f>
        <v>1190898.3600000001</v>
      </c>
      <c r="X27" s="42">
        <f>'[1]Posting 9.7'!X25</f>
        <v>1828413.9668599998</v>
      </c>
      <c r="Y27" s="42">
        <f>'[1]Posting 9.7'!Y25</f>
        <v>2443672.4309999999</v>
      </c>
      <c r="Z27" s="42">
        <f>'[1]Posting 9.7'!Z25</f>
        <v>8226672.8090000004</v>
      </c>
      <c r="AA27" s="42">
        <f>'[1]Posting 9.7'!AA25</f>
        <v>1657133.1385180003</v>
      </c>
      <c r="AB27" s="42">
        <f>'[1]Posting 9.7'!AB25</f>
        <v>1685912.9160000002</v>
      </c>
      <c r="AC27" s="42">
        <f>'[1]Posting 9.7'!AC25</f>
        <v>975434.87257999985</v>
      </c>
      <c r="AD27" s="42">
        <f>'[1]Posting 9.7'!AD25</f>
        <v>3649024.36491</v>
      </c>
      <c r="AE27" s="42">
        <f>'[1]Posting 9.7'!AE25</f>
        <v>827423.35092000011</v>
      </c>
      <c r="AF27" s="42">
        <f>'[1]Posting 9.7'!AF25</f>
        <v>1758184.05</v>
      </c>
      <c r="AG27" s="42">
        <f>'[1]Posting 9.7'!AG25</f>
        <v>801022.22</v>
      </c>
      <c r="AH27" s="42">
        <f>'[1]Posting 9.7'!AH25</f>
        <v>2635782.6920099994</v>
      </c>
      <c r="AI27" s="42">
        <f>'[1]Posting 9.7'!AI25</f>
        <v>9093660.4800000004</v>
      </c>
      <c r="AJ27" s="42">
        <f>'[1]Posting 9.7'!AJ25</f>
        <v>322979.40800000005</v>
      </c>
      <c r="AK27" s="42">
        <f>'[1]Posting 9.7'!AK25</f>
        <v>1148381.666</v>
      </c>
      <c r="AL27" s="42">
        <f>'[1]Posting 9.7'!AL25</f>
        <v>2489653.17894</v>
      </c>
      <c r="AM27" s="42">
        <f>'[1]Posting 9.7'!AM25</f>
        <v>3182464.8439999991</v>
      </c>
      <c r="AN27" s="42">
        <f>'[1]Posting 9.7'!AN25</f>
        <v>443902.01899999997</v>
      </c>
      <c r="AO27" s="42">
        <f>'[1]Posting 9.7'!AO25</f>
        <v>385151.8629999999</v>
      </c>
      <c r="AP27" s="42">
        <f>'[1]Posting 9.7'!AP25</f>
        <v>486866.16000000003</v>
      </c>
      <c r="AQ27" s="42">
        <f>'[1]Posting 9.7'!AQ25</f>
        <v>927555.098</v>
      </c>
      <c r="AR27" s="42">
        <f>'[1]Posting 9.7'!AR25</f>
        <v>111916</v>
      </c>
      <c r="AS27" s="42">
        <f>'[1]Posting 9.7'!AS25</f>
        <v>1430625.2689999999</v>
      </c>
      <c r="AT27" s="42">
        <f>'[1]Posting 9.7'!AT25</f>
        <v>398307.81000000006</v>
      </c>
      <c r="AU27" s="42">
        <f>'[1]Posting 9.7'!AU25</f>
        <v>186241.39799999999</v>
      </c>
      <c r="AV27" s="42">
        <f>'[1]Posting 9.7'!AV25</f>
        <v>233681.995</v>
      </c>
      <c r="AW27" s="42">
        <f>'[1]Posting 9.7'!AW25</f>
        <v>483176.22499999998</v>
      </c>
      <c r="AX27" s="42">
        <f>'[1]Posting 9.7'!AX25</f>
        <v>630522.99010000005</v>
      </c>
      <c r="AY27" s="42">
        <f>'[1]Posting 9.7'!AY25</f>
        <v>1048528.60028</v>
      </c>
      <c r="AZ27" s="42">
        <f>'[1]Posting 9.7'!AZ25</f>
        <v>442572.95999999996</v>
      </c>
      <c r="BA27" s="42">
        <f>'[1]Posting 9.7'!BA25</f>
        <v>512618.14312000002</v>
      </c>
      <c r="BB27" s="42">
        <f>'[1]Posting 9.7'!BB25</f>
        <v>459389.049</v>
      </c>
      <c r="BC27" s="42">
        <f>'[1]Posting 9.7'!BC25</f>
        <v>907834.00800000003</v>
      </c>
      <c r="BD27" s="42">
        <f>'[1]Posting 9.7'!BD25</f>
        <v>103960.61999999998</v>
      </c>
      <c r="BE27" s="42">
        <f>'[1]Posting 9.7'!BE25</f>
        <v>507474.40299999999</v>
      </c>
      <c r="BF27" s="42">
        <f>'[1]Posting 9.7'!BF25</f>
        <v>1947889.1459999999</v>
      </c>
      <c r="BG27" s="42">
        <f>'[1]Posting 9.7'!BG25</f>
        <v>315444.02100000001</v>
      </c>
      <c r="BH27" s="42">
        <f>'[1]Posting 9.7'!BH25</f>
        <v>40325.343000000001</v>
      </c>
      <c r="BI27" s="42">
        <f>'[1]Posting 9.7'!BI25</f>
        <v>233034.117</v>
      </c>
      <c r="BJ27" s="42">
        <f>'[1]Posting 9.7'!BJ25</f>
        <v>184171.008</v>
      </c>
      <c r="BK27" s="42">
        <f>'[1]Posting 9.7'!BK25</f>
        <v>55483.008999999998</v>
      </c>
      <c r="BL27" s="42">
        <f>'[1]Posting 9.7'!BL25</f>
        <v>269011.09100000001</v>
      </c>
      <c r="BM27" s="42">
        <f>'[1]Posting 9.7'!BM25</f>
        <v>103495.79</v>
      </c>
      <c r="BN27" s="42">
        <f>'[1]Posting 9.7'!BN25</f>
        <v>9574.4000000000015</v>
      </c>
      <c r="BO27" s="42">
        <f>'[1]Posting 9.7'!BO25</f>
        <v>14881</v>
      </c>
      <c r="BP27" s="42">
        <f>'[1]Posting 9.7'!BP25</f>
        <v>9771.9140000000007</v>
      </c>
      <c r="BQ27" s="42">
        <f>'[1]Posting 9.7'!BQ25</f>
        <v>19556</v>
      </c>
      <c r="BR27" s="42">
        <f>'[1]Posting 9.7'!BR25</f>
        <v>443403</v>
      </c>
      <c r="BS27" s="43">
        <f t="shared" si="0"/>
        <v>157989470.81217796</v>
      </c>
      <c r="BT27" s="26"/>
    </row>
    <row r="28" spans="1:72" s="21" customFormat="1" ht="24.95" customHeight="1">
      <c r="A28" s="22">
        <v>14.1</v>
      </c>
      <c r="B28" s="23" t="s">
        <v>33</v>
      </c>
      <c r="C28" s="40">
        <f>'[1]Posting 9.7'!C26</f>
        <v>12971669.053859994</v>
      </c>
      <c r="D28" s="40">
        <f>'[1]Posting 9.7'!D26</f>
        <v>0</v>
      </c>
      <c r="E28" s="40">
        <f>'[1]Posting 9.7'!E26</f>
        <v>6533611</v>
      </c>
      <c r="F28" s="40">
        <f>'[1]Posting 9.7'!F26</f>
        <v>14683009.205</v>
      </c>
      <c r="G28" s="40">
        <f>'[1]Posting 9.7'!G26</f>
        <v>7983044.4250000026</v>
      </c>
      <c r="H28" s="40">
        <f>'[1]Posting 9.7'!H26</f>
        <v>0</v>
      </c>
      <c r="I28" s="40">
        <f>'[1]Posting 9.7'!I26</f>
        <v>1532004.6010000005</v>
      </c>
      <c r="J28" s="40">
        <f>'[1]Posting 9.7'!J26</f>
        <v>395342</v>
      </c>
      <c r="K28" s="40">
        <f>'[1]Posting 9.7'!K26</f>
        <v>445743.24700000032</v>
      </c>
      <c r="L28" s="40">
        <f>'[1]Posting 9.7'!L26</f>
        <v>1340241.5499999998</v>
      </c>
      <c r="M28" s="40">
        <f>'[1]Posting 9.7'!M26</f>
        <v>1656377.8950000003</v>
      </c>
      <c r="N28" s="40">
        <f>'[1]Posting 9.7'!N26</f>
        <v>0</v>
      </c>
      <c r="O28" s="40">
        <f>'[1]Posting 9.7'!O26</f>
        <v>604920.24</v>
      </c>
      <c r="P28" s="40">
        <f>'[1]Posting 9.7'!P26</f>
        <v>1018596.4473000001</v>
      </c>
      <c r="Q28" s="40">
        <f>'[1]Posting 9.7'!Q26</f>
        <v>1311537.1440899998</v>
      </c>
      <c r="R28" s="40">
        <f>'[1]Posting 9.7'!R26</f>
        <v>764181.93599999999</v>
      </c>
      <c r="S28" s="40">
        <f>'[1]Posting 9.7'!S26</f>
        <v>990158.71499999997</v>
      </c>
      <c r="T28" s="40">
        <f>'[1]Posting 9.7'!T26</f>
        <v>2592095.9964099997</v>
      </c>
      <c r="U28" s="40">
        <f>'[1]Posting 9.7'!U26</f>
        <v>607694.54824999999</v>
      </c>
      <c r="V28" s="40">
        <f>'[1]Posting 9.7'!V26</f>
        <v>853746.95118000009</v>
      </c>
      <c r="W28" s="40">
        <f>'[1]Posting 9.7'!W26</f>
        <v>1152020.8700000001</v>
      </c>
      <c r="X28" s="40">
        <f>'[1]Posting 9.7'!X26</f>
        <v>1381760.98826</v>
      </c>
      <c r="Y28" s="40">
        <f>'[1]Posting 9.7'!Y26</f>
        <v>1865136.2299999995</v>
      </c>
      <c r="Z28" s="40">
        <f>'[1]Posting 9.7'!Z26</f>
        <v>6735597.3570000008</v>
      </c>
      <c r="AA28" s="40">
        <f>'[1]Posting 9.7'!AA26</f>
        <v>1346070.2642780002</v>
      </c>
      <c r="AB28" s="40">
        <f>'[1]Posting 9.7'!AB26</f>
        <v>1367523.7630000003</v>
      </c>
      <c r="AC28" s="40">
        <f>'[1]Posting 9.7'!AC26</f>
        <v>870475.26993999979</v>
      </c>
      <c r="AD28" s="40">
        <f>'[1]Posting 9.7'!AD26</f>
        <v>2878578.4098700001</v>
      </c>
      <c r="AE28" s="40">
        <f>'[1]Posting 9.7'!AE26</f>
        <v>733996.10451000009</v>
      </c>
      <c r="AF28" s="40">
        <f>'[1]Posting 9.7'!AF26</f>
        <v>0</v>
      </c>
      <c r="AG28" s="40">
        <f>'[1]Posting 9.7'!AG26</f>
        <v>799264.88</v>
      </c>
      <c r="AH28" s="40">
        <f>'[1]Posting 9.7'!AH26</f>
        <v>2430273.1741799996</v>
      </c>
      <c r="AI28" s="40">
        <f>'[1]Posting 9.7'!AI26</f>
        <v>8061761.0300000012</v>
      </c>
      <c r="AJ28" s="40">
        <f>'[1]Posting 9.7'!AJ26</f>
        <v>280010.83200000005</v>
      </c>
      <c r="AK28" s="40">
        <f>'[1]Posting 9.7'!AK26</f>
        <v>985310.35199999996</v>
      </c>
      <c r="AL28" s="40">
        <f>'[1]Posting 9.7'!AL26</f>
        <v>667487.97499999998</v>
      </c>
      <c r="AM28" s="40">
        <f>'[1]Posting 9.7'!AM26</f>
        <v>3160239.5624937308</v>
      </c>
      <c r="AN28" s="40">
        <f>'[1]Posting 9.7'!AN26</f>
        <v>385813.54300000001</v>
      </c>
      <c r="AO28" s="40">
        <f>'[1]Posting 9.7'!AO26</f>
        <v>367396.02699999989</v>
      </c>
      <c r="AP28" s="40">
        <f>'[1]Posting 9.7'!AP26</f>
        <v>441008.53</v>
      </c>
      <c r="AQ28" s="40">
        <f>'[1]Posting 9.7'!AQ26</f>
        <v>833137.00899999996</v>
      </c>
      <c r="AR28" s="40">
        <f>'[1]Posting 9.7'!AR26</f>
        <v>105089</v>
      </c>
      <c r="AS28" s="40">
        <f>'[1]Posting 9.7'!AS26</f>
        <v>272296.72100000008</v>
      </c>
      <c r="AT28" s="40">
        <f>'[1]Posting 9.7'!AT26</f>
        <v>358838.9</v>
      </c>
      <c r="AU28" s="40">
        <f>'[1]Posting 9.7'!AU26</f>
        <v>175239.96799999999</v>
      </c>
      <c r="AV28" s="40">
        <f>'[1]Posting 9.7'!AV26</f>
        <v>202044.601</v>
      </c>
      <c r="AW28" s="40">
        <f>'[1]Posting 9.7'!AW26</f>
        <v>483176.22499999998</v>
      </c>
      <c r="AX28" s="40">
        <f>'[1]Posting 9.7'!AX26</f>
        <v>579447.1995600001</v>
      </c>
      <c r="AY28" s="40">
        <f>'[1]Posting 9.7'!AY26</f>
        <v>984155.51827999996</v>
      </c>
      <c r="AZ28" s="40">
        <f>'[1]Posting 9.7'!AZ26</f>
        <v>382356.23</v>
      </c>
      <c r="BA28" s="40">
        <f>'[1]Posting 9.7'!BA26</f>
        <v>504165.75011999998</v>
      </c>
      <c r="BB28" s="40">
        <f>'[1]Posting 9.7'!BB26</f>
        <v>379004.69400000002</v>
      </c>
      <c r="BC28" s="40">
        <f>'[1]Posting 9.7'!BC26</f>
        <v>673726.65300000005</v>
      </c>
      <c r="BD28" s="40">
        <f>'[1]Posting 9.7'!BD26</f>
        <v>91445.139999999985</v>
      </c>
      <c r="BE28" s="40">
        <f>'[1]Posting 9.7'!BE26</f>
        <v>418996.39199999999</v>
      </c>
      <c r="BF28" s="40">
        <f>'[1]Posting 9.7'!BF26</f>
        <v>1925201.003</v>
      </c>
      <c r="BG28" s="40">
        <f>'[1]Posting 9.7'!BG26</f>
        <v>190993.899</v>
      </c>
      <c r="BH28" s="40">
        <f>'[1]Posting 9.7'!BH26</f>
        <v>37935.343000000001</v>
      </c>
      <c r="BI28" s="40">
        <f>'[1]Posting 9.7'!BI26</f>
        <v>221410.79699999999</v>
      </c>
      <c r="BJ28" s="40">
        <f>'[1]Posting 9.7'!BJ26</f>
        <v>181998.09299999999</v>
      </c>
      <c r="BK28" s="40">
        <f>'[1]Posting 9.7'!BK26</f>
        <v>55483.008999999998</v>
      </c>
      <c r="BL28" s="40">
        <f>'[1]Posting 9.7'!BL26</f>
        <v>269011.09100000001</v>
      </c>
      <c r="BM28" s="40">
        <f>'[1]Posting 9.7'!BM26</f>
        <v>99544.34</v>
      </c>
      <c r="BN28" s="40">
        <f>'[1]Posting 9.7'!BN26</f>
        <v>9574.4000000000015</v>
      </c>
      <c r="BO28" s="40">
        <f>'[1]Posting 9.7'!BO26</f>
        <v>0</v>
      </c>
      <c r="BP28" s="40">
        <f>'[1]Posting 9.7'!BP26</f>
        <v>7825.25</v>
      </c>
      <c r="BQ28" s="40">
        <f>'[1]Posting 9.7'!BQ26</f>
        <v>4500</v>
      </c>
      <c r="BR28" s="40">
        <f>'[1]Posting 9.7'!BR26</f>
        <v>396439</v>
      </c>
      <c r="BS28" s="41">
        <f t="shared" si="0"/>
        <v>102036736.34358174</v>
      </c>
    </row>
    <row r="29" spans="1:72" s="21" customFormat="1" ht="24.95" customHeight="1">
      <c r="A29" s="22">
        <v>14.2</v>
      </c>
      <c r="B29" s="23" t="s">
        <v>34</v>
      </c>
      <c r="C29" s="40">
        <f>'[1]Posting 9.7'!C27</f>
        <v>2174917.2288500001</v>
      </c>
      <c r="D29" s="40">
        <f>'[1]Posting 9.7'!D27</f>
        <v>0</v>
      </c>
      <c r="E29" s="40">
        <f>'[1]Posting 9.7'!E27</f>
        <v>1905837</v>
      </c>
      <c r="F29" s="40">
        <f>'[1]Posting 9.7'!F27</f>
        <v>2616491.1439999999</v>
      </c>
      <c r="G29" s="40">
        <f>'[1]Posting 9.7'!G27</f>
        <v>2542608.1680000001</v>
      </c>
      <c r="H29" s="40">
        <f>'[1]Posting 9.7'!H27</f>
        <v>0</v>
      </c>
      <c r="I29" s="40">
        <f>'[1]Posting 9.7'!I27</f>
        <v>921124.07200000016</v>
      </c>
      <c r="J29" s="40">
        <f>'[1]Posting 9.7'!J27</f>
        <v>39260</v>
      </c>
      <c r="K29" s="40">
        <f>'[1]Posting 9.7'!K27</f>
        <v>197709.27599999998</v>
      </c>
      <c r="L29" s="40">
        <f>'[1]Posting 9.7'!L27</f>
        <v>279856.15600000002</v>
      </c>
      <c r="M29" s="40">
        <f>'[1]Posting 9.7'!M27</f>
        <v>627328.52</v>
      </c>
      <c r="N29" s="40">
        <f>'[1]Posting 9.7'!N27</f>
        <v>0</v>
      </c>
      <c r="O29" s="40">
        <f>'[1]Posting 9.7'!O27</f>
        <v>129296.59</v>
      </c>
      <c r="P29" s="40">
        <f>'[1]Posting 9.7'!P27</f>
        <v>233289.96000000002</v>
      </c>
      <c r="Q29" s="40">
        <f>'[1]Posting 9.7'!Q27</f>
        <v>381251.87369000004</v>
      </c>
      <c r="R29" s="40">
        <f>'[1]Posting 9.7'!R27</f>
        <v>264896.19900000002</v>
      </c>
      <c r="S29" s="40">
        <f>'[1]Posting 9.7'!S27</f>
        <v>381986.86699999997</v>
      </c>
      <c r="T29" s="40">
        <f>'[1]Posting 9.7'!T27</f>
        <v>384377.94591999997</v>
      </c>
      <c r="U29" s="40">
        <f>'[1]Posting 9.7'!U27</f>
        <v>8655.2098300000016</v>
      </c>
      <c r="V29" s="40">
        <f>'[1]Posting 9.7'!V27</f>
        <v>37982.167130000002</v>
      </c>
      <c r="W29" s="40">
        <f>'[1]Posting 9.7'!W27</f>
        <v>38877.49</v>
      </c>
      <c r="X29" s="40">
        <f>'[1]Posting 9.7'!X27</f>
        <v>428902.21859999991</v>
      </c>
      <c r="Y29" s="40">
        <f>'[1]Posting 9.7'!Y27</f>
        <v>408559.15399999998</v>
      </c>
      <c r="Z29" s="40">
        <f>'[1]Posting 9.7'!Z27</f>
        <v>1137790.7829999998</v>
      </c>
      <c r="AA29" s="40">
        <f>'[1]Posting 9.7'!AA27</f>
        <v>311062.87423999998</v>
      </c>
      <c r="AB29" s="40">
        <f>'[1]Posting 9.7'!AB27</f>
        <v>66412.617999999988</v>
      </c>
      <c r="AC29" s="40">
        <f>'[1]Posting 9.7'!AC27</f>
        <v>104959.60264000001</v>
      </c>
      <c r="AD29" s="40">
        <f>'[1]Posting 9.7'!AD27</f>
        <v>770445.95503999991</v>
      </c>
      <c r="AE29" s="40">
        <f>'[1]Posting 9.7'!AE27</f>
        <v>78216.286210000006</v>
      </c>
      <c r="AF29" s="40">
        <f>'[1]Posting 9.7'!AF27</f>
        <v>0</v>
      </c>
      <c r="AG29" s="40">
        <f>'[1]Posting 9.7'!AG27</f>
        <v>1757.3400000000001</v>
      </c>
      <c r="AH29" s="40">
        <f>'[1]Posting 9.7'!AH27</f>
        <v>205509.51783000003</v>
      </c>
      <c r="AI29" s="40">
        <f>'[1]Posting 9.7'!AI27</f>
        <v>1022687.75</v>
      </c>
      <c r="AJ29" s="40">
        <f>'[1]Posting 9.7'!AJ27</f>
        <v>42968.576000000001</v>
      </c>
      <c r="AK29" s="40">
        <f>'[1]Posting 9.7'!AK27</f>
        <v>163071.31400000001</v>
      </c>
      <c r="AL29" s="40">
        <f>'[1]Posting 9.7'!AL27</f>
        <v>644340.60900000005</v>
      </c>
      <c r="AM29" s="40">
        <f>'[1]Posting 9.7'!AM27</f>
        <v>22225.281506268111</v>
      </c>
      <c r="AN29" s="40">
        <f>'[1]Posting 9.7'!AN27</f>
        <v>57782.616000000002</v>
      </c>
      <c r="AO29" s="40">
        <f>'[1]Posting 9.7'!AO27</f>
        <v>16684.302</v>
      </c>
      <c r="AP29" s="40">
        <f>'[1]Posting 9.7'!AP27</f>
        <v>45857.63</v>
      </c>
      <c r="AQ29" s="40">
        <f>'[1]Posting 9.7'!AQ27</f>
        <v>94418.089000000007</v>
      </c>
      <c r="AR29" s="40">
        <f>'[1]Posting 9.7'!AR27</f>
        <v>6827</v>
      </c>
      <c r="AS29" s="40">
        <f>'[1]Posting 9.7'!AS27</f>
        <v>422031.28999999992</v>
      </c>
      <c r="AT29" s="40">
        <f>'[1]Posting 9.7'!AT27</f>
        <v>39468.910000000003</v>
      </c>
      <c r="AU29" s="40">
        <f>'[1]Posting 9.7'!AU27</f>
        <v>11001.43</v>
      </c>
      <c r="AV29" s="40">
        <f>'[1]Posting 9.7'!AV27</f>
        <v>31637.394</v>
      </c>
      <c r="AW29" s="40">
        <f>'[1]Posting 9.7'!AW27</f>
        <v>0</v>
      </c>
      <c r="AX29" s="40">
        <f>'[1]Posting 9.7'!AX27</f>
        <v>51004.765779999994</v>
      </c>
      <c r="AY29" s="40">
        <f>'[1]Posting 9.7'!AY27</f>
        <v>64160.149999999994</v>
      </c>
      <c r="AZ29" s="40">
        <f>'[1]Posting 9.7'!AZ27</f>
        <v>58835.72</v>
      </c>
      <c r="BA29" s="40">
        <f>'[1]Posting 9.7'!BA27</f>
        <v>2380.982</v>
      </c>
      <c r="BB29" s="40">
        <f>'[1]Posting 9.7'!BB27</f>
        <v>80384.35500000001</v>
      </c>
      <c r="BC29" s="40">
        <f>'[1]Posting 9.7'!BC27</f>
        <v>198104.58300000001</v>
      </c>
      <c r="BD29" s="40">
        <f>'[1]Posting 9.7'!BD27</f>
        <v>12515.48</v>
      </c>
      <c r="BE29" s="40">
        <f>'[1]Posting 9.7'!BE27</f>
        <v>88478.010999999999</v>
      </c>
      <c r="BF29" s="40">
        <f>'[1]Posting 9.7'!BF27</f>
        <v>22688.142999999902</v>
      </c>
      <c r="BG29" s="40">
        <f>'[1]Posting 9.7'!BG27</f>
        <v>40013.918999999994</v>
      </c>
      <c r="BH29" s="40">
        <f>'[1]Posting 9.7'!BH27</f>
        <v>2390</v>
      </c>
      <c r="BI29" s="40">
        <f>'[1]Posting 9.7'!BI27</f>
        <v>11623.32</v>
      </c>
      <c r="BJ29" s="40">
        <f>'[1]Posting 9.7'!BJ27</f>
        <v>2172.915</v>
      </c>
      <c r="BK29" s="40">
        <f>'[1]Posting 9.7'!BK27</f>
        <v>0</v>
      </c>
      <c r="BL29" s="40">
        <f>'[1]Posting 9.7'!BL27</f>
        <v>0</v>
      </c>
      <c r="BM29" s="40">
        <f>'[1]Posting 9.7'!BM27</f>
        <v>3951.45</v>
      </c>
      <c r="BN29" s="40">
        <f>'[1]Posting 9.7'!BN27</f>
        <v>0</v>
      </c>
      <c r="BO29" s="40">
        <f>'[1]Posting 9.7'!BO27</f>
        <v>0</v>
      </c>
      <c r="BP29" s="40">
        <f>'[1]Posting 9.7'!BP27</f>
        <v>0</v>
      </c>
      <c r="BQ29" s="40">
        <f>'[1]Posting 9.7'!BQ27</f>
        <v>0</v>
      </c>
      <c r="BR29" s="40">
        <f>'[1]Posting 9.7'!BR27</f>
        <v>46964</v>
      </c>
      <c r="BS29" s="41">
        <f t="shared" si="0"/>
        <v>19986032.202266268</v>
      </c>
    </row>
    <row r="30" spans="1:72" s="21" customFormat="1" ht="24.95" customHeight="1">
      <c r="A30" s="27">
        <v>14.3</v>
      </c>
      <c r="B30" s="23" t="s">
        <v>35</v>
      </c>
      <c r="C30" s="40">
        <f>'[1]Posting 9.7'!C28</f>
        <v>910473.64466000348</v>
      </c>
      <c r="D30" s="40">
        <f>'[1]Posting 9.7'!D28</f>
        <v>7147537.4702499975</v>
      </c>
      <c r="E30" s="40">
        <f>'[1]Posting 9.7'!E28</f>
        <v>0</v>
      </c>
      <c r="F30" s="40">
        <f>'[1]Posting 9.7'!F28</f>
        <v>0</v>
      </c>
      <c r="G30" s="40">
        <f>'[1]Posting 9.7'!G28</f>
        <v>550095.52199999988</v>
      </c>
      <c r="H30" s="40">
        <f>'[1]Posting 9.7'!H28</f>
        <v>16445883.468500001</v>
      </c>
      <c r="I30" s="40">
        <f>'[1]Posting 9.7'!I28</f>
        <v>1722007.6089999997</v>
      </c>
      <c r="J30" s="40">
        <f>'[1]Posting 9.7'!J28</f>
        <v>0</v>
      </c>
      <c r="K30" s="40">
        <f>'[1]Posting 9.7'!K28</f>
        <v>31499.882999999983</v>
      </c>
      <c r="L30" s="40">
        <f>'[1]Posting 9.7'!L28</f>
        <v>0</v>
      </c>
      <c r="M30" s="40">
        <f>'[1]Posting 9.7'!M28</f>
        <v>7396.6310000000003</v>
      </c>
      <c r="N30" s="40">
        <f>'[1]Posting 9.7'!N28</f>
        <v>4375044.6209900007</v>
      </c>
      <c r="O30" s="40">
        <f>'[1]Posting 9.7'!O28</f>
        <v>0</v>
      </c>
      <c r="P30" s="40">
        <f>'[1]Posting 9.7'!P28</f>
        <v>76059.948999999993</v>
      </c>
      <c r="Q30" s="40">
        <f>'[1]Posting 9.7'!Q28</f>
        <v>10287.66006</v>
      </c>
      <c r="R30" s="40">
        <f>'[1]Posting 9.7'!R28</f>
        <v>0</v>
      </c>
      <c r="S30" s="40">
        <f>'[1]Posting 9.7'!S28</f>
        <v>0</v>
      </c>
      <c r="T30" s="40">
        <f>'[1]Posting 9.7'!T28</f>
        <v>4741.7925299999997</v>
      </c>
      <c r="U30" s="40">
        <f>'[1]Posting 9.7'!U28</f>
        <v>26927.390429999999</v>
      </c>
      <c r="V30" s="40">
        <f>'[1]Posting 9.7'!V28</f>
        <v>7592.640010000001</v>
      </c>
      <c r="W30" s="40">
        <f>'[1]Posting 9.7'!W28</f>
        <v>0</v>
      </c>
      <c r="X30" s="40">
        <f>'[1]Posting 9.7'!X28</f>
        <v>17750.759999999998</v>
      </c>
      <c r="Y30" s="40">
        <f>'[1]Posting 9.7'!Y28</f>
        <v>169977.04700000002</v>
      </c>
      <c r="Z30" s="40">
        <f>'[1]Posting 9.7'!Z28</f>
        <v>353284.66899999999</v>
      </c>
      <c r="AA30" s="40">
        <f>'[1]Posting 9.7'!AA28</f>
        <v>0</v>
      </c>
      <c r="AB30" s="40">
        <f>'[1]Posting 9.7'!AB28</f>
        <v>251976.53499999997</v>
      </c>
      <c r="AC30" s="40">
        <f>'[1]Posting 9.7'!AC28</f>
        <v>0</v>
      </c>
      <c r="AD30" s="40">
        <f>'[1]Posting 9.7'!AD28</f>
        <v>0</v>
      </c>
      <c r="AE30" s="40">
        <f>'[1]Posting 9.7'!AE28</f>
        <v>15210.960199999998</v>
      </c>
      <c r="AF30" s="40">
        <f>'[1]Posting 9.7'!AF28</f>
        <v>1758184.05</v>
      </c>
      <c r="AG30" s="40">
        <f>'[1]Posting 9.7'!AG28</f>
        <v>0</v>
      </c>
      <c r="AH30" s="40">
        <f>'[1]Posting 9.7'!AH28</f>
        <v>0</v>
      </c>
      <c r="AI30" s="40">
        <f>'[1]Posting 9.7'!AI28</f>
        <v>9211.700000000028</v>
      </c>
      <c r="AJ30" s="40">
        <f>'[1]Posting 9.7'!AJ28</f>
        <v>0</v>
      </c>
      <c r="AK30" s="40">
        <f>'[1]Posting 9.7'!AK28</f>
        <v>0</v>
      </c>
      <c r="AL30" s="40">
        <f>'[1]Posting 9.7'!AL28</f>
        <v>1177824.5949399997</v>
      </c>
      <c r="AM30" s="40">
        <f>'[1]Posting 9.7'!AM28</f>
        <v>0</v>
      </c>
      <c r="AN30" s="40">
        <f>'[1]Posting 9.7'!AN28</f>
        <v>305.86</v>
      </c>
      <c r="AO30" s="40">
        <f>'[1]Posting 9.7'!AO28</f>
        <v>1071.5339999999942</v>
      </c>
      <c r="AP30" s="40">
        <f>'[1]Posting 9.7'!AP28</f>
        <v>0</v>
      </c>
      <c r="AQ30" s="40">
        <f>'[1]Posting 9.7'!AQ28</f>
        <v>0</v>
      </c>
      <c r="AR30" s="40">
        <f>'[1]Posting 9.7'!AR28</f>
        <v>0</v>
      </c>
      <c r="AS30" s="40">
        <f>'[1]Posting 9.7'!AS28</f>
        <v>736297.25800000003</v>
      </c>
      <c r="AT30" s="40">
        <f>'[1]Posting 9.7'!AT28</f>
        <v>0</v>
      </c>
      <c r="AU30" s="40">
        <f>'[1]Posting 9.7'!AU28</f>
        <v>0</v>
      </c>
      <c r="AV30" s="40">
        <f>'[1]Posting 9.7'!AV28</f>
        <v>0</v>
      </c>
      <c r="AW30" s="40">
        <f>'[1]Posting 9.7'!AW28</f>
        <v>0</v>
      </c>
      <c r="AX30" s="40">
        <f>'[1]Posting 9.7'!AX28</f>
        <v>71.024760000000001</v>
      </c>
      <c r="AY30" s="40">
        <f>'[1]Posting 9.7'!AY28</f>
        <v>212.93199999999999</v>
      </c>
      <c r="AZ30" s="40">
        <f>'[1]Posting 9.7'!AZ28</f>
        <v>1381.01</v>
      </c>
      <c r="BA30" s="40">
        <f>'[1]Posting 9.7'!BA28</f>
        <v>6071.4110000000001</v>
      </c>
      <c r="BB30" s="40">
        <f>'[1]Posting 9.7'!BB28</f>
        <v>0</v>
      </c>
      <c r="BC30" s="40">
        <f>'[1]Posting 9.7'!BC28</f>
        <v>36002.771999999997</v>
      </c>
      <c r="BD30" s="40">
        <f>'[1]Posting 9.7'!BD28</f>
        <v>0</v>
      </c>
      <c r="BE30" s="40">
        <f>'[1]Posting 9.7'!BE28</f>
        <v>0</v>
      </c>
      <c r="BF30" s="40">
        <f>'[1]Posting 9.7'!BF28</f>
        <v>0</v>
      </c>
      <c r="BG30" s="40">
        <f>'[1]Posting 9.7'!BG28</f>
        <v>84436.203000000009</v>
      </c>
      <c r="BH30" s="40">
        <f>'[1]Posting 9.7'!BH28</f>
        <v>0</v>
      </c>
      <c r="BI30" s="40">
        <f>'[1]Posting 9.7'!BI28</f>
        <v>0</v>
      </c>
      <c r="BJ30" s="40">
        <f>'[1]Posting 9.7'!BJ28</f>
        <v>0</v>
      </c>
      <c r="BK30" s="40">
        <f>'[1]Posting 9.7'!BK28</f>
        <v>0</v>
      </c>
      <c r="BL30" s="40">
        <f>'[1]Posting 9.7'!BL28</f>
        <v>0</v>
      </c>
      <c r="BM30" s="40">
        <f>'[1]Posting 9.7'!BM28</f>
        <v>0</v>
      </c>
      <c r="BN30" s="40">
        <f>'[1]Posting 9.7'!BN28</f>
        <v>0</v>
      </c>
      <c r="BO30" s="40">
        <f>'[1]Posting 9.7'!BO28</f>
        <v>14881</v>
      </c>
      <c r="BP30" s="40">
        <f>'[1]Posting 9.7'!BP28</f>
        <v>1946.664</v>
      </c>
      <c r="BQ30" s="40">
        <f>'[1]Posting 9.7'!BQ28</f>
        <v>15056</v>
      </c>
      <c r="BR30" s="40">
        <f>'[1]Posting 9.7'!BR28</f>
        <v>0</v>
      </c>
      <c r="BS30" s="41">
        <f t="shared" si="0"/>
        <v>35966702.266330004</v>
      </c>
    </row>
    <row r="31" spans="1:72" s="21" customFormat="1" ht="24.95" customHeight="1">
      <c r="A31" s="22">
        <v>15</v>
      </c>
      <c r="B31" s="23" t="s">
        <v>36</v>
      </c>
      <c r="C31" s="40">
        <f>'[1]Posting 9.7'!C29</f>
        <v>164486.97485</v>
      </c>
      <c r="D31" s="40">
        <f>'[1]Posting 9.7'!D29</f>
        <v>300.15000000000032</v>
      </c>
      <c r="E31" s="40">
        <f>'[1]Posting 9.7'!E29</f>
        <v>405347</v>
      </c>
      <c r="F31" s="40">
        <f>'[1]Posting 9.7'!F29</f>
        <v>46602.483999999997</v>
      </c>
      <c r="G31" s="40">
        <f>'[1]Posting 9.7'!G29</f>
        <v>101723.41500000001</v>
      </c>
      <c r="H31" s="40">
        <f>'[1]Posting 9.7'!H29</f>
        <v>16480.767449999999</v>
      </c>
      <c r="I31" s="40">
        <f>'[1]Posting 9.7'!I29</f>
        <v>78353.577000000005</v>
      </c>
      <c r="J31" s="40">
        <f>'[1]Posting 9.7'!J29</f>
        <v>10020</v>
      </c>
      <c r="K31" s="40">
        <f>'[1]Posting 9.7'!K29</f>
        <v>23645.099000000002</v>
      </c>
      <c r="L31" s="40">
        <f>'[1]Posting 9.7'!L29</f>
        <v>14708.43</v>
      </c>
      <c r="M31" s="40">
        <f>'[1]Posting 9.7'!M29</f>
        <v>11595.784</v>
      </c>
      <c r="N31" s="40">
        <f>'[1]Posting 9.7'!N29</f>
        <v>0</v>
      </c>
      <c r="O31" s="40">
        <f>'[1]Posting 9.7'!O29</f>
        <v>30081.09</v>
      </c>
      <c r="P31" s="40">
        <f>'[1]Posting 9.7'!P29</f>
        <v>23198.57</v>
      </c>
      <c r="Q31" s="40">
        <f>'[1]Posting 9.7'!Q29</f>
        <v>49861.776180000001</v>
      </c>
      <c r="R31" s="40">
        <f>'[1]Posting 9.7'!R29</f>
        <v>17926.911</v>
      </c>
      <c r="S31" s="40">
        <f>'[1]Posting 9.7'!S29</f>
        <v>12745.544</v>
      </c>
      <c r="T31" s="40">
        <f>'[1]Posting 9.7'!T29</f>
        <v>29385.758699999998</v>
      </c>
      <c r="U31" s="40">
        <f>'[1]Posting 9.7'!U29</f>
        <v>7856.7538800000011</v>
      </c>
      <c r="V31" s="40">
        <f>'[1]Posting 9.7'!V29</f>
        <v>22100.775260000002</v>
      </c>
      <c r="W31" s="40">
        <f>'[1]Posting 9.7'!W29</f>
        <v>12448.02</v>
      </c>
      <c r="X31" s="40">
        <f>'[1]Posting 9.7'!X29</f>
        <v>91009.27</v>
      </c>
      <c r="Y31" s="40">
        <f>'[1]Posting 9.7'!Y29</f>
        <v>87874.08223</v>
      </c>
      <c r="Z31" s="40">
        <f>'[1]Posting 9.7'!Z29</f>
        <v>50508.212</v>
      </c>
      <c r="AA31" s="40">
        <f>'[1]Posting 9.7'!AA29</f>
        <v>20215.695520000001</v>
      </c>
      <c r="AB31" s="40">
        <f>'[1]Posting 9.7'!AB29</f>
        <v>30205.844999999998</v>
      </c>
      <c r="AC31" s="40">
        <f>'[1]Posting 9.7'!AC29</f>
        <v>11639.506220000001</v>
      </c>
      <c r="AD31" s="40">
        <f>'[1]Posting 9.7'!AD29</f>
        <v>86269.27900000001</v>
      </c>
      <c r="AE31" s="40">
        <f>'[1]Posting 9.7'!AE29</f>
        <v>7623.4</v>
      </c>
      <c r="AF31" s="40">
        <f>'[1]Posting 9.7'!AF29</f>
        <v>8428</v>
      </c>
      <c r="AG31" s="40">
        <f>'[1]Posting 9.7'!AG29</f>
        <v>9890.9719999999998</v>
      </c>
      <c r="AH31" s="40">
        <f>'[1]Posting 9.7'!AH29</f>
        <v>33301.301619999998</v>
      </c>
      <c r="AI31" s="40">
        <f>'[1]Posting 9.7'!AI29</f>
        <v>438223</v>
      </c>
      <c r="AJ31" s="40">
        <f>'[1]Posting 9.7'!AJ29</f>
        <v>47550.85757</v>
      </c>
      <c r="AK31" s="40">
        <f>'[1]Posting 9.7'!AK29</f>
        <v>7781.2479999999996</v>
      </c>
      <c r="AL31" s="40">
        <f>'[1]Posting 9.7'!AL29</f>
        <v>91876.097999999998</v>
      </c>
      <c r="AM31" s="40">
        <f>'[1]Posting 9.7'!AM29</f>
        <v>106811.1845334</v>
      </c>
      <c r="AN31" s="40">
        <f>'[1]Posting 9.7'!AN29</f>
        <v>20281.28</v>
      </c>
      <c r="AO31" s="40">
        <f>'[1]Posting 9.7'!AO29</f>
        <v>27077.542000000005</v>
      </c>
      <c r="AP31" s="40">
        <f>'[1]Posting 9.7'!AP29</f>
        <v>5974.07</v>
      </c>
      <c r="AQ31" s="40">
        <f>'[1]Posting 9.7'!AQ29</f>
        <v>10613.406000000001</v>
      </c>
      <c r="AR31" s="40">
        <f>'[1]Posting 9.7'!AR29</f>
        <v>544</v>
      </c>
      <c r="AS31" s="40">
        <f>'[1]Posting 9.7'!AS29</f>
        <v>39697.120000000003</v>
      </c>
      <c r="AT31" s="40">
        <f>'[1]Posting 9.7'!AT29</f>
        <v>4543</v>
      </c>
      <c r="AU31" s="40">
        <f>'[1]Posting 9.7'!AU29</f>
        <v>2291.8890000000001</v>
      </c>
      <c r="AV31" s="40">
        <f>'[1]Posting 9.7'!AV29</f>
        <v>3486.0419999999999</v>
      </c>
      <c r="AW31" s="40">
        <f>'[1]Posting 9.7'!AW29</f>
        <v>48166.959000000003</v>
      </c>
      <c r="AX31" s="40">
        <f>'[1]Posting 9.7'!AX29</f>
        <v>8623.7433900000015</v>
      </c>
      <c r="AY31" s="40">
        <f>'[1]Posting 9.7'!AY29</f>
        <v>6768.4750000000004</v>
      </c>
      <c r="AZ31" s="40">
        <f>'[1]Posting 9.7'!AZ29</f>
        <v>2979.92</v>
      </c>
      <c r="BA31" s="40">
        <f>'[1]Posting 9.7'!BA29</f>
        <v>406.42899999999997</v>
      </c>
      <c r="BB31" s="40">
        <f>'[1]Posting 9.7'!BB29</f>
        <v>1944.3710000000001</v>
      </c>
      <c r="BC31" s="40">
        <f>'[1]Posting 9.7'!BC29</f>
        <v>3652.6530000000002</v>
      </c>
      <c r="BD31" s="40">
        <f>'[1]Posting 9.7'!BD29</f>
        <v>198.78</v>
      </c>
      <c r="BE31" s="40">
        <f>'[1]Posting 9.7'!BE29</f>
        <v>0</v>
      </c>
      <c r="BF31" s="40">
        <f>'[1]Posting 9.7'!BF29</f>
        <v>0</v>
      </c>
      <c r="BG31" s="40">
        <f>'[1]Posting 9.7'!BG29</f>
        <v>2305</v>
      </c>
      <c r="BH31" s="40">
        <f>'[1]Posting 9.7'!BH29</f>
        <v>0</v>
      </c>
      <c r="BI31" s="40">
        <f>'[1]Posting 9.7'!BI29</f>
        <v>0</v>
      </c>
      <c r="BJ31" s="40">
        <f>'[1]Posting 9.7'!BJ29</f>
        <v>0</v>
      </c>
      <c r="BK31" s="40">
        <f>'[1]Posting 9.7'!BK29</f>
        <v>0</v>
      </c>
      <c r="BL31" s="40">
        <f>'[1]Posting 9.7'!BL29</f>
        <v>0</v>
      </c>
      <c r="BM31" s="40">
        <f>'[1]Posting 9.7'!BM29</f>
        <v>0</v>
      </c>
      <c r="BN31" s="40">
        <f>'[1]Posting 9.7'!BN29</f>
        <v>0</v>
      </c>
      <c r="BO31" s="40">
        <f>'[1]Posting 9.7'!BO29</f>
        <v>0</v>
      </c>
      <c r="BP31" s="40">
        <f>'[1]Posting 9.7'!BP29</f>
        <v>0</v>
      </c>
      <c r="BQ31" s="40">
        <f>'[1]Posting 9.7'!BQ29</f>
        <v>0</v>
      </c>
      <c r="BR31" s="40">
        <f>'[1]Posting 9.7'!BR29</f>
        <v>4223</v>
      </c>
      <c r="BS31" s="41">
        <f t="shared" si="0"/>
        <v>2401854.5114033991</v>
      </c>
    </row>
    <row r="32" spans="1:72" s="21" customFormat="1" ht="24.95" customHeight="1">
      <c r="A32" s="22">
        <v>16</v>
      </c>
      <c r="B32" s="23" t="s">
        <v>37</v>
      </c>
      <c r="C32" s="40">
        <f>'[1]Posting 9.7'!C30</f>
        <v>5292</v>
      </c>
      <c r="D32" s="40">
        <f>'[1]Posting 9.7'!D30</f>
        <v>1</v>
      </c>
      <c r="E32" s="40">
        <f>'[1]Posting 9.7'!E30</f>
        <v>5999</v>
      </c>
      <c r="F32" s="40">
        <f>'[1]Posting 9.7'!F30</f>
        <v>966</v>
      </c>
      <c r="G32" s="40">
        <f>'[1]Posting 9.7'!G30</f>
        <v>3299</v>
      </c>
      <c r="H32" s="40">
        <f>'[1]Posting 9.7'!H30</f>
        <v>18</v>
      </c>
      <c r="I32" s="40">
        <f>'[1]Posting 9.7'!I30</f>
        <v>4431</v>
      </c>
      <c r="J32" s="40">
        <f>'[1]Posting 9.7'!J30</f>
        <v>0</v>
      </c>
      <c r="K32" s="40">
        <f>'[1]Posting 9.7'!K30</f>
        <v>757</v>
      </c>
      <c r="L32" s="40">
        <f>'[1]Posting 9.7'!L30</f>
        <v>379</v>
      </c>
      <c r="M32" s="40">
        <f>'[1]Posting 9.7'!M30</f>
        <v>346</v>
      </c>
      <c r="N32" s="40">
        <f>'[1]Posting 9.7'!N30</f>
        <v>0</v>
      </c>
      <c r="O32" s="40">
        <f>'[1]Posting 9.7'!O30</f>
        <v>1841</v>
      </c>
      <c r="P32" s="40">
        <f>'[1]Posting 9.7'!P30</f>
        <v>760</v>
      </c>
      <c r="Q32" s="40">
        <f>'[1]Posting 9.7'!Q30</f>
        <v>397</v>
      </c>
      <c r="R32" s="40">
        <f>'[1]Posting 9.7'!R30</f>
        <v>291</v>
      </c>
      <c r="S32" s="40">
        <f>'[1]Posting 9.7'!S30</f>
        <v>225</v>
      </c>
      <c r="T32" s="40">
        <f>'[1]Posting 9.7'!T30</f>
        <v>809</v>
      </c>
      <c r="U32" s="40">
        <f>'[1]Posting 9.7'!U30</f>
        <v>268</v>
      </c>
      <c r="V32" s="40">
        <f>'[1]Posting 9.7'!V30</f>
        <v>932</v>
      </c>
      <c r="W32" s="40">
        <f>'[1]Posting 9.7'!W30</f>
        <v>256</v>
      </c>
      <c r="X32" s="40">
        <f>'[1]Posting 9.7'!X30</f>
        <v>1380</v>
      </c>
      <c r="Y32" s="40">
        <f>'[1]Posting 9.7'!Y30</f>
        <v>1744</v>
      </c>
      <c r="Z32" s="40">
        <f>'[1]Posting 9.7'!Z30</f>
        <v>3550</v>
      </c>
      <c r="AA32" s="40">
        <f>'[1]Posting 9.7'!AA30</f>
        <v>402</v>
      </c>
      <c r="AB32" s="40">
        <f>'[1]Posting 9.7'!AB30</f>
        <v>1767</v>
      </c>
      <c r="AC32" s="40">
        <f>'[1]Posting 9.7'!AC30</f>
        <v>335</v>
      </c>
      <c r="AD32" s="40">
        <f>'[1]Posting 9.7'!AD30</f>
        <v>4942</v>
      </c>
      <c r="AE32" s="40">
        <f>'[1]Posting 9.7'!AE30</f>
        <v>948</v>
      </c>
      <c r="AF32" s="40">
        <f>'[1]Posting 9.7'!AF30</f>
        <v>8</v>
      </c>
      <c r="AG32" s="40">
        <f>'[1]Posting 9.7'!AG30</f>
        <v>295</v>
      </c>
      <c r="AH32" s="40">
        <f>'[1]Posting 9.7'!AH30</f>
        <v>969</v>
      </c>
      <c r="AI32" s="40">
        <f>'[1]Posting 9.7'!AI30</f>
        <v>20015</v>
      </c>
      <c r="AJ32" s="40">
        <f>'[1]Posting 9.7'!AJ30</f>
        <v>562</v>
      </c>
      <c r="AK32" s="40">
        <f>'[1]Posting 9.7'!AK30</f>
        <v>388</v>
      </c>
      <c r="AL32" s="40">
        <f>'[1]Posting 9.7'!AL30</f>
        <v>2507</v>
      </c>
      <c r="AM32" s="40">
        <f>'[1]Posting 9.7'!AM30</f>
        <v>2892</v>
      </c>
      <c r="AN32" s="40">
        <f>'[1]Posting 9.7'!AN30</f>
        <v>1760</v>
      </c>
      <c r="AO32" s="40">
        <f>'[1]Posting 9.7'!AO30</f>
        <v>551</v>
      </c>
      <c r="AP32" s="40">
        <f>'[1]Posting 9.7'!AP30</f>
        <v>451</v>
      </c>
      <c r="AQ32" s="40">
        <f>'[1]Posting 9.7'!AQ30</f>
        <v>234</v>
      </c>
      <c r="AR32" s="40">
        <f>'[1]Posting 9.7'!AR30</f>
        <v>34</v>
      </c>
      <c r="AS32" s="40">
        <f>'[1]Posting 9.7'!AS30</f>
        <v>901</v>
      </c>
      <c r="AT32" s="40">
        <f>'[1]Posting 9.7'!AT30</f>
        <v>193</v>
      </c>
      <c r="AU32" s="40">
        <f>'[1]Posting 9.7'!AU30</f>
        <v>206</v>
      </c>
      <c r="AV32" s="40">
        <f>'[1]Posting 9.7'!AV30</f>
        <v>115</v>
      </c>
      <c r="AW32" s="40">
        <f>'[1]Posting 9.7'!AW30</f>
        <v>910</v>
      </c>
      <c r="AX32" s="40">
        <f>'[1]Posting 9.7'!AX30</f>
        <v>304</v>
      </c>
      <c r="AY32" s="40">
        <f>'[1]Posting 9.7'!AY30</f>
        <v>115</v>
      </c>
      <c r="AZ32" s="40">
        <f>'[1]Posting 9.7'!AZ30</f>
        <v>30</v>
      </c>
      <c r="BA32" s="40">
        <f>'[1]Posting 9.7'!BA30</f>
        <v>37</v>
      </c>
      <c r="BB32" s="40">
        <f>'[1]Posting 9.7'!BB30</f>
        <v>68</v>
      </c>
      <c r="BC32" s="40">
        <f>'[1]Posting 9.7'!BC30</f>
        <v>60</v>
      </c>
      <c r="BD32" s="40">
        <f>'[1]Posting 9.7'!BD30</f>
        <v>12</v>
      </c>
      <c r="BE32" s="40">
        <f>'[1]Posting 9.7'!BE30</f>
        <v>0</v>
      </c>
      <c r="BF32" s="40">
        <f>'[1]Posting 9.7'!BF30</f>
        <v>0</v>
      </c>
      <c r="BG32" s="40">
        <f>'[1]Posting 9.7'!BG30</f>
        <v>49</v>
      </c>
      <c r="BH32" s="40">
        <f>'[1]Posting 9.7'!BH30</f>
        <v>0</v>
      </c>
      <c r="BI32" s="40">
        <f>'[1]Posting 9.7'!BI30</f>
        <v>0</v>
      </c>
      <c r="BJ32" s="40">
        <f>'[1]Posting 9.7'!BJ30</f>
        <v>0</v>
      </c>
      <c r="BK32" s="40">
        <f>'[1]Posting 9.7'!BK30</f>
        <v>0</v>
      </c>
      <c r="BL32" s="40">
        <f>'[1]Posting 9.7'!BL30</f>
        <v>0</v>
      </c>
      <c r="BM32" s="40">
        <f>'[1]Posting 9.7'!BM30</f>
        <v>0</v>
      </c>
      <c r="BN32" s="40">
        <f>'[1]Posting 9.7'!BN30</f>
        <v>0</v>
      </c>
      <c r="BO32" s="40">
        <f>'[1]Posting 9.7'!BO30</f>
        <v>0</v>
      </c>
      <c r="BP32" s="40">
        <f>'[1]Posting 9.7'!BP30</f>
        <v>0</v>
      </c>
      <c r="BQ32" s="40">
        <f>'[1]Posting 9.7'!BQ30</f>
        <v>0</v>
      </c>
      <c r="BR32" s="40">
        <f>'[1]Posting 9.7'!BR30</f>
        <v>121</v>
      </c>
      <c r="BS32" s="41">
        <f t="shared" si="0"/>
        <v>76122</v>
      </c>
    </row>
    <row r="33" spans="1:72" s="21" customFormat="1" ht="24.95" customHeight="1">
      <c r="A33" s="22">
        <v>17</v>
      </c>
      <c r="B33" s="23" t="s">
        <v>38</v>
      </c>
      <c r="C33" s="40">
        <f>'[1]Posting 9.7'!C31</f>
        <v>5247130.1105500003</v>
      </c>
      <c r="D33" s="40">
        <f>'[1]Posting 9.7'!D31</f>
        <v>225719.08</v>
      </c>
      <c r="E33" s="40">
        <f>'[1]Posting 9.7'!E31</f>
        <v>360029</v>
      </c>
      <c r="F33" s="40">
        <f>'[1]Posting 9.7'!F31</f>
        <v>10603750.778789999</v>
      </c>
      <c r="G33" s="40">
        <f>'[1]Posting 9.7'!G31</f>
        <v>7625068.267</v>
      </c>
      <c r="H33" s="40">
        <f>'[1]Posting 9.7'!H31</f>
        <v>6361226.3532866668</v>
      </c>
      <c r="I33" s="40">
        <f>'[1]Posting 9.7'!I31</f>
        <v>179207.68900000001</v>
      </c>
      <c r="J33" s="40">
        <f>'[1]Posting 9.7'!J31</f>
        <v>0</v>
      </c>
      <c r="K33" s="40">
        <f>'[1]Posting 9.7'!K31</f>
        <v>118194.485</v>
      </c>
      <c r="L33" s="40">
        <f>'[1]Posting 9.7'!L31</f>
        <v>833414.87092000002</v>
      </c>
      <c r="M33" s="40">
        <f>'[1]Posting 9.7'!M31</f>
        <v>560702.19499999995</v>
      </c>
      <c r="N33" s="40">
        <f>'[1]Posting 9.7'!N31</f>
        <v>600845.41124000004</v>
      </c>
      <c r="O33" s="40">
        <f>'[1]Posting 9.7'!O31</f>
        <v>243457.541</v>
      </c>
      <c r="P33" s="40">
        <f>'[1]Posting 9.7'!P31</f>
        <v>528189.65500000003</v>
      </c>
      <c r="Q33" s="40">
        <f>'[1]Posting 9.7'!Q31</f>
        <v>471880.34666000004</v>
      </c>
      <c r="R33" s="40">
        <f>'[1]Posting 9.7'!R31</f>
        <v>294785.79200000002</v>
      </c>
      <c r="S33" s="40">
        <f>'[1]Posting 9.7'!S31</f>
        <v>449142.51054000005</v>
      </c>
      <c r="T33" s="40">
        <f>'[1]Posting 9.7'!T31</f>
        <v>125228.37022</v>
      </c>
      <c r="U33" s="40">
        <f>'[1]Posting 9.7'!U31</f>
        <v>214184.90243999998</v>
      </c>
      <c r="V33" s="40">
        <f>'[1]Posting 9.7'!V31</f>
        <v>276511.78160999995</v>
      </c>
      <c r="W33" s="40">
        <f>'[1]Posting 9.7'!W31</f>
        <v>48710.38</v>
      </c>
      <c r="X33" s="40">
        <f>'[1]Posting 9.7'!X31</f>
        <v>482663.35999999993</v>
      </c>
      <c r="Y33" s="40">
        <f>'[1]Posting 9.7'!Y31</f>
        <v>97185.998689999993</v>
      </c>
      <c r="Z33" s="40">
        <f>'[1]Posting 9.7'!Z31</f>
        <v>1616228.6880000001</v>
      </c>
      <c r="AA33" s="40">
        <f>'[1]Posting 9.7'!AA31</f>
        <v>289531.98198000004</v>
      </c>
      <c r="AB33" s="40">
        <f>'[1]Posting 9.7'!AB31</f>
        <v>973294.42899999989</v>
      </c>
      <c r="AC33" s="40">
        <f>'[1]Posting 9.7'!AC31</f>
        <v>366333.51075999998</v>
      </c>
      <c r="AD33" s="40">
        <f>'[1]Posting 9.7'!AD31</f>
        <v>0</v>
      </c>
      <c r="AE33" s="40">
        <f>'[1]Posting 9.7'!AE31</f>
        <v>32313.562489999989</v>
      </c>
      <c r="AF33" s="40">
        <f>'[1]Posting 9.7'!AF31</f>
        <v>308138.40000000002</v>
      </c>
      <c r="AG33" s="40">
        <f>'[1]Posting 9.7'!AG31</f>
        <v>0</v>
      </c>
      <c r="AH33" s="40">
        <f>'[1]Posting 9.7'!AH31</f>
        <v>824743.73632999999</v>
      </c>
      <c r="AI33" s="40">
        <f>'[1]Posting 9.7'!AI31</f>
        <v>3326768</v>
      </c>
      <c r="AJ33" s="40">
        <f>'[1]Posting 9.7'!AJ31</f>
        <v>83000.758999999991</v>
      </c>
      <c r="AK33" s="40">
        <f>'[1]Posting 9.7'!AK31</f>
        <v>0</v>
      </c>
      <c r="AL33" s="40">
        <f>'[1]Posting 9.7'!AL31</f>
        <v>669992.64860000007</v>
      </c>
      <c r="AM33" s="40">
        <f>'[1]Posting 9.7'!AM31</f>
        <v>1244716.0426800004</v>
      </c>
      <c r="AN33" s="40">
        <f>'[1]Posting 9.7'!AN31</f>
        <v>17018.900000000001</v>
      </c>
      <c r="AO33" s="40">
        <f>'[1]Posting 9.7'!AO31</f>
        <v>108366.73676</v>
      </c>
      <c r="AP33" s="40">
        <f>'[1]Posting 9.7'!AP31</f>
        <v>19622.53</v>
      </c>
      <c r="AQ33" s="40">
        <f>'[1]Posting 9.7'!AQ31</f>
        <v>173307.82209</v>
      </c>
      <c r="AR33" s="40">
        <f>'[1]Posting 9.7'!AR31</f>
        <v>16122</v>
      </c>
      <c r="AS33" s="40">
        <f>'[1]Posting 9.7'!AS31</f>
        <v>216175.3</v>
      </c>
      <c r="AT33" s="40">
        <f>'[1]Posting 9.7'!AT31</f>
        <v>225694.16999999998</v>
      </c>
      <c r="AU33" s="40">
        <f>'[1]Posting 9.7'!AU31</f>
        <v>24790.71</v>
      </c>
      <c r="AV33" s="40">
        <f>'[1]Posting 9.7'!AV31</f>
        <v>28114.764999999999</v>
      </c>
      <c r="AW33" s="40">
        <f>'[1]Posting 9.7'!AW31</f>
        <v>76400.284</v>
      </c>
      <c r="AX33" s="40">
        <f>'[1]Posting 9.7'!AX31</f>
        <v>26445.700379999998</v>
      </c>
      <c r="AY33" s="40">
        <f>'[1]Posting 9.7'!AY31</f>
        <v>125434.42073999999</v>
      </c>
      <c r="AZ33" s="40">
        <f>'[1]Posting 9.7'!AZ31</f>
        <v>54602.04</v>
      </c>
      <c r="BA33" s="40">
        <f>'[1]Posting 9.7'!BA31</f>
        <v>60166.174190000005</v>
      </c>
      <c r="BB33" s="40">
        <f>'[1]Posting 9.7'!BB31</f>
        <v>41140.771999999997</v>
      </c>
      <c r="BC33" s="40">
        <f>'[1]Posting 9.7'!BC31</f>
        <v>71438.588000000003</v>
      </c>
      <c r="BD33" s="40">
        <f>'[1]Posting 9.7'!BD31</f>
        <v>7639.61</v>
      </c>
      <c r="BE33" s="40">
        <f>'[1]Posting 9.7'!BE31</f>
        <v>0</v>
      </c>
      <c r="BF33" s="40">
        <f>'[1]Posting 9.7'!BF31</f>
        <v>28171.154999999999</v>
      </c>
      <c r="BG33" s="40">
        <f>'[1]Posting 9.7'!BG31</f>
        <v>16263</v>
      </c>
      <c r="BH33" s="40">
        <f>'[1]Posting 9.7'!BH31</f>
        <v>884.44</v>
      </c>
      <c r="BI33" s="40">
        <f>'[1]Posting 9.7'!BI31</f>
        <v>8199.9110000000001</v>
      </c>
      <c r="BJ33" s="40">
        <f>'[1]Posting 9.7'!BJ31</f>
        <v>8494.0010000000002</v>
      </c>
      <c r="BK33" s="40">
        <f>'[1]Posting 9.7'!BK31</f>
        <v>1556.0720000000001</v>
      </c>
      <c r="BL33" s="40">
        <f>'[1]Posting 9.7'!BL31</f>
        <v>10730.218999999999</v>
      </c>
      <c r="BM33" s="40">
        <f>'[1]Posting 9.7'!BM31</f>
        <v>0</v>
      </c>
      <c r="BN33" s="40">
        <f>'[1]Posting 9.7'!BN31</f>
        <v>0</v>
      </c>
      <c r="BO33" s="40">
        <f>'[1]Posting 9.7'!BO31</f>
        <v>447</v>
      </c>
      <c r="BP33" s="40">
        <f>'[1]Posting 9.7'!BP31</f>
        <v>0</v>
      </c>
      <c r="BQ33" s="40">
        <f>'[1]Posting 9.7'!BQ31</f>
        <v>150</v>
      </c>
      <c r="BR33" s="40">
        <f>'[1]Posting 9.7'!BR31</f>
        <v>20759</v>
      </c>
      <c r="BS33" s="41">
        <f t="shared" si="0"/>
        <v>47070425.958946668</v>
      </c>
    </row>
    <row r="34" spans="1:72" s="21" customFormat="1" ht="24.95" customHeight="1">
      <c r="A34" s="22">
        <v>18</v>
      </c>
      <c r="B34" s="23" t="s">
        <v>39</v>
      </c>
      <c r="C34" s="40">
        <f>'[1]Posting 9.7'!C32</f>
        <v>52682.611000000012</v>
      </c>
      <c r="D34" s="40">
        <f>'[1]Posting 9.7'!D32</f>
        <v>4627.5199999999895</v>
      </c>
      <c r="E34" s="40">
        <f>'[1]Posting 9.7'!E32</f>
        <v>17041</v>
      </c>
      <c r="F34" s="40">
        <f>'[1]Posting 9.7'!F32</f>
        <v>4456.4120000000003</v>
      </c>
      <c r="G34" s="40">
        <f>'[1]Posting 9.7'!G32</f>
        <v>25093.844000000001</v>
      </c>
      <c r="H34" s="40">
        <f>'[1]Posting 9.7'!H32</f>
        <v>662.00716999999997</v>
      </c>
      <c r="I34" s="40">
        <f>'[1]Posting 9.7'!I32</f>
        <v>37448.595999999998</v>
      </c>
      <c r="J34" s="40">
        <f>'[1]Posting 9.7'!J32</f>
        <v>8378</v>
      </c>
      <c r="K34" s="40">
        <f>'[1]Posting 9.7'!K32</f>
        <v>9953.369999999999</v>
      </c>
      <c r="L34" s="40">
        <f>'[1]Posting 9.7'!L32</f>
        <v>0</v>
      </c>
      <c r="M34" s="40">
        <f>'[1]Posting 9.7'!M32</f>
        <v>1487.4680000000001</v>
      </c>
      <c r="N34" s="40">
        <f>'[1]Posting 9.7'!N32</f>
        <v>12313.745269999999</v>
      </c>
      <c r="O34" s="40">
        <f>'[1]Posting 9.7'!O32</f>
        <v>15014.419999999998</v>
      </c>
      <c r="P34" s="40">
        <f>'[1]Posting 9.7'!P32</f>
        <v>11104.6</v>
      </c>
      <c r="Q34" s="40">
        <f>'[1]Posting 9.7'!Q32</f>
        <v>17166.871899999998</v>
      </c>
      <c r="R34" s="40">
        <f>'[1]Posting 9.7'!R32</f>
        <v>3105.3</v>
      </c>
      <c r="S34" s="40">
        <f>'[1]Posting 9.7'!S32</f>
        <v>9.9999999838473741E-4</v>
      </c>
      <c r="T34" s="40">
        <f>'[1]Posting 9.7'!T32</f>
        <v>29230.45338000001</v>
      </c>
      <c r="U34" s="40">
        <f>'[1]Posting 9.7'!U32</f>
        <v>6144.4644799999996</v>
      </c>
      <c r="V34" s="40">
        <f>'[1]Posting 9.7'!V32</f>
        <v>16458.505940000003</v>
      </c>
      <c r="W34" s="40">
        <f>'[1]Posting 9.7'!W32</f>
        <v>0</v>
      </c>
      <c r="X34" s="40">
        <f>'[1]Posting 9.7'!X32</f>
        <v>21172.83887</v>
      </c>
      <c r="Y34" s="40">
        <f>'[1]Posting 9.7'!Y32</f>
        <v>31261.628479999999</v>
      </c>
      <c r="Z34" s="40">
        <f>'[1]Posting 9.7'!Z32</f>
        <v>0</v>
      </c>
      <c r="AA34" s="40">
        <f>'[1]Posting 9.7'!AA32</f>
        <v>15202.431939999999</v>
      </c>
      <c r="AB34" s="40">
        <f>'[1]Posting 9.7'!AB32</f>
        <v>18856.064149999998</v>
      </c>
      <c r="AC34" s="40">
        <f>'[1]Posting 9.7'!AC32</f>
        <v>10215.482099999999</v>
      </c>
      <c r="AD34" s="40">
        <f>'[1]Posting 9.7'!AD32</f>
        <v>44914.776079999996</v>
      </c>
      <c r="AE34" s="40">
        <f>'[1]Posting 9.7'!AE32</f>
        <v>7421.9072299999989</v>
      </c>
      <c r="AF34" s="40">
        <f>'[1]Posting 9.7'!AF32</f>
        <v>524</v>
      </c>
      <c r="AG34" s="40">
        <f>'[1]Posting 9.7'!AG32</f>
        <v>0</v>
      </c>
      <c r="AH34" s="40">
        <f>'[1]Posting 9.7'!AH32</f>
        <v>27124.893180000003</v>
      </c>
      <c r="AI34" s="40">
        <f>'[1]Posting 9.7'!AI32</f>
        <v>537012</v>
      </c>
      <c r="AJ34" s="40">
        <f>'[1]Posting 9.7'!AJ32</f>
        <v>3308.1099999999992</v>
      </c>
      <c r="AK34" s="40">
        <f>'[1]Posting 9.7'!AK32</f>
        <v>10252.51</v>
      </c>
      <c r="AL34" s="40">
        <f>'[1]Posting 9.7'!AL32</f>
        <v>29503.635450000002</v>
      </c>
      <c r="AM34" s="40">
        <f>'[1]Posting 9.7'!AM32</f>
        <v>42058.863969699953</v>
      </c>
      <c r="AN34" s="40">
        <f>'[1]Posting 9.7'!AN32</f>
        <v>7939.45</v>
      </c>
      <c r="AO34" s="40">
        <f>'[1]Posting 9.7'!AO32</f>
        <v>4716.5248200000005</v>
      </c>
      <c r="AP34" s="40">
        <f>'[1]Posting 9.7'!AP32</f>
        <v>1603.08</v>
      </c>
      <c r="AQ34" s="40">
        <f>'[1]Posting 9.7'!AQ32</f>
        <v>841.91680000000008</v>
      </c>
      <c r="AR34" s="40">
        <f>'[1]Posting 9.7'!AR32</f>
        <v>0</v>
      </c>
      <c r="AS34" s="40">
        <f>'[1]Posting 9.7'!AS32</f>
        <v>14557.341</v>
      </c>
      <c r="AT34" s="40">
        <f>'[1]Posting 9.7'!AT32</f>
        <v>3690</v>
      </c>
      <c r="AU34" s="40">
        <f>'[1]Posting 9.7'!AU32</f>
        <v>1849.627</v>
      </c>
      <c r="AV34" s="40">
        <f>'[1]Posting 9.7'!AV32</f>
        <v>0</v>
      </c>
      <c r="AW34" s="40">
        <f>'[1]Posting 9.7'!AW32</f>
        <v>10097.916359999999</v>
      </c>
      <c r="AX34" s="40">
        <f>'[1]Posting 9.7'!AX32</f>
        <v>6999.3699999999972</v>
      </c>
      <c r="AY34" s="40">
        <f>'[1]Posting 9.7'!AY32</f>
        <v>9291.65</v>
      </c>
      <c r="AZ34" s="40">
        <f>'[1]Posting 9.7'!AZ32</f>
        <v>4032.2</v>
      </c>
      <c r="BA34" s="40">
        <f>'[1]Posting 9.7'!BA32</f>
        <v>4678.8689100000001</v>
      </c>
      <c r="BB34" s="40">
        <f>'[1]Posting 9.7'!BB32</f>
        <v>187.13300000000001</v>
      </c>
      <c r="BC34" s="40">
        <f>'[1]Posting 9.7'!BC32</f>
        <v>7036.13</v>
      </c>
      <c r="BD34" s="40">
        <f>'[1]Posting 9.7'!BD32</f>
        <v>906.12</v>
      </c>
      <c r="BE34" s="40">
        <f>'[1]Posting 9.7'!BE32</f>
        <v>4607.0156800000004</v>
      </c>
      <c r="BF34" s="40">
        <f>'[1]Posting 9.7'!BF32</f>
        <v>18106.3</v>
      </c>
      <c r="BG34" s="40">
        <f>'[1]Posting 9.7'!BG32</f>
        <v>2648.7200000000003</v>
      </c>
      <c r="BH34" s="40">
        <f>'[1]Posting 9.7'!BH32</f>
        <v>357.24599999999998</v>
      </c>
      <c r="BI34" s="40">
        <f>'[1]Posting 9.7'!BI32</f>
        <v>0</v>
      </c>
      <c r="BJ34" s="40">
        <f>'[1]Posting 9.7'!BJ32</f>
        <v>1461.2051299999998</v>
      </c>
      <c r="BK34" s="40">
        <f>'[1]Posting 9.7'!BK32</f>
        <v>437.11122</v>
      </c>
      <c r="BL34" s="40">
        <f>'[1]Posting 9.7'!BL32</f>
        <v>1938.0005900000001</v>
      </c>
      <c r="BM34" s="40">
        <f>'[1]Posting 9.7'!BM32</f>
        <v>819.90000000000009</v>
      </c>
      <c r="BN34" s="40">
        <f>'[1]Posting 9.7'!BN32</f>
        <v>76.789999999999992</v>
      </c>
      <c r="BO34" s="40">
        <f>'[1]Posting 9.7'!BO32</f>
        <v>0</v>
      </c>
      <c r="BP34" s="40">
        <f>'[1]Posting 9.7'!BP32</f>
        <v>0</v>
      </c>
      <c r="BQ34" s="40">
        <f>'[1]Posting 9.7'!BQ32</f>
        <v>3005</v>
      </c>
      <c r="BR34" s="40">
        <f>'[1]Posting 9.7'!BR32</f>
        <v>477</v>
      </c>
      <c r="BS34" s="41">
        <f t="shared" si="0"/>
        <v>1183559.9480996998</v>
      </c>
    </row>
    <row r="35" spans="1:72" s="21" customFormat="1" ht="24.95" customHeight="1">
      <c r="A35" s="22">
        <v>19</v>
      </c>
      <c r="B35" s="23" t="s">
        <v>40</v>
      </c>
      <c r="C35" s="40">
        <f>'[1]Posting 9.7'!C33</f>
        <v>261064.43105000001</v>
      </c>
      <c r="D35" s="40">
        <f>'[1]Posting 9.7'!D33</f>
        <v>71552.460000000006</v>
      </c>
      <c r="E35" s="40">
        <f>'[1]Posting 9.7'!E33</f>
        <v>129482</v>
      </c>
      <c r="F35" s="40">
        <f>'[1]Posting 9.7'!F33</f>
        <v>190024.66629000002</v>
      </c>
      <c r="G35" s="40">
        <f>'[1]Posting 9.7'!G33</f>
        <v>186562.47138999999</v>
      </c>
      <c r="H35" s="40">
        <f>'[1]Posting 9.7'!H33</f>
        <v>264411.29716000002</v>
      </c>
      <c r="I35" s="40">
        <f>'[1]Posting 9.7'!I33</f>
        <v>53918.166140000008</v>
      </c>
      <c r="J35" s="40">
        <f>'[1]Posting 9.7'!J33</f>
        <v>11037</v>
      </c>
      <c r="K35" s="40">
        <f>'[1]Posting 9.7'!K33</f>
        <v>25364.195099999994</v>
      </c>
      <c r="L35" s="40">
        <f>'[1]Posting 9.7'!L33</f>
        <v>7936.8130000000001</v>
      </c>
      <c r="M35" s="40">
        <f>'[1]Posting 9.7'!M33</f>
        <v>30013.0442</v>
      </c>
      <c r="N35" s="40">
        <f>'[1]Posting 9.7'!N33</f>
        <v>43750.447</v>
      </c>
      <c r="O35" s="40">
        <f>'[1]Posting 9.7'!O33</f>
        <v>12112.73</v>
      </c>
      <c r="P35" s="40">
        <f>'[1]Posting 9.7'!P33</f>
        <v>29494.62</v>
      </c>
      <c r="Q35" s="40">
        <f>'[1]Posting 9.7'!Q33</f>
        <v>25006.407189999998</v>
      </c>
      <c r="R35" s="40">
        <f>'[1]Posting 9.7'!R33</f>
        <v>21766.102190000001</v>
      </c>
      <c r="S35" s="40">
        <f>'[1]Posting 9.7'!S33</f>
        <v>26339.534679999997</v>
      </c>
      <c r="T35" s="40">
        <f>'[1]Posting 9.7'!T33</f>
        <v>50505.575200000007</v>
      </c>
      <c r="U35" s="40">
        <f>'[1]Posting 9.7'!U33</f>
        <v>11156.449296400006</v>
      </c>
      <c r="V35" s="40">
        <f>'[1]Posting 9.7'!V33</f>
        <v>25534.881140000001</v>
      </c>
      <c r="W35" s="40">
        <f>'[1]Posting 9.7'!W33</f>
        <v>5685.89</v>
      </c>
      <c r="X35" s="40">
        <f>'[1]Posting 9.7'!X33</f>
        <v>40299.495910000005</v>
      </c>
      <c r="Y35" s="40">
        <f>'[1]Posting 9.7'!Y33</f>
        <v>70197.584270000007</v>
      </c>
      <c r="Z35" s="40">
        <f>'[1]Posting 9.7'!Z33</f>
        <v>114400.38502</v>
      </c>
      <c r="AA35" s="40">
        <f>'[1]Posting 9.7'!AA33</f>
        <v>21282.622069999998</v>
      </c>
      <c r="AB35" s="40">
        <f>'[1]Posting 9.7'!AB33</f>
        <v>44015.41</v>
      </c>
      <c r="AC35" s="40">
        <f>'[1]Posting 9.7'!AC33</f>
        <v>17417.742039999997</v>
      </c>
      <c r="AD35" s="40">
        <f>'[1]Posting 9.7'!AD33</f>
        <v>31805.75504</v>
      </c>
      <c r="AE35" s="40">
        <f>'[1]Posting 9.7'!AE33</f>
        <v>11311.76784</v>
      </c>
      <c r="AF35" s="40">
        <f>'[1]Posting 9.7'!AF33</f>
        <v>19946.63</v>
      </c>
      <c r="AG35" s="40">
        <f>'[1]Posting 9.7'!AG33</f>
        <v>18458.655419999999</v>
      </c>
      <c r="AH35" s="40">
        <f>'[1]Posting 9.7'!AH33</f>
        <v>45205.111010000001</v>
      </c>
      <c r="AI35" s="40">
        <f>'[1]Posting 9.7'!AI33</f>
        <v>426046</v>
      </c>
      <c r="AJ35" s="40">
        <f>'[1]Posting 9.7'!AJ33</f>
        <v>10837.556700000001</v>
      </c>
      <c r="AK35" s="40">
        <f>'[1]Posting 9.7'!AK33</f>
        <v>15088.226999999999</v>
      </c>
      <c r="AL35" s="40">
        <f>'[1]Posting 9.7'!AL33</f>
        <v>46116.083614999996</v>
      </c>
      <c r="AM35" s="40">
        <f>'[1]Posting 9.7'!AM33</f>
        <v>104551.14795046599</v>
      </c>
      <c r="AN35" s="40">
        <f>'[1]Posting 9.7'!AN33</f>
        <v>8819.84</v>
      </c>
      <c r="AO35" s="40">
        <f>'[1]Posting 9.7'!AO33</f>
        <v>5006.2130200000001</v>
      </c>
      <c r="AP35" s="40">
        <f>'[1]Posting 9.7'!AP33</f>
        <v>8550.64</v>
      </c>
      <c r="AQ35" s="40">
        <f>'[1]Posting 9.7'!AQ33</f>
        <v>12220.16678</v>
      </c>
      <c r="AR35" s="40">
        <f>'[1]Posting 9.7'!AR33</f>
        <v>1159.67</v>
      </c>
      <c r="AS35" s="40">
        <f>'[1]Posting 9.7'!AS33</f>
        <v>22044.871140000003</v>
      </c>
      <c r="AT35" s="40">
        <f>'[1]Posting 9.7'!AT33</f>
        <v>6089</v>
      </c>
      <c r="AU35" s="40">
        <f>'[1]Posting 9.7'!AU33</f>
        <v>2243.7754800000002</v>
      </c>
      <c r="AV35" s="40">
        <f>'[1]Posting 9.7'!AV33</f>
        <v>1253.4425000000001</v>
      </c>
      <c r="AW35" s="40">
        <f>'[1]Posting 9.7'!AW33</f>
        <v>6162.72415</v>
      </c>
      <c r="AX35" s="40">
        <f>'[1]Posting 9.7'!AX33</f>
        <v>10438.38969</v>
      </c>
      <c r="AY35" s="40">
        <f>'[1]Posting 9.7'!AY33</f>
        <v>12274.317000000001</v>
      </c>
      <c r="AZ35" s="40">
        <f>'[1]Posting 9.7'!AZ33</f>
        <v>5243.24</v>
      </c>
      <c r="BA35" s="40">
        <f>'[1]Posting 9.7'!BA33</f>
        <v>5166.3250000000007</v>
      </c>
      <c r="BB35" s="40">
        <f>'[1]Posting 9.7'!BB33</f>
        <v>5320.9569200000005</v>
      </c>
      <c r="BC35" s="40">
        <f>'[1]Posting 9.7'!BC33</f>
        <v>9083.7381600000008</v>
      </c>
      <c r="BD35" s="40">
        <f>'[1]Posting 9.7'!BD33</f>
        <v>1230.45</v>
      </c>
      <c r="BE35" s="40">
        <f>'[1]Posting 9.7'!BE33</f>
        <v>5074.7440299999998</v>
      </c>
      <c r="BF35" s="40">
        <f>'[1]Posting 9.7'!BF33</f>
        <v>19478.89</v>
      </c>
      <c r="BG35" s="40">
        <f>'[1]Posting 9.7'!BG33</f>
        <v>3154.44</v>
      </c>
      <c r="BH35" s="40">
        <f>'[1]Posting 9.7'!BH33</f>
        <v>403.25100000000003</v>
      </c>
      <c r="BI35" s="40">
        <f>'[1]Posting 9.7'!BI33</f>
        <v>2330.3407399999996</v>
      </c>
      <c r="BJ35" s="40">
        <f>'[1]Posting 9.7'!BJ33</f>
        <v>1841.7100800000001</v>
      </c>
      <c r="BK35" s="40">
        <f>'[1]Posting 9.7'!BK33</f>
        <v>554.83008999999993</v>
      </c>
      <c r="BL35" s="40">
        <f>'[1]Posting 9.7'!BL33</f>
        <v>2668.1109100000003</v>
      </c>
      <c r="BM35" s="40">
        <f>'[1]Posting 9.7'!BM33</f>
        <v>1034.96</v>
      </c>
      <c r="BN35" s="40">
        <f>'[1]Posting 9.7'!BN33</f>
        <v>95.740000000000009</v>
      </c>
      <c r="BO35" s="40">
        <f>'[1]Posting 9.7'!BO33</f>
        <v>148.81</v>
      </c>
      <c r="BP35" s="40">
        <f>'[1]Posting 9.7'!BP33</f>
        <v>97.712540000000004</v>
      </c>
      <c r="BQ35" s="40">
        <f>'[1]Posting 9.7'!BQ33</f>
        <v>535</v>
      </c>
      <c r="BR35" s="40">
        <f>'[1]Posting 9.7'!BR33</f>
        <v>7379</v>
      </c>
      <c r="BS35" s="41">
        <f t="shared" si="0"/>
        <v>2686804.6541418666</v>
      </c>
      <c r="BT35" s="26"/>
    </row>
    <row r="36" spans="1:72" s="21" customFormat="1" ht="24.95" customHeight="1">
      <c r="A36" s="22">
        <v>20</v>
      </c>
      <c r="B36" s="23" t="s">
        <v>41</v>
      </c>
      <c r="C36" s="40">
        <f>'[1]Posting 9.7'!C34</f>
        <v>356597.8</v>
      </c>
      <c r="D36" s="40">
        <f>'[1]Posting 9.7'!D34</f>
        <v>0</v>
      </c>
      <c r="E36" s="40">
        <f>'[1]Posting 9.7'!E34</f>
        <v>162684</v>
      </c>
      <c r="F36" s="40">
        <f>'[1]Posting 9.7'!F34</f>
        <v>341933</v>
      </c>
      <c r="G36" s="40">
        <f>'[1]Posting 9.7'!G34</f>
        <v>226510</v>
      </c>
      <c r="H36" s="40">
        <f>'[1]Posting 9.7'!H34</f>
        <v>0</v>
      </c>
      <c r="I36" s="40">
        <f>'[1]Posting 9.7'!I34</f>
        <v>129297</v>
      </c>
      <c r="J36" s="40">
        <f>'[1]Posting 9.7'!J34</f>
        <v>10939</v>
      </c>
      <c r="K36" s="40">
        <f>'[1]Posting 9.7'!K34</f>
        <v>16630</v>
      </c>
      <c r="L36" s="40">
        <f>'[1]Posting 9.7'!L34</f>
        <v>41167</v>
      </c>
      <c r="M36" s="40">
        <f>'[1]Posting 9.7'!M34</f>
        <v>65889</v>
      </c>
      <c r="N36" s="40">
        <f>'[1]Posting 9.7'!N34</f>
        <v>0</v>
      </c>
      <c r="O36" s="40">
        <f>'[1]Posting 9.7'!O34</f>
        <v>18504</v>
      </c>
      <c r="P36" s="40">
        <f>'[1]Posting 9.7'!P34</f>
        <v>29011</v>
      </c>
      <c r="Q36" s="40">
        <f>'[1]Posting 9.7'!Q34</f>
        <v>46004</v>
      </c>
      <c r="R36" s="40">
        <f>'[1]Posting 9.7'!R34</f>
        <v>27914</v>
      </c>
      <c r="S36" s="40">
        <f>'[1]Posting 9.7'!S34</f>
        <v>26564</v>
      </c>
      <c r="T36" s="40">
        <f>'[1]Posting 9.7'!T34</f>
        <v>71632</v>
      </c>
      <c r="U36" s="40">
        <f>'[1]Posting 9.7'!U34</f>
        <v>18441</v>
      </c>
      <c r="V36" s="40">
        <f>'[1]Posting 9.7'!V34</f>
        <v>25048</v>
      </c>
      <c r="W36" s="40">
        <f>'[1]Posting 9.7'!W34</f>
        <v>41121</v>
      </c>
      <c r="X36" s="40">
        <f>'[1]Posting 9.7'!X34</f>
        <v>37403</v>
      </c>
      <c r="Y36" s="40">
        <f>'[1]Posting 9.7'!Y34</f>
        <v>80214</v>
      </c>
      <c r="Z36" s="40">
        <f>'[1]Posting 9.7'!Z34</f>
        <v>231157</v>
      </c>
      <c r="AA36" s="40">
        <f>'[1]Posting 9.7'!AA34</f>
        <v>53822</v>
      </c>
      <c r="AB36" s="40">
        <f>'[1]Posting 9.7'!AB34</f>
        <v>67419</v>
      </c>
      <c r="AC36" s="40">
        <f>'[1]Posting 9.7'!AC34</f>
        <v>28658</v>
      </c>
      <c r="AD36" s="40">
        <f>'[1]Posting 9.7'!AD34</f>
        <v>80045</v>
      </c>
      <c r="AE36" s="40">
        <f>'[1]Posting 9.7'!AE34</f>
        <v>28125</v>
      </c>
      <c r="AF36" s="40">
        <f>'[1]Posting 9.7'!AF34</f>
        <v>0</v>
      </c>
      <c r="AG36" s="40">
        <f>'[1]Posting 9.7'!AG34</f>
        <v>36881</v>
      </c>
      <c r="AH36" s="40">
        <f>'[1]Posting 9.7'!AH34</f>
        <v>65558</v>
      </c>
      <c r="AI36" s="40">
        <f>'[1]Posting 9.7'!AI34</f>
        <v>211065</v>
      </c>
      <c r="AJ36" s="40">
        <f>'[1]Posting 9.7'!AJ34</f>
        <v>6892</v>
      </c>
      <c r="AK36" s="40">
        <f>'[1]Posting 9.7'!AK34</f>
        <v>26018</v>
      </c>
      <c r="AL36" s="40">
        <f>'[1]Posting 9.7'!AL34</f>
        <v>65483</v>
      </c>
      <c r="AM36" s="40">
        <f>'[1]Posting 9.7'!AM34</f>
        <v>63815</v>
      </c>
      <c r="AN36" s="40">
        <f>'[1]Posting 9.7'!AN34</f>
        <v>9263</v>
      </c>
      <c r="AO36" s="40">
        <f>'[1]Posting 9.7'!AO34</f>
        <v>13030</v>
      </c>
      <c r="AP36" s="40">
        <f>'[1]Posting 9.7'!AP34</f>
        <v>12234</v>
      </c>
      <c r="AQ36" s="40">
        <f>'[1]Posting 9.7'!AQ34</f>
        <v>31175</v>
      </c>
      <c r="AR36" s="40">
        <f>'[1]Posting 9.7'!AR34</f>
        <v>2196</v>
      </c>
      <c r="AS36" s="40">
        <f>'[1]Posting 9.7'!AS34</f>
        <v>35151</v>
      </c>
      <c r="AT36" s="40">
        <f>'[1]Posting 9.7'!AT34</f>
        <v>15185</v>
      </c>
      <c r="AU36" s="40">
        <f>'[1]Posting 9.7'!AU34</f>
        <v>5828</v>
      </c>
      <c r="AV36" s="40">
        <f>'[1]Posting 9.7'!AV34</f>
        <v>7663</v>
      </c>
      <c r="AW36" s="40">
        <f>'[1]Posting 9.7'!AW34</f>
        <v>10390</v>
      </c>
      <c r="AX36" s="40">
        <f>'[1]Posting 9.7'!AX34</f>
        <v>11332</v>
      </c>
      <c r="AY36" s="40">
        <f>'[1]Posting 9.7'!AY34</f>
        <v>21725</v>
      </c>
      <c r="AZ36" s="40">
        <f>'[1]Posting 9.7'!AZ34</f>
        <v>11412</v>
      </c>
      <c r="BA36" s="40">
        <f>'[1]Posting 9.7'!BA34</f>
        <v>33565</v>
      </c>
      <c r="BB36" s="40">
        <f>'[1]Posting 9.7'!BB34</f>
        <v>11498</v>
      </c>
      <c r="BC36" s="40">
        <f>'[1]Posting 9.7'!BC34</f>
        <v>16480</v>
      </c>
      <c r="BD36" s="40">
        <f>'[1]Posting 9.7'!BD34</f>
        <v>2954</v>
      </c>
      <c r="BE36" s="40">
        <f>'[1]Posting 9.7'!BE34</f>
        <v>14759</v>
      </c>
      <c r="BF36" s="40">
        <f>'[1]Posting 9.7'!BF34</f>
        <v>9757</v>
      </c>
      <c r="BG36" s="40">
        <f>'[1]Posting 9.7'!BG34</f>
        <v>8072</v>
      </c>
      <c r="BH36" s="40">
        <f>'[1]Posting 9.7'!BH34</f>
        <v>1990</v>
      </c>
      <c r="BI36" s="40">
        <f>'[1]Posting 9.7'!BI34</f>
        <v>8167</v>
      </c>
      <c r="BJ36" s="40">
        <f>'[1]Posting 9.7'!BJ34</f>
        <v>4536</v>
      </c>
      <c r="BK36" s="40">
        <f>'[1]Posting 9.7'!BK34</f>
        <v>1500</v>
      </c>
      <c r="BL36" s="40">
        <f>'[1]Posting 9.7'!BL34</f>
        <v>1581</v>
      </c>
      <c r="BM36" s="40">
        <f>'[1]Posting 9.7'!BM34</f>
        <v>2802</v>
      </c>
      <c r="BN36" s="40">
        <f>'[1]Posting 9.7'!BN34</f>
        <v>470</v>
      </c>
      <c r="BO36" s="40">
        <f>'[1]Posting 9.7'!BO34</f>
        <v>738</v>
      </c>
      <c r="BP36" s="40">
        <f>'[1]Posting 9.7'!BP34</f>
        <v>302</v>
      </c>
      <c r="BQ36" s="40">
        <f>'[1]Posting 9.7'!BQ34</f>
        <v>1426</v>
      </c>
      <c r="BR36" s="40">
        <f>'[1]Posting 9.7'!BR34</f>
        <v>14581</v>
      </c>
      <c r="BS36" s="41">
        <f t="shared" si="0"/>
        <v>3060202.8</v>
      </c>
    </row>
    <row r="37" spans="1:72" s="21" customFormat="1" ht="24.95" customHeight="1">
      <c r="A37" s="24">
        <v>21</v>
      </c>
      <c r="B37" s="25" t="s">
        <v>42</v>
      </c>
      <c r="C37" s="42">
        <f>'[1]Posting 9.7'!C35</f>
        <v>8989976.0700000003</v>
      </c>
      <c r="D37" s="42">
        <f>'[1]Posting 9.7'!D35</f>
        <v>0</v>
      </c>
      <c r="E37" s="42">
        <f>'[1]Posting 9.7'!E35</f>
        <v>2634050</v>
      </c>
      <c r="F37" s="42">
        <f>'[1]Posting 9.7'!F35</f>
        <v>12537965.308339998</v>
      </c>
      <c r="G37" s="42">
        <f>'[1]Posting 9.7'!G35</f>
        <v>6150242.9838699996</v>
      </c>
      <c r="H37" s="42">
        <f>'[1]Posting 9.7'!H35</f>
        <v>0</v>
      </c>
      <c r="I37" s="42">
        <f>'[1]Posting 9.7'!I35</f>
        <v>1597555.0029999998</v>
      </c>
      <c r="J37" s="42">
        <f>'[1]Posting 9.7'!J35</f>
        <v>85783</v>
      </c>
      <c r="K37" s="42">
        <f>'[1]Posting 9.7'!K35</f>
        <v>191025.18349999998</v>
      </c>
      <c r="L37" s="42">
        <f>'[1]Posting 9.7'!L35</f>
        <v>654008.96400000004</v>
      </c>
      <c r="M37" s="42">
        <f>'[1]Posting 9.7'!M35</f>
        <v>872838.84199999995</v>
      </c>
      <c r="N37" s="42">
        <f>'[1]Posting 9.7'!N35</f>
        <v>0</v>
      </c>
      <c r="O37" s="42">
        <f>'[1]Posting 9.7'!O35</f>
        <v>261454.59</v>
      </c>
      <c r="P37" s="42">
        <f>'[1]Posting 9.7'!P35</f>
        <v>540143.23421999998</v>
      </c>
      <c r="Q37" s="42">
        <f>'[1]Posting 9.7'!Q35</f>
        <v>481014.31569000013</v>
      </c>
      <c r="R37" s="42">
        <f>'[1]Posting 9.7'!R35</f>
        <v>266203.89799999999</v>
      </c>
      <c r="S37" s="42">
        <f>'[1]Posting 9.7'!S35</f>
        <v>465427.36126999999</v>
      </c>
      <c r="T37" s="42">
        <f>'[1]Posting 9.7'!T35</f>
        <v>1017344.8411700001</v>
      </c>
      <c r="U37" s="42">
        <f>'[1]Posting 9.7'!U35</f>
        <v>182585.60347999999</v>
      </c>
      <c r="V37" s="42">
        <f>'[1]Posting 9.7'!V35</f>
        <v>180468.91344</v>
      </c>
      <c r="W37" s="42">
        <f>'[1]Posting 9.7'!W35</f>
        <v>291289.54000000004</v>
      </c>
      <c r="X37" s="42">
        <f>'[1]Posting 9.7'!X35</f>
        <v>362982.02663999994</v>
      </c>
      <c r="Y37" s="42">
        <f>'[1]Posting 9.7'!Y35</f>
        <v>775463.07631999999</v>
      </c>
      <c r="Z37" s="42">
        <f>'[1]Posting 9.7'!Z35</f>
        <v>3394455.73073</v>
      </c>
      <c r="AA37" s="42">
        <f>'[1]Posting 9.7'!AA35</f>
        <v>450053.56248000002</v>
      </c>
      <c r="AB37" s="42">
        <f>'[1]Posting 9.7'!AB35</f>
        <v>749452.86399999994</v>
      </c>
      <c r="AC37" s="42">
        <f>'[1]Posting 9.7'!AC35</f>
        <v>434302.8224</v>
      </c>
      <c r="AD37" s="42">
        <f>'[1]Posting 9.7'!AD35</f>
        <v>849499.728</v>
      </c>
      <c r="AE37" s="42">
        <f>'[1]Posting 9.7'!AE35</f>
        <v>307254.50988999999</v>
      </c>
      <c r="AF37" s="42">
        <f>'[1]Posting 9.7'!AF35</f>
        <v>0</v>
      </c>
      <c r="AG37" s="42">
        <f>'[1]Posting 9.7'!AG35</f>
        <v>287336.34400000004</v>
      </c>
      <c r="AH37" s="42">
        <f>'[1]Posting 9.7'!AH35</f>
        <v>842133.48705</v>
      </c>
      <c r="AI37" s="42">
        <f>'[1]Posting 9.7'!AI35</f>
        <v>2844950.5700000003</v>
      </c>
      <c r="AJ37" s="42">
        <f>'[1]Posting 9.7'!AJ35</f>
        <v>52757.896989999994</v>
      </c>
      <c r="AK37" s="42">
        <f>'[1]Posting 9.7'!AK35</f>
        <v>386401.299</v>
      </c>
      <c r="AL37" s="42">
        <f>'[1]Posting 9.7'!AL35</f>
        <v>708679.21117999998</v>
      </c>
      <c r="AM37" s="42">
        <f>'[1]Posting 9.7'!AM35</f>
        <v>891748.18614400015</v>
      </c>
      <c r="AN37" s="42">
        <f>'[1]Posting 9.7'!AN35</f>
        <v>86449.743000000002</v>
      </c>
      <c r="AO37" s="42">
        <f>'[1]Posting 9.7'!AO35</f>
        <v>118931.50941</v>
      </c>
      <c r="AP37" s="42">
        <f>'[1]Posting 9.7'!AP35</f>
        <v>139093.88</v>
      </c>
      <c r="AQ37" s="42">
        <f>'[1]Posting 9.7'!AQ35</f>
        <v>272510.88803999999</v>
      </c>
      <c r="AR37" s="42">
        <f>'[1]Posting 9.7'!AR35</f>
        <v>8335.18</v>
      </c>
      <c r="AS37" s="42">
        <f>'[1]Posting 9.7'!AS35</f>
        <v>300002.65584000002</v>
      </c>
      <c r="AT37" s="42">
        <f>'[1]Posting 9.7'!AT35</f>
        <v>125329</v>
      </c>
      <c r="AU37" s="42">
        <f>'[1]Posting 9.7'!AU35</f>
        <v>27921.945</v>
      </c>
      <c r="AV37" s="42">
        <f>'[1]Posting 9.7'!AV35</f>
        <v>25282.199999999997</v>
      </c>
      <c r="AW37" s="42">
        <f>'[1]Posting 9.7'!AW35</f>
        <v>65742.118119999999</v>
      </c>
      <c r="AX37" s="42">
        <f>'[1]Posting 9.7'!AX35</f>
        <v>153754.95402</v>
      </c>
      <c r="AY37" s="42">
        <f>'[1]Posting 9.7'!AY35</f>
        <v>325770.18</v>
      </c>
      <c r="AZ37" s="42">
        <f>'[1]Posting 9.7'!AZ35</f>
        <v>127721.09999999999</v>
      </c>
      <c r="BA37" s="42">
        <f>'[1]Posting 9.7'!BA35</f>
        <v>148589.48044999997</v>
      </c>
      <c r="BB37" s="42">
        <f>'[1]Posting 9.7'!BB35</f>
        <v>79046.4041</v>
      </c>
      <c r="BC37" s="42">
        <f>'[1]Posting 9.7'!BC35</f>
        <v>170342.34570000001</v>
      </c>
      <c r="BD37" s="42">
        <f>'[1]Posting 9.7'!BD35</f>
        <v>20169.88</v>
      </c>
      <c r="BE37" s="42">
        <f>'[1]Posting 9.7'!BE35</f>
        <v>85616.1685</v>
      </c>
      <c r="BF37" s="42">
        <f>'[1]Posting 9.7'!BF35</f>
        <v>144928.13312000001</v>
      </c>
      <c r="BG37" s="42">
        <f>'[1]Posting 9.7'!BG35</f>
        <v>58673.18</v>
      </c>
      <c r="BH37" s="42">
        <f>'[1]Posting 9.7'!BH35</f>
        <v>4017.1379999999999</v>
      </c>
      <c r="BI37" s="42">
        <f>'[1]Posting 9.7'!BI35</f>
        <v>32115.458999999999</v>
      </c>
      <c r="BJ37" s="42">
        <f>'[1]Posting 9.7'!BJ35</f>
        <v>26250.72104</v>
      </c>
      <c r="BK37" s="42">
        <f>'[1]Posting 9.7'!BK35</f>
        <v>8408.7289999999994</v>
      </c>
      <c r="BL37" s="42">
        <f>'[1]Posting 9.7'!BL35</f>
        <v>22670.6</v>
      </c>
      <c r="BM37" s="42">
        <f>'[1]Posting 9.7'!BM35</f>
        <v>16932.87</v>
      </c>
      <c r="BN37" s="42">
        <f>'[1]Posting 9.7'!BN35</f>
        <v>444.11</v>
      </c>
      <c r="BO37" s="42">
        <f>'[1]Posting 9.7'!BO35</f>
        <v>858.84</v>
      </c>
      <c r="BP37" s="42">
        <f>'[1]Posting 9.7'!BP35</f>
        <v>720.726</v>
      </c>
      <c r="BQ37" s="42">
        <f>'[1]Posting 9.7'!BQ35</f>
        <v>4905</v>
      </c>
      <c r="BR37" s="42">
        <f>'[1]Posting 9.7'!BR35</f>
        <v>179102</v>
      </c>
      <c r="BS37" s="43">
        <f t="shared" si="0"/>
        <v>53517486.105144016</v>
      </c>
      <c r="BT37" s="26"/>
    </row>
    <row r="38" spans="1:72" s="21" customFormat="1" ht="24.95" customHeight="1">
      <c r="A38" s="22">
        <v>21.1</v>
      </c>
      <c r="B38" s="23" t="s">
        <v>43</v>
      </c>
      <c r="C38" s="40">
        <f>'[1]Posting 9.7'!C36</f>
        <v>6281914.8799999999</v>
      </c>
      <c r="D38" s="40">
        <f>'[1]Posting 9.7'!D36</f>
        <v>0</v>
      </c>
      <c r="E38" s="40">
        <f>'[1]Posting 9.7'!E36</f>
        <v>1387803</v>
      </c>
      <c r="F38" s="40">
        <f>'[1]Posting 9.7'!F36</f>
        <v>1686555.7966499999</v>
      </c>
      <c r="G38" s="40">
        <f>'[1]Posting 9.7'!G36</f>
        <v>2019699.192</v>
      </c>
      <c r="H38" s="40">
        <f>'[1]Posting 9.7'!H36</f>
        <v>0</v>
      </c>
      <c r="I38" s="40">
        <f>'[1]Posting 9.7'!I36</f>
        <v>361226.99900000007</v>
      </c>
      <c r="J38" s="40">
        <f>'[1]Posting 9.7'!J36</f>
        <v>44229</v>
      </c>
      <c r="K38" s="40">
        <f>'[1]Posting 9.7'!K36</f>
        <v>47003.388900000005</v>
      </c>
      <c r="L38" s="40">
        <f>'[1]Posting 9.7'!L36</f>
        <v>194791.36600000001</v>
      </c>
      <c r="M38" s="40">
        <f>'[1]Posting 9.7'!M36</f>
        <v>102816.82100000001</v>
      </c>
      <c r="N38" s="40">
        <f>'[1]Posting 9.7'!N36</f>
        <v>0</v>
      </c>
      <c r="O38" s="40">
        <f>'[1]Posting 9.7'!O36</f>
        <v>231487.68</v>
      </c>
      <c r="P38" s="40">
        <f>'[1]Posting 9.7'!P36</f>
        <v>165102.65700000001</v>
      </c>
      <c r="Q38" s="40">
        <f>'[1]Posting 9.7'!Q36</f>
        <v>209161.497</v>
      </c>
      <c r="R38" s="40">
        <f>'[1]Posting 9.7'!R36</f>
        <v>158961.136</v>
      </c>
      <c r="S38" s="40">
        <f>'[1]Posting 9.7'!S36</f>
        <v>136683.77600000001</v>
      </c>
      <c r="T38" s="40">
        <f>'[1]Posting 9.7'!T36</f>
        <v>374085.90148</v>
      </c>
      <c r="U38" s="40">
        <f>'[1]Posting 9.7'!U36</f>
        <v>84027.079270000002</v>
      </c>
      <c r="V38" s="40">
        <f>'[1]Posting 9.7'!V36</f>
        <v>54145.402399999999</v>
      </c>
      <c r="W38" s="40">
        <f>'[1]Posting 9.7'!W36</f>
        <v>197800.86000000002</v>
      </c>
      <c r="X38" s="40">
        <f>'[1]Posting 9.7'!X36</f>
        <v>88582.537179999999</v>
      </c>
      <c r="Y38" s="40">
        <f>'[1]Posting 9.7'!Y36</f>
        <v>207251.28104</v>
      </c>
      <c r="Z38" s="40">
        <f>'[1]Posting 9.7'!Z36</f>
        <v>959844.0689999999</v>
      </c>
      <c r="AA38" s="40">
        <f>'[1]Posting 9.7'!AA36</f>
        <v>69936.76672</v>
      </c>
      <c r="AB38" s="40">
        <f>'[1]Posting 9.7'!AB36</f>
        <v>334976.201</v>
      </c>
      <c r="AC38" s="40">
        <f>'[1]Posting 9.7'!AC36</f>
        <v>175024.65692999997</v>
      </c>
      <c r="AD38" s="40">
        <f>'[1]Posting 9.7'!AD36</f>
        <v>548660.94700000004</v>
      </c>
      <c r="AE38" s="40">
        <f>'[1]Posting 9.7'!AE36</f>
        <v>62126.097649999996</v>
      </c>
      <c r="AF38" s="40">
        <f>'[1]Posting 9.7'!AF36</f>
        <v>0</v>
      </c>
      <c r="AG38" s="40">
        <f>'[1]Posting 9.7'!AG36</f>
        <v>220548.65400000001</v>
      </c>
      <c r="AH38" s="40">
        <f>'[1]Posting 9.7'!AH36</f>
        <v>179771.37281000003</v>
      </c>
      <c r="AI38" s="40">
        <f>'[1]Posting 9.7'!AI36</f>
        <v>1592711.82</v>
      </c>
      <c r="AJ38" s="40">
        <f>'[1]Posting 9.7'!AJ36</f>
        <v>28466.386999999999</v>
      </c>
      <c r="AK38" s="40">
        <f>'[1]Posting 9.7'!AK36</f>
        <v>152949.10500000001</v>
      </c>
      <c r="AL38" s="40">
        <f>'[1]Posting 9.7'!AL36</f>
        <v>347892.04991999996</v>
      </c>
      <c r="AM38" s="40">
        <f>'[1]Posting 9.7'!AM36</f>
        <v>336449.10476240003</v>
      </c>
      <c r="AN38" s="40">
        <f>'[1]Posting 9.7'!AN36</f>
        <v>24873.692999999999</v>
      </c>
      <c r="AO38" s="40">
        <f>'[1]Posting 9.7'!AO36</f>
        <v>22824.148000000001</v>
      </c>
      <c r="AP38" s="40">
        <f>'[1]Posting 9.7'!AP36</f>
        <v>29109.4</v>
      </c>
      <c r="AQ38" s="40">
        <f>'[1]Posting 9.7'!AQ36</f>
        <v>58295.86</v>
      </c>
      <c r="AR38" s="40">
        <f>'[1]Posting 9.7'!AR36</f>
        <v>3087.27</v>
      </c>
      <c r="AS38" s="40">
        <f>'[1]Posting 9.7'!AS36</f>
        <v>47198.119149999999</v>
      </c>
      <c r="AT38" s="40">
        <f>'[1]Posting 9.7'!AT36</f>
        <v>59114</v>
      </c>
      <c r="AU38" s="40">
        <f>'[1]Posting 9.7'!AU36</f>
        <v>7855.3269999999993</v>
      </c>
      <c r="AV38" s="40">
        <f>'[1]Posting 9.7'!AV36</f>
        <v>16532.349999999999</v>
      </c>
      <c r="AW38" s="40">
        <f>'[1]Posting 9.7'!AW36</f>
        <v>40465.432999999997</v>
      </c>
      <c r="AX38" s="40">
        <f>'[1]Posting 9.7'!AX36</f>
        <v>93337.702000000005</v>
      </c>
      <c r="AY38" s="40">
        <f>'[1]Posting 9.7'!AY36</f>
        <v>84347.61</v>
      </c>
      <c r="AZ38" s="40">
        <f>'[1]Posting 9.7'!AZ36</f>
        <v>21425.579999999998</v>
      </c>
      <c r="BA38" s="40">
        <f>'[1]Posting 9.7'!BA36</f>
        <v>19445.226999999999</v>
      </c>
      <c r="BB38" s="40">
        <f>'[1]Posting 9.7'!BB36</f>
        <v>8276.1350000000002</v>
      </c>
      <c r="BC38" s="40">
        <f>'[1]Posting 9.7'!BC36</f>
        <v>55046.570999999996</v>
      </c>
      <c r="BD38" s="40">
        <f>'[1]Posting 9.7'!BD36</f>
        <v>2107.4</v>
      </c>
      <c r="BE38" s="40">
        <f>'[1]Posting 9.7'!BE36</f>
        <v>505.66300000000001</v>
      </c>
      <c r="BF38" s="40">
        <f>'[1]Posting 9.7'!BF36</f>
        <v>144928.13312000001</v>
      </c>
      <c r="BG38" s="40">
        <f>'[1]Posting 9.7'!BG36</f>
        <v>23143.18</v>
      </c>
      <c r="BH38" s="40">
        <f>'[1]Posting 9.7'!BH36</f>
        <v>2239.837</v>
      </c>
      <c r="BI38" s="40">
        <f>'[1]Posting 9.7'!BI36</f>
        <v>3453.1039999999998</v>
      </c>
      <c r="BJ38" s="40">
        <f>'[1]Posting 9.7'!BJ36</f>
        <v>14330.155000000001</v>
      </c>
      <c r="BK38" s="40">
        <f>'[1]Posting 9.7'!BK36</f>
        <v>1120.681</v>
      </c>
      <c r="BL38" s="40">
        <f>'[1]Posting 9.7'!BL36</f>
        <v>15349.74</v>
      </c>
      <c r="BM38" s="40">
        <f>'[1]Posting 9.7'!BM36</f>
        <v>3576.37</v>
      </c>
      <c r="BN38" s="40">
        <f>'[1]Posting 9.7'!BN36</f>
        <v>0</v>
      </c>
      <c r="BO38" s="40">
        <f>'[1]Posting 9.7'!BO36</f>
        <v>135.63999999999999</v>
      </c>
      <c r="BP38" s="40">
        <f>'[1]Posting 9.7'!BP36</f>
        <v>205.28899999999999</v>
      </c>
      <c r="BQ38" s="40">
        <f>'[1]Posting 9.7'!BQ36</f>
        <v>3537</v>
      </c>
      <c r="BR38" s="40">
        <f>'[1]Posting 9.7'!BR36</f>
        <v>47057</v>
      </c>
      <c r="BS38" s="41">
        <f t="shared" si="0"/>
        <v>19895611.099982396</v>
      </c>
      <c r="BT38" s="26"/>
    </row>
    <row r="39" spans="1:72" s="21" customFormat="1" ht="24.95" customHeight="1">
      <c r="A39" s="22">
        <v>21.2</v>
      </c>
      <c r="B39" s="23" t="s">
        <v>44</v>
      </c>
      <c r="C39" s="40">
        <f>'[1]Posting 9.7'!C37</f>
        <v>1480976.08</v>
      </c>
      <c r="D39" s="40">
        <f>'[1]Posting 9.7'!D37</f>
        <v>0</v>
      </c>
      <c r="E39" s="40">
        <f>'[1]Posting 9.7'!E37</f>
        <v>1246247</v>
      </c>
      <c r="F39" s="40">
        <f>'[1]Posting 9.7'!F37</f>
        <v>2692587.7942099995</v>
      </c>
      <c r="G39" s="40">
        <f>'[1]Posting 9.7'!G37</f>
        <v>679354.25687000004</v>
      </c>
      <c r="H39" s="40">
        <f>'[1]Posting 9.7'!H37</f>
        <v>0</v>
      </c>
      <c r="I39" s="40">
        <f>'[1]Posting 9.7'!I37</f>
        <v>1236328.0039999997</v>
      </c>
      <c r="J39" s="40">
        <f>'[1]Posting 9.7'!J37</f>
        <v>41554</v>
      </c>
      <c r="K39" s="40">
        <f>'[1]Posting 9.7'!K37</f>
        <v>19460.368000000002</v>
      </c>
      <c r="L39" s="40">
        <f>'[1]Posting 9.7'!L37</f>
        <v>459217.598</v>
      </c>
      <c r="M39" s="40">
        <f>'[1]Posting 9.7'!M37</f>
        <v>159000.54800000001</v>
      </c>
      <c r="N39" s="40">
        <f>'[1]Posting 9.7'!N37</f>
        <v>0</v>
      </c>
      <c r="O39" s="40">
        <f>'[1]Posting 9.7'!O37</f>
        <v>29966.91</v>
      </c>
      <c r="P39" s="40">
        <f>'[1]Posting 9.7'!P37</f>
        <v>171032.78395000001</v>
      </c>
      <c r="Q39" s="40">
        <f>'[1]Posting 9.7'!Q37</f>
        <v>109976.56031999999</v>
      </c>
      <c r="R39" s="40">
        <f>'[1]Posting 9.7'!R37</f>
        <v>107242.762</v>
      </c>
      <c r="S39" s="40">
        <f>'[1]Posting 9.7'!S37</f>
        <v>147615.56127000001</v>
      </c>
      <c r="T39" s="40">
        <f>'[1]Posting 9.7'!T37</f>
        <v>304059.22182000004</v>
      </c>
      <c r="U39" s="40">
        <f>'[1]Posting 9.7'!U37</f>
        <v>29185.192619999991</v>
      </c>
      <c r="V39" s="40">
        <f>'[1]Posting 9.7'!V37</f>
        <v>66427.320649999994</v>
      </c>
      <c r="W39" s="40">
        <f>'[1]Posting 9.7'!W37</f>
        <v>93488.68</v>
      </c>
      <c r="X39" s="40">
        <f>'[1]Posting 9.7'!X37</f>
        <v>153412.46604999999</v>
      </c>
      <c r="Y39" s="40">
        <f>'[1]Posting 9.7'!Y37</f>
        <v>405412.54730000003</v>
      </c>
      <c r="Z39" s="40">
        <f>'[1]Posting 9.7'!Z37</f>
        <v>1745227.4480000001</v>
      </c>
      <c r="AA39" s="40">
        <f>'[1]Posting 9.7'!AA37</f>
        <v>197745.30996000001</v>
      </c>
      <c r="AB39" s="40">
        <f>'[1]Posting 9.7'!AB37</f>
        <v>255345.85699999999</v>
      </c>
      <c r="AC39" s="40">
        <f>'[1]Posting 9.7'!AC37</f>
        <v>105275.31741000003</v>
      </c>
      <c r="AD39" s="40">
        <f>'[1]Posting 9.7'!AD37</f>
        <v>297495.745</v>
      </c>
      <c r="AE39" s="40">
        <f>'[1]Posting 9.7'!AE37</f>
        <v>152967.60008</v>
      </c>
      <c r="AF39" s="40">
        <f>'[1]Posting 9.7'!AF37</f>
        <v>0</v>
      </c>
      <c r="AG39" s="40">
        <f>'[1]Posting 9.7'!AG37</f>
        <v>62209.99</v>
      </c>
      <c r="AH39" s="40">
        <f>'[1]Posting 9.7'!AH37</f>
        <v>311221.75299000001</v>
      </c>
      <c r="AI39" s="40">
        <f>'[1]Posting 9.7'!AI37</f>
        <v>1104032.1200000001</v>
      </c>
      <c r="AJ39" s="40">
        <f>'[1]Posting 9.7'!AJ37</f>
        <v>24291.509989999999</v>
      </c>
      <c r="AK39" s="40">
        <f>'[1]Posting 9.7'!AK37</f>
        <v>99213.512000000002</v>
      </c>
      <c r="AL39" s="40">
        <f>'[1]Posting 9.7'!AL37</f>
        <v>360787.16126000002</v>
      </c>
      <c r="AM39" s="40">
        <f>'[1]Posting 9.7'!AM37</f>
        <v>124753.99915280001</v>
      </c>
      <c r="AN39" s="40">
        <f>'[1]Posting 9.7'!AN37</f>
        <v>61576.05</v>
      </c>
      <c r="AO39" s="40">
        <f>'[1]Posting 9.7'!AO37</f>
        <v>19909.949059999999</v>
      </c>
      <c r="AP39" s="40">
        <f>'[1]Posting 9.7'!AP37</f>
        <v>109984.48</v>
      </c>
      <c r="AQ39" s="40">
        <f>'[1]Posting 9.7'!AQ37</f>
        <v>214215.02804</v>
      </c>
      <c r="AR39" s="40">
        <f>'[1]Posting 9.7'!AR37</f>
        <v>3472.91</v>
      </c>
      <c r="AS39" s="40">
        <f>'[1]Posting 9.7'!AS37</f>
        <v>252804.53669000001</v>
      </c>
      <c r="AT39" s="40">
        <f>'[1]Posting 9.7'!AT37</f>
        <v>66215</v>
      </c>
      <c r="AU39" s="40">
        <f>'[1]Posting 9.7'!AU37</f>
        <v>10246.222000000002</v>
      </c>
      <c r="AV39" s="40">
        <f>'[1]Posting 9.7'!AV37</f>
        <v>8749.8499999999985</v>
      </c>
      <c r="AW39" s="40">
        <f>'[1]Posting 9.7'!AW37</f>
        <v>25276.685120000002</v>
      </c>
      <c r="AX39" s="40">
        <f>'[1]Posting 9.7'!AX37</f>
        <v>58764.555849999997</v>
      </c>
      <c r="AY39" s="40">
        <f>'[1]Posting 9.7'!AY37</f>
        <v>117630.88</v>
      </c>
      <c r="AZ39" s="40">
        <f>'[1]Posting 9.7'!AZ37</f>
        <v>75319.87</v>
      </c>
      <c r="BA39" s="40">
        <f>'[1]Posting 9.7'!BA37</f>
        <v>66933.875669999994</v>
      </c>
      <c r="BB39" s="40">
        <f>'[1]Posting 9.7'!BB37</f>
        <v>57077.337099999997</v>
      </c>
      <c r="BC39" s="40">
        <f>'[1]Posting 9.7'!BC37</f>
        <v>63626.987699999991</v>
      </c>
      <c r="BD39" s="40">
        <f>'[1]Posting 9.7'!BD37</f>
        <v>4149.46</v>
      </c>
      <c r="BE39" s="40">
        <f>'[1]Posting 9.7'!BE37</f>
        <v>85110.505499999999</v>
      </c>
      <c r="BF39" s="40">
        <f>'[1]Posting 9.7'!BF37</f>
        <v>0</v>
      </c>
      <c r="BG39" s="40">
        <f>'[1]Posting 9.7'!BG37</f>
        <v>35530</v>
      </c>
      <c r="BH39" s="40">
        <f>'[1]Posting 9.7'!BH37</f>
        <v>1777.3009999999999</v>
      </c>
      <c r="BI39" s="40">
        <f>'[1]Posting 9.7'!BI37</f>
        <v>18900.556</v>
      </c>
      <c r="BJ39" s="40">
        <f>'[1]Posting 9.7'!BJ37</f>
        <v>11902.53904</v>
      </c>
      <c r="BK39" s="40">
        <f>'[1]Posting 9.7'!BK37</f>
        <v>7288.0479999999998</v>
      </c>
      <c r="BL39" s="40">
        <f>'[1]Posting 9.7'!BL37</f>
        <v>7320.86</v>
      </c>
      <c r="BM39" s="40">
        <f>'[1]Posting 9.7'!BM37</f>
        <v>13356.5</v>
      </c>
      <c r="BN39" s="40">
        <f>'[1]Posting 9.7'!BN37</f>
        <v>116.37</v>
      </c>
      <c r="BO39" s="40">
        <f>'[1]Posting 9.7'!BO37</f>
        <v>723.2</v>
      </c>
      <c r="BP39" s="40">
        <f>'[1]Posting 9.7'!BP37</f>
        <v>515.43700000000001</v>
      </c>
      <c r="BQ39" s="40">
        <f>'[1]Posting 9.7'!BQ37</f>
        <v>1321</v>
      </c>
      <c r="BR39" s="40">
        <f>'[1]Posting 9.7'!BR37</f>
        <v>132045</v>
      </c>
      <c r="BS39" s="41">
        <f t="shared" si="0"/>
        <v>16004973.971672801</v>
      </c>
      <c r="BT39" s="26"/>
    </row>
    <row r="40" spans="1:72" s="21" customFormat="1" ht="24.95" customHeight="1">
      <c r="A40" s="22">
        <v>21.3</v>
      </c>
      <c r="B40" s="23" t="s">
        <v>45</v>
      </c>
      <c r="C40" s="40">
        <f>'[1]Posting 9.7'!C38</f>
        <v>54061.920000000915</v>
      </c>
      <c r="D40" s="40">
        <f>'[1]Posting 9.7'!D38</f>
        <v>0</v>
      </c>
      <c r="E40" s="40">
        <f>'[1]Posting 9.7'!E38</f>
        <v>0</v>
      </c>
      <c r="F40" s="40">
        <f>'[1]Posting 9.7'!F38</f>
        <v>7251552.9915099991</v>
      </c>
      <c r="G40" s="40">
        <f>'[1]Posting 9.7'!G38</f>
        <v>3451189.5350000001</v>
      </c>
      <c r="H40" s="40">
        <f>'[1]Posting 9.7'!H38</f>
        <v>0</v>
      </c>
      <c r="I40" s="40">
        <f>'[1]Posting 9.7'!I38</f>
        <v>0</v>
      </c>
      <c r="J40" s="40">
        <f>'[1]Posting 9.7'!J38</f>
        <v>0</v>
      </c>
      <c r="K40" s="40">
        <f>'[1]Posting 9.7'!K38</f>
        <v>124561.42659999998</v>
      </c>
      <c r="L40" s="40">
        <f>'[1]Posting 9.7'!L38</f>
        <v>0</v>
      </c>
      <c r="M40" s="40">
        <f>'[1]Posting 9.7'!M38</f>
        <v>611021.473</v>
      </c>
      <c r="N40" s="40">
        <f>'[1]Posting 9.7'!N38</f>
        <v>0</v>
      </c>
      <c r="O40" s="40">
        <f>'[1]Posting 9.7'!O38</f>
        <v>0</v>
      </c>
      <c r="P40" s="40">
        <f>'[1]Posting 9.7'!P38</f>
        <v>204007.79326999999</v>
      </c>
      <c r="Q40" s="40">
        <f>'[1]Posting 9.7'!Q38</f>
        <v>161876.25837000011</v>
      </c>
      <c r="R40" s="40">
        <f>'[1]Posting 9.7'!R38</f>
        <v>0</v>
      </c>
      <c r="S40" s="40">
        <f>'[1]Posting 9.7'!S38</f>
        <v>181128.024</v>
      </c>
      <c r="T40" s="40">
        <f>'[1]Posting 9.7'!T38</f>
        <v>339199.71787000005</v>
      </c>
      <c r="U40" s="40">
        <f>'[1]Posting 9.7'!U38</f>
        <v>69373.331589999987</v>
      </c>
      <c r="V40" s="40">
        <f>'[1]Posting 9.7'!V38</f>
        <v>59896.190389999996</v>
      </c>
      <c r="W40" s="40">
        <f>'[1]Posting 9.7'!W38</f>
        <v>0</v>
      </c>
      <c r="X40" s="40">
        <f>'[1]Posting 9.7'!X38</f>
        <v>120987.02340999999</v>
      </c>
      <c r="Y40" s="40">
        <f>'[1]Posting 9.7'!Y38</f>
        <v>162799.24797999999</v>
      </c>
      <c r="Z40" s="40">
        <f>'[1]Posting 9.7'!Z38</f>
        <v>689384.21372999973</v>
      </c>
      <c r="AA40" s="40">
        <f>'[1]Posting 9.7'!AA38</f>
        <v>182371.48580000002</v>
      </c>
      <c r="AB40" s="40">
        <f>'[1]Posting 9.7'!AB38</f>
        <v>159130.80600000001</v>
      </c>
      <c r="AC40" s="40">
        <f>'[1]Posting 9.7'!AC38</f>
        <v>154002.84805999999</v>
      </c>
      <c r="AD40" s="40">
        <f>'[1]Posting 9.7'!AD38</f>
        <v>3343.0360000000001</v>
      </c>
      <c r="AE40" s="40">
        <f>'[1]Posting 9.7'!AE38</f>
        <v>92160.812160000001</v>
      </c>
      <c r="AF40" s="40">
        <f>'[1]Posting 9.7'!AF38</f>
        <v>0</v>
      </c>
      <c r="AG40" s="40">
        <f>'[1]Posting 9.7'!AG38</f>
        <v>4577.7</v>
      </c>
      <c r="AH40" s="40">
        <f>'[1]Posting 9.7'!AH38</f>
        <v>351140.36124999996</v>
      </c>
      <c r="AI40" s="40">
        <f>'[1]Posting 9.7'!AI38</f>
        <v>148206.63</v>
      </c>
      <c r="AJ40" s="40">
        <f>'[1]Posting 9.7'!AJ38</f>
        <v>0</v>
      </c>
      <c r="AK40" s="40">
        <f>'[1]Posting 9.7'!AK38</f>
        <v>134238.682</v>
      </c>
      <c r="AL40" s="40">
        <f>'[1]Posting 9.7'!AL38</f>
        <v>0</v>
      </c>
      <c r="AM40" s="40">
        <f>'[1]Posting 9.7'!AM38</f>
        <v>430545.08222880005</v>
      </c>
      <c r="AN40" s="40">
        <f>'[1]Posting 9.7'!AN38</f>
        <v>0</v>
      </c>
      <c r="AO40" s="40">
        <f>'[1]Posting 9.7'!AO38</f>
        <v>76197.412349999999</v>
      </c>
      <c r="AP40" s="40">
        <f>'[1]Posting 9.7'!AP38</f>
        <v>0</v>
      </c>
      <c r="AQ40" s="40">
        <f>'[1]Posting 9.7'!AQ38</f>
        <v>0</v>
      </c>
      <c r="AR40" s="40">
        <f>'[1]Posting 9.7'!AR38</f>
        <v>1775</v>
      </c>
      <c r="AS40" s="40">
        <f>'[1]Posting 9.7'!AS38</f>
        <v>0</v>
      </c>
      <c r="AT40" s="40">
        <f>'[1]Posting 9.7'!AT38</f>
        <v>0</v>
      </c>
      <c r="AU40" s="40">
        <f>'[1]Posting 9.7'!AU38</f>
        <v>9820.3959999999988</v>
      </c>
      <c r="AV40" s="40">
        <f>'[1]Posting 9.7'!AV38</f>
        <v>0</v>
      </c>
      <c r="AW40" s="40">
        <f>'[1]Posting 9.7'!AW38</f>
        <v>0</v>
      </c>
      <c r="AX40" s="40">
        <f>'[1]Posting 9.7'!AX38</f>
        <v>1652.6961699999999</v>
      </c>
      <c r="AY40" s="40">
        <f>'[1]Posting 9.7'!AY38</f>
        <v>123791.69</v>
      </c>
      <c r="AZ40" s="40">
        <f>'[1]Posting 9.7'!AZ38</f>
        <v>30975.649999999998</v>
      </c>
      <c r="BA40" s="40">
        <f>'[1]Posting 9.7'!BA38</f>
        <v>62210.377779999995</v>
      </c>
      <c r="BB40" s="40">
        <f>'[1]Posting 9.7'!BB38</f>
        <v>13692.932000000001</v>
      </c>
      <c r="BC40" s="40">
        <f>'[1]Posting 9.7'!BC38</f>
        <v>51668.786999999997</v>
      </c>
      <c r="BD40" s="40">
        <f>'[1]Posting 9.7'!BD38</f>
        <v>13913.02</v>
      </c>
      <c r="BE40" s="40">
        <f>'[1]Posting 9.7'!BE38</f>
        <v>0</v>
      </c>
      <c r="BF40" s="40">
        <f>'[1]Posting 9.7'!BF38</f>
        <v>0</v>
      </c>
      <c r="BG40" s="40">
        <f>'[1]Posting 9.7'!BG38</f>
        <v>0</v>
      </c>
      <c r="BH40" s="40">
        <f>'[1]Posting 9.7'!BH38</f>
        <v>0</v>
      </c>
      <c r="BI40" s="40">
        <f>'[1]Posting 9.7'!BI38</f>
        <v>9761.7989999999991</v>
      </c>
      <c r="BJ40" s="40">
        <f>'[1]Posting 9.7'!BJ38</f>
        <v>18.027000000000001</v>
      </c>
      <c r="BK40" s="40">
        <f>'[1]Posting 9.7'!BK38</f>
        <v>0</v>
      </c>
      <c r="BL40" s="40">
        <f>'[1]Posting 9.7'!BL38</f>
        <v>0</v>
      </c>
      <c r="BM40" s="40">
        <f>'[1]Posting 9.7'!BM38</f>
        <v>0</v>
      </c>
      <c r="BN40" s="40">
        <f>'[1]Posting 9.7'!BN38</f>
        <v>327.74</v>
      </c>
      <c r="BO40" s="40">
        <f>'[1]Posting 9.7'!BO38</f>
        <v>0</v>
      </c>
      <c r="BP40" s="40">
        <f>'[1]Posting 9.7'!BP38</f>
        <v>0</v>
      </c>
      <c r="BQ40" s="40">
        <f>'[1]Posting 9.7'!BQ38</f>
        <v>47</v>
      </c>
      <c r="BR40" s="40">
        <f>'[1]Posting 9.7'!BR38</f>
        <v>0</v>
      </c>
      <c r="BS40" s="41">
        <f t="shared" si="0"/>
        <v>15536609.117518805</v>
      </c>
    </row>
    <row r="41" spans="1:72" s="21" customFormat="1" ht="24.95" customHeight="1">
      <c r="A41" s="22">
        <v>21.4</v>
      </c>
      <c r="B41" s="23" t="s">
        <v>46</v>
      </c>
      <c r="C41" s="40">
        <f>'[1]Posting 9.7'!C39</f>
        <v>1173023.19</v>
      </c>
      <c r="D41" s="40">
        <f>'[1]Posting 9.7'!D39</f>
        <v>0</v>
      </c>
      <c r="E41" s="40">
        <f>'[1]Posting 9.7'!E39</f>
        <v>0</v>
      </c>
      <c r="F41" s="40">
        <f>'[1]Posting 9.7'!F39</f>
        <v>907268.72596999991</v>
      </c>
      <c r="G41" s="40">
        <f>'[1]Posting 9.7'!G39</f>
        <v>0</v>
      </c>
      <c r="H41" s="40">
        <f>'[1]Posting 9.7'!H39</f>
        <v>0</v>
      </c>
      <c r="I41" s="40">
        <f>'[1]Posting 9.7'!I39</f>
        <v>0</v>
      </c>
      <c r="J41" s="40">
        <f>'[1]Posting 9.7'!J39</f>
        <v>0</v>
      </c>
      <c r="K41" s="40">
        <f>'[1]Posting 9.7'!K39</f>
        <v>0</v>
      </c>
      <c r="L41" s="40">
        <f>'[1]Posting 9.7'!L39</f>
        <v>0</v>
      </c>
      <c r="M41" s="40">
        <f>'[1]Posting 9.7'!M39</f>
        <v>0</v>
      </c>
      <c r="N41" s="40">
        <f>'[1]Posting 9.7'!N39</f>
        <v>0</v>
      </c>
      <c r="O41" s="40">
        <f>'[1]Posting 9.7'!O39</f>
        <v>0</v>
      </c>
      <c r="P41" s="40">
        <f>'[1]Posting 9.7'!P39</f>
        <v>0</v>
      </c>
      <c r="Q41" s="40">
        <f>'[1]Posting 9.7'!Q39</f>
        <v>0</v>
      </c>
      <c r="R41" s="40">
        <f>'[1]Posting 9.7'!R39</f>
        <v>0</v>
      </c>
      <c r="S41" s="40">
        <f>'[1]Posting 9.7'!S39</f>
        <v>0</v>
      </c>
      <c r="T41" s="40">
        <f>'[1]Posting 9.7'!T39</f>
        <v>0</v>
      </c>
      <c r="U41" s="40">
        <f>'[1]Posting 9.7'!U39</f>
        <v>0</v>
      </c>
      <c r="V41" s="40">
        <f>'[1]Posting 9.7'!V39</f>
        <v>0</v>
      </c>
      <c r="W41" s="40">
        <f>'[1]Posting 9.7'!W39</f>
        <v>0</v>
      </c>
      <c r="X41" s="40">
        <f>'[1]Posting 9.7'!X39</f>
        <v>0</v>
      </c>
      <c r="Y41" s="40">
        <f>'[1]Posting 9.7'!Y39</f>
        <v>0</v>
      </c>
      <c r="Z41" s="40">
        <f>'[1]Posting 9.7'!Z39</f>
        <v>0</v>
      </c>
      <c r="AA41" s="40">
        <f>'[1]Posting 9.7'!AA39</f>
        <v>0</v>
      </c>
      <c r="AB41" s="40">
        <f>'[1]Posting 9.7'!AB39</f>
        <v>0</v>
      </c>
      <c r="AC41" s="40">
        <f>'[1]Posting 9.7'!AC39</f>
        <v>0</v>
      </c>
      <c r="AD41" s="40">
        <f>'[1]Posting 9.7'!AD39</f>
        <v>0</v>
      </c>
      <c r="AE41" s="40">
        <f>'[1]Posting 9.7'!AE39</f>
        <v>0</v>
      </c>
      <c r="AF41" s="40">
        <f>'[1]Posting 9.7'!AF39</f>
        <v>0</v>
      </c>
      <c r="AG41" s="40">
        <f>'[1]Posting 9.7'!AG39</f>
        <v>0</v>
      </c>
      <c r="AH41" s="40">
        <f>'[1]Posting 9.7'!AH39</f>
        <v>0</v>
      </c>
      <c r="AI41" s="40">
        <f>'[1]Posting 9.7'!AI39</f>
        <v>0</v>
      </c>
      <c r="AJ41" s="40">
        <f>'[1]Posting 9.7'!AJ39</f>
        <v>0</v>
      </c>
      <c r="AK41" s="40">
        <f>'[1]Posting 9.7'!AK39</f>
        <v>0</v>
      </c>
      <c r="AL41" s="40">
        <f>'[1]Posting 9.7'!AL39</f>
        <v>0</v>
      </c>
      <c r="AM41" s="40">
        <f>'[1]Posting 9.7'!AM39</f>
        <v>0</v>
      </c>
      <c r="AN41" s="40">
        <f>'[1]Posting 9.7'!AN39</f>
        <v>0</v>
      </c>
      <c r="AO41" s="40">
        <f>'[1]Posting 9.7'!AO39</f>
        <v>0</v>
      </c>
      <c r="AP41" s="40">
        <f>'[1]Posting 9.7'!AP39</f>
        <v>0</v>
      </c>
      <c r="AQ41" s="40">
        <f>'[1]Posting 9.7'!AQ39</f>
        <v>0</v>
      </c>
      <c r="AR41" s="40">
        <f>'[1]Posting 9.7'!AR39</f>
        <v>0</v>
      </c>
      <c r="AS41" s="40">
        <f>'[1]Posting 9.7'!AS39</f>
        <v>0</v>
      </c>
      <c r="AT41" s="40">
        <f>'[1]Posting 9.7'!AT39</f>
        <v>0</v>
      </c>
      <c r="AU41" s="40">
        <f>'[1]Posting 9.7'!AU39</f>
        <v>0</v>
      </c>
      <c r="AV41" s="40">
        <f>'[1]Posting 9.7'!AV39</f>
        <v>0</v>
      </c>
      <c r="AW41" s="40">
        <f>'[1]Posting 9.7'!AW39</f>
        <v>0</v>
      </c>
      <c r="AX41" s="40">
        <f>'[1]Posting 9.7'!AX39</f>
        <v>0</v>
      </c>
      <c r="AY41" s="40">
        <f>'[1]Posting 9.7'!AY39</f>
        <v>0</v>
      </c>
      <c r="AZ41" s="40">
        <f>'[1]Posting 9.7'!AZ39</f>
        <v>0</v>
      </c>
      <c r="BA41" s="40">
        <f>'[1]Posting 9.7'!BA39</f>
        <v>0</v>
      </c>
      <c r="BB41" s="40">
        <f>'[1]Posting 9.7'!BB39</f>
        <v>0</v>
      </c>
      <c r="BC41" s="40">
        <f>'[1]Posting 9.7'!BC39</f>
        <v>0</v>
      </c>
      <c r="BD41" s="40">
        <f>'[1]Posting 9.7'!BD39</f>
        <v>0</v>
      </c>
      <c r="BE41" s="40">
        <f>'[1]Posting 9.7'!BE39</f>
        <v>0</v>
      </c>
      <c r="BF41" s="40">
        <f>'[1]Posting 9.7'!BF39</f>
        <v>0</v>
      </c>
      <c r="BG41" s="40">
        <f>'[1]Posting 9.7'!BG39</f>
        <v>0</v>
      </c>
      <c r="BH41" s="40">
        <f>'[1]Posting 9.7'!BH39</f>
        <v>0</v>
      </c>
      <c r="BI41" s="40">
        <f>'[1]Posting 9.7'!BI39</f>
        <v>0</v>
      </c>
      <c r="BJ41" s="40">
        <f>'[1]Posting 9.7'!BJ39</f>
        <v>0</v>
      </c>
      <c r="BK41" s="40">
        <f>'[1]Posting 9.7'!BK39</f>
        <v>0</v>
      </c>
      <c r="BL41" s="40">
        <f>'[1]Posting 9.7'!BL39</f>
        <v>0</v>
      </c>
      <c r="BM41" s="40">
        <f>'[1]Posting 9.7'!BM39</f>
        <v>0</v>
      </c>
      <c r="BN41" s="40">
        <f>'[1]Posting 9.7'!BN39</f>
        <v>0</v>
      </c>
      <c r="BO41" s="40">
        <f>'[1]Posting 9.7'!BO39</f>
        <v>0</v>
      </c>
      <c r="BP41" s="40">
        <f>'[1]Posting 9.7'!BP39</f>
        <v>0</v>
      </c>
      <c r="BQ41" s="40">
        <f>'[1]Posting 9.7'!BQ39</f>
        <v>0</v>
      </c>
      <c r="BR41" s="40">
        <f>'[1]Posting 9.7'!BR39</f>
        <v>0</v>
      </c>
      <c r="BS41" s="41">
        <f t="shared" si="0"/>
        <v>2080291.91597</v>
      </c>
    </row>
    <row r="42" spans="1:72" s="21" customFormat="1" ht="24.95" customHeight="1">
      <c r="A42" s="35">
        <v>22</v>
      </c>
      <c r="B42" s="36" t="s">
        <v>47</v>
      </c>
      <c r="C42" s="44">
        <f>C37/C27*100</f>
        <v>55.987684611403687</v>
      </c>
      <c r="D42" s="44">
        <f>D37/D27*100</f>
        <v>0</v>
      </c>
      <c r="E42" s="44">
        <f t="shared" ref="E42:BP42" si="1">E37/E27*100</f>
        <v>31.211164521660656</v>
      </c>
      <c r="F42" s="44">
        <f t="shared" si="1"/>
        <v>72.475881126039326</v>
      </c>
      <c r="G42" s="44">
        <f t="shared" si="1"/>
        <v>55.52891705383459</v>
      </c>
      <c r="H42" s="44">
        <f t="shared" si="1"/>
        <v>0</v>
      </c>
      <c r="I42" s="44">
        <f t="shared" si="1"/>
        <v>38.263541477374936</v>
      </c>
      <c r="J42" s="44">
        <f t="shared" si="1"/>
        <v>19.738289285369142</v>
      </c>
      <c r="K42" s="44">
        <f t="shared" si="1"/>
        <v>28.302022750327065</v>
      </c>
      <c r="L42" s="44">
        <f t="shared" si="1"/>
        <v>40.368488985441481</v>
      </c>
      <c r="M42" s="44">
        <f t="shared" si="1"/>
        <v>38.096882788571001</v>
      </c>
      <c r="N42" s="44">
        <f t="shared" si="1"/>
        <v>0</v>
      </c>
      <c r="O42" s="44">
        <f t="shared" si="1"/>
        <v>35.609996845209885</v>
      </c>
      <c r="P42" s="44">
        <f t="shared" si="1"/>
        <v>40.675079355236747</v>
      </c>
      <c r="Q42" s="44">
        <f t="shared" si="1"/>
        <v>28.243843741672702</v>
      </c>
      <c r="R42" s="44">
        <f t="shared" si="1"/>
        <v>25.868191048486324</v>
      </c>
      <c r="S42" s="44">
        <f t="shared" si="1"/>
        <v>33.919677866222216</v>
      </c>
      <c r="T42" s="44">
        <f t="shared" si="1"/>
        <v>34.125166765825334</v>
      </c>
      <c r="U42" s="44">
        <f t="shared" si="1"/>
        <v>28.383660744504379</v>
      </c>
      <c r="V42" s="44">
        <f t="shared" si="1"/>
        <v>20.067224190942447</v>
      </c>
      <c r="W42" s="44">
        <f t="shared" si="1"/>
        <v>24.459647421128366</v>
      </c>
      <c r="X42" s="44">
        <f t="shared" si="1"/>
        <v>19.852289099681393</v>
      </c>
      <c r="Y42" s="44">
        <f t="shared" si="1"/>
        <v>31.733511680314081</v>
      </c>
      <c r="Z42" s="44">
        <f t="shared" si="1"/>
        <v>41.261586664981458</v>
      </c>
      <c r="AA42" s="44">
        <f t="shared" si="1"/>
        <v>27.158563908901723</v>
      </c>
      <c r="AB42" s="44">
        <f t="shared" si="1"/>
        <v>44.453830140773412</v>
      </c>
      <c r="AC42" s="44">
        <f t="shared" si="1"/>
        <v>44.524020476249774</v>
      </c>
      <c r="AD42" s="44">
        <f t="shared" si="1"/>
        <v>23.280187881698406</v>
      </c>
      <c r="AE42" s="44">
        <f t="shared" si="1"/>
        <v>37.133893979226976</v>
      </c>
      <c r="AF42" s="44">
        <f t="shared" si="1"/>
        <v>0</v>
      </c>
      <c r="AG42" s="44">
        <f t="shared" si="1"/>
        <v>35.871207667622514</v>
      </c>
      <c r="AH42" s="44">
        <f t="shared" si="1"/>
        <v>31.950034788634436</v>
      </c>
      <c r="AI42" s="44">
        <f t="shared" si="1"/>
        <v>31.284987780850159</v>
      </c>
      <c r="AJ42" s="44">
        <f t="shared" si="1"/>
        <v>16.334755616989671</v>
      </c>
      <c r="AK42" s="44">
        <f t="shared" si="1"/>
        <v>33.647463246770435</v>
      </c>
      <c r="AL42" s="44">
        <f t="shared" si="1"/>
        <v>28.46497725766481</v>
      </c>
      <c r="AM42" s="44">
        <f t="shared" si="1"/>
        <v>28.020676735054622</v>
      </c>
      <c r="AN42" s="44">
        <f t="shared" si="1"/>
        <v>19.474960531774467</v>
      </c>
      <c r="AO42" s="44">
        <f t="shared" si="1"/>
        <v>30.879120896268397</v>
      </c>
      <c r="AP42" s="44">
        <f t="shared" si="1"/>
        <v>28.569223213213256</v>
      </c>
      <c r="AQ42" s="44">
        <f t="shared" si="1"/>
        <v>29.37948253721958</v>
      </c>
      <c r="AR42" s="44">
        <f t="shared" si="1"/>
        <v>7.4477107830873166</v>
      </c>
      <c r="AS42" s="44">
        <f t="shared" si="1"/>
        <v>20.970037531190851</v>
      </c>
      <c r="AT42" s="44">
        <f t="shared" si="1"/>
        <v>31.465363433370786</v>
      </c>
      <c r="AU42" s="44">
        <f t="shared" si="1"/>
        <v>14.992340746926738</v>
      </c>
      <c r="AV42" s="44">
        <f t="shared" si="1"/>
        <v>10.819062033427093</v>
      </c>
      <c r="AW42" s="44">
        <f t="shared" si="1"/>
        <v>13.606240273929041</v>
      </c>
      <c r="AX42" s="44">
        <f t="shared" si="1"/>
        <v>24.385304966534953</v>
      </c>
      <c r="AY42" s="44">
        <f t="shared" si="1"/>
        <v>31.069269823732615</v>
      </c>
      <c r="AZ42" s="44">
        <f t="shared" si="1"/>
        <v>28.858767151070413</v>
      </c>
      <c r="BA42" s="44">
        <f t="shared" si="1"/>
        <v>28.986387322466715</v>
      </c>
      <c r="BB42" s="44">
        <f t="shared" si="1"/>
        <v>17.20685424958835</v>
      </c>
      <c r="BC42" s="44">
        <f t="shared" si="1"/>
        <v>18.763600415815223</v>
      </c>
      <c r="BD42" s="44">
        <f t="shared" si="1"/>
        <v>19.401461822755582</v>
      </c>
      <c r="BE42" s="44">
        <f t="shared" si="1"/>
        <v>16.871031916855124</v>
      </c>
      <c r="BF42" s="44">
        <f t="shared" si="1"/>
        <v>7.4402659626504235</v>
      </c>
      <c r="BG42" s="44">
        <f t="shared" si="1"/>
        <v>18.600187701766583</v>
      </c>
      <c r="BH42" s="44">
        <f t="shared" si="1"/>
        <v>9.9618197915886295</v>
      </c>
      <c r="BI42" s="44">
        <f t="shared" si="1"/>
        <v>13.781440852285161</v>
      </c>
      <c r="BJ42" s="44">
        <f t="shared" si="1"/>
        <v>14.253449185661188</v>
      </c>
      <c r="BK42" s="44">
        <f t="shared" si="1"/>
        <v>15.155502831506487</v>
      </c>
      <c r="BL42" s="44">
        <f t="shared" si="1"/>
        <v>8.427384876856248</v>
      </c>
      <c r="BM42" s="44">
        <f t="shared" si="1"/>
        <v>16.360926371980927</v>
      </c>
      <c r="BN42" s="44">
        <f t="shared" si="1"/>
        <v>4.6385152072192506</v>
      </c>
      <c r="BO42" s="44">
        <f t="shared" si="1"/>
        <v>5.7713863315637397</v>
      </c>
      <c r="BP42" s="44">
        <f t="shared" si="1"/>
        <v>7.3754844752010706</v>
      </c>
      <c r="BQ42" s="44">
        <f t="shared" ref="BQ42:BS42" si="2">BQ37/BQ27*100</f>
        <v>25.08181632235631</v>
      </c>
      <c r="BR42" s="44">
        <f t="shared" si="2"/>
        <v>40.392599959855936</v>
      </c>
      <c r="BS42" s="44">
        <f t="shared" si="2"/>
        <v>33.874084032325804</v>
      </c>
    </row>
    <row r="43" spans="1:72" s="21" customFormat="1" ht="24.95" customHeight="1" thickBot="1">
      <c r="A43" s="37">
        <v>23</v>
      </c>
      <c r="B43" s="38" t="s">
        <v>48</v>
      </c>
      <c r="C43" s="44">
        <f>C29/C27*100</f>
        <v>13.544928141812274</v>
      </c>
      <c r="D43" s="44">
        <f>D29/D27*100</f>
        <v>0</v>
      </c>
      <c r="E43" s="44">
        <f t="shared" ref="E43:BP43" si="3">E29/E27*100</f>
        <v>22.582484067678362</v>
      </c>
      <c r="F43" s="44">
        <f t="shared" si="3"/>
        <v>15.124663089770952</v>
      </c>
      <c r="G43" s="44">
        <f t="shared" si="3"/>
        <v>22.956536584255822</v>
      </c>
      <c r="H43" s="44">
        <f t="shared" si="3"/>
        <v>0</v>
      </c>
      <c r="I43" s="44">
        <f t="shared" si="3"/>
        <v>22.062131863124655</v>
      </c>
      <c r="J43" s="44">
        <f t="shared" si="3"/>
        <v>9.0335525377241712</v>
      </c>
      <c r="K43" s="44">
        <f t="shared" si="3"/>
        <v>29.292328502344784</v>
      </c>
      <c r="L43" s="44">
        <f t="shared" si="3"/>
        <v>17.274029520784968</v>
      </c>
      <c r="M43" s="44">
        <f t="shared" si="3"/>
        <v>27.381069616019353</v>
      </c>
      <c r="N43" s="44">
        <f t="shared" si="3"/>
        <v>0</v>
      </c>
      <c r="O43" s="44">
        <f t="shared" si="3"/>
        <v>17.610137049024061</v>
      </c>
      <c r="P43" s="44">
        <f t="shared" si="3"/>
        <v>17.567724697103415</v>
      </c>
      <c r="Q43" s="44">
        <f t="shared" si="3"/>
        <v>22.386066267640935</v>
      </c>
      <c r="R43" s="44">
        <f t="shared" si="3"/>
        <v>25.741116246726982</v>
      </c>
      <c r="S43" s="44">
        <f t="shared" si="3"/>
        <v>27.838654440968785</v>
      </c>
      <c r="T43" s="44">
        <f t="shared" si="3"/>
        <v>12.893328766026075</v>
      </c>
      <c r="U43" s="44">
        <f t="shared" si="3"/>
        <v>1.3454869102761939</v>
      </c>
      <c r="V43" s="44">
        <f t="shared" si="3"/>
        <v>4.2234235721098887</v>
      </c>
      <c r="W43" s="44">
        <f t="shared" si="3"/>
        <v>3.2645514769203308</v>
      </c>
      <c r="X43" s="44">
        <f t="shared" si="3"/>
        <v>23.457610058435996</v>
      </c>
      <c r="Y43" s="44">
        <f t="shared" si="3"/>
        <v>16.719063849028625</v>
      </c>
      <c r="Z43" s="44">
        <f t="shared" si="3"/>
        <v>13.830509726304587</v>
      </c>
      <c r="AA43" s="44">
        <f t="shared" si="3"/>
        <v>18.771145601384102</v>
      </c>
      <c r="AB43" s="44">
        <f t="shared" si="3"/>
        <v>3.9392674063836388</v>
      </c>
      <c r="AC43" s="44">
        <f t="shared" si="3"/>
        <v>10.760288112560975</v>
      </c>
      <c r="AD43" s="44">
        <f t="shared" si="3"/>
        <v>21.113752005846152</v>
      </c>
      <c r="AE43" s="44">
        <f t="shared" si="3"/>
        <v>9.4529947847172107</v>
      </c>
      <c r="AF43" s="44">
        <f t="shared" si="3"/>
        <v>0</v>
      </c>
      <c r="AG43" s="44">
        <f t="shared" si="3"/>
        <v>0.21938717255558779</v>
      </c>
      <c r="AH43" s="44">
        <f t="shared" si="3"/>
        <v>7.796906719699348</v>
      </c>
      <c r="AI43" s="44">
        <f t="shared" si="3"/>
        <v>11.24616156771228</v>
      </c>
      <c r="AJ43" s="44">
        <f t="shared" si="3"/>
        <v>13.303812854843052</v>
      </c>
      <c r="AK43" s="44">
        <f t="shared" si="3"/>
        <v>14.200097304583755</v>
      </c>
      <c r="AL43" s="44">
        <f t="shared" si="3"/>
        <v>25.880737704772834</v>
      </c>
      <c r="AM43" s="44">
        <f t="shared" si="3"/>
        <v>0.69836691356293013</v>
      </c>
      <c r="AN43" s="44">
        <f t="shared" si="3"/>
        <v>13.016975261831373</v>
      </c>
      <c r="AO43" s="44">
        <f t="shared" si="3"/>
        <v>4.331876229299195</v>
      </c>
      <c r="AP43" s="44">
        <f t="shared" si="3"/>
        <v>9.4189396938164673</v>
      </c>
      <c r="AQ43" s="44">
        <f t="shared" si="3"/>
        <v>10.179243174188237</v>
      </c>
      <c r="AR43" s="44">
        <f t="shared" si="3"/>
        <v>6.1001107973837527</v>
      </c>
      <c r="AS43" s="44">
        <f t="shared" si="3"/>
        <v>29.499778813147749</v>
      </c>
      <c r="AT43" s="44">
        <f t="shared" si="3"/>
        <v>9.9091479024727125</v>
      </c>
      <c r="AU43" s="44">
        <f t="shared" si="3"/>
        <v>5.9070808736089928</v>
      </c>
      <c r="AV43" s="44">
        <f t="shared" si="3"/>
        <v>13.538652817475306</v>
      </c>
      <c r="AW43" s="44">
        <f t="shared" si="3"/>
        <v>0</v>
      </c>
      <c r="AX43" s="44">
        <f t="shared" si="3"/>
        <v>8.0892793095317135</v>
      </c>
      <c r="AY43" s="44">
        <f t="shared" si="3"/>
        <v>6.1190653247671651</v>
      </c>
      <c r="AZ43" s="44">
        <f t="shared" si="3"/>
        <v>13.294015974224907</v>
      </c>
      <c r="BA43" s="44">
        <f t="shared" si="3"/>
        <v>0.46447478146372007</v>
      </c>
      <c r="BB43" s="44">
        <f t="shared" si="3"/>
        <v>17.498099960149467</v>
      </c>
      <c r="BC43" s="44">
        <f t="shared" si="3"/>
        <v>21.821674585250832</v>
      </c>
      <c r="BD43" s="44">
        <f t="shared" si="3"/>
        <v>12.038673874780665</v>
      </c>
      <c r="BE43" s="44">
        <f t="shared" si="3"/>
        <v>17.434970212674944</v>
      </c>
      <c r="BF43" s="44">
        <f t="shared" si="3"/>
        <v>1.164755347941135</v>
      </c>
      <c r="BG43" s="44">
        <f t="shared" si="3"/>
        <v>12.684950842672652</v>
      </c>
      <c r="BH43" s="44">
        <f t="shared" si="3"/>
        <v>5.9267939766811155</v>
      </c>
      <c r="BI43" s="44">
        <f t="shared" si="3"/>
        <v>4.9878190153590252</v>
      </c>
      <c r="BJ43" s="44">
        <f t="shared" si="3"/>
        <v>1.1798355363293662</v>
      </c>
      <c r="BK43" s="44">
        <f t="shared" si="3"/>
        <v>0</v>
      </c>
      <c r="BL43" s="44">
        <f t="shared" si="3"/>
        <v>0</v>
      </c>
      <c r="BM43" s="44">
        <f t="shared" si="3"/>
        <v>3.8179813884216935</v>
      </c>
      <c r="BN43" s="44">
        <f t="shared" si="3"/>
        <v>0</v>
      </c>
      <c r="BO43" s="44">
        <f t="shared" si="3"/>
        <v>0</v>
      </c>
      <c r="BP43" s="44">
        <f t="shared" si="3"/>
        <v>0</v>
      </c>
      <c r="BQ43" s="44">
        <f t="shared" ref="BQ43:BS43" si="4">BQ29/BQ27*100</f>
        <v>0</v>
      </c>
      <c r="BR43" s="44">
        <f t="shared" si="4"/>
        <v>10.591719045653727</v>
      </c>
      <c r="BS43" s="44">
        <f t="shared" si="4"/>
        <v>12.650230486578559</v>
      </c>
    </row>
    <row r="44" spans="1:72" ht="24.95" customHeight="1" thickTop="1">
      <c r="P44" s="29"/>
    </row>
    <row r="45" spans="1:72" ht="24.95" customHeight="1">
      <c r="P45" s="29"/>
    </row>
    <row r="46" spans="1:72" ht="24.95" customHeight="1">
      <c r="P46" s="29"/>
    </row>
    <row r="47" spans="1:72" ht="24.95" customHeight="1">
      <c r="C47" s="30"/>
      <c r="D47" s="30"/>
      <c r="E47" s="30"/>
      <c r="F47" s="30"/>
      <c r="G47" s="30"/>
      <c r="H47" s="30"/>
      <c r="I47" s="31"/>
      <c r="J47" s="30"/>
      <c r="K47" s="30"/>
      <c r="L47" s="31"/>
      <c r="M47" s="30"/>
      <c r="N47" s="30"/>
      <c r="O47" s="30"/>
      <c r="P47" s="32"/>
      <c r="Q47" s="30"/>
      <c r="R47" s="30"/>
      <c r="S47" s="30"/>
      <c r="T47" s="30"/>
      <c r="U47" s="30"/>
      <c r="V47" s="30"/>
      <c r="W47" s="30"/>
      <c r="X47" s="30"/>
      <c r="Y47" s="30"/>
      <c r="Z47" s="31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</row>
    <row r="48" spans="1:72" ht="24.95" customHeight="1">
      <c r="C48" s="30"/>
      <c r="D48" s="30"/>
      <c r="E48" s="30"/>
      <c r="F48" s="30"/>
      <c r="G48" s="30"/>
      <c r="H48" s="30"/>
      <c r="I48" s="31"/>
      <c r="J48" s="30"/>
      <c r="K48" s="30"/>
      <c r="L48" s="31"/>
      <c r="M48" s="30"/>
      <c r="N48" s="30"/>
      <c r="O48" s="30"/>
      <c r="P48" s="32"/>
      <c r="Q48" s="30"/>
      <c r="R48" s="30"/>
      <c r="S48" s="30"/>
      <c r="T48" s="30"/>
      <c r="U48" s="30"/>
      <c r="V48" s="30"/>
      <c r="W48" s="30"/>
      <c r="X48" s="30"/>
      <c r="Y48" s="30"/>
      <c r="Z48" s="31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</row>
    <row r="49" spans="3:71" ht="24.95" customHeight="1">
      <c r="C49" s="30"/>
      <c r="D49" s="30"/>
      <c r="E49" s="30"/>
      <c r="F49" s="30"/>
      <c r="G49" s="30"/>
      <c r="H49" s="30"/>
      <c r="I49" s="31"/>
      <c r="J49" s="30"/>
      <c r="K49" s="30"/>
      <c r="L49" s="31"/>
      <c r="M49" s="30"/>
      <c r="N49" s="30"/>
      <c r="O49" s="30"/>
      <c r="P49" s="32"/>
      <c r="Q49" s="30"/>
      <c r="R49" s="30"/>
      <c r="S49" s="30"/>
      <c r="T49" s="30"/>
      <c r="U49" s="30"/>
      <c r="V49" s="30"/>
      <c r="W49" s="30"/>
      <c r="X49" s="30"/>
      <c r="Y49" s="30"/>
      <c r="Z49" s="31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</row>
    <row r="50" spans="3:71" ht="24.95" customHeight="1">
      <c r="P50" s="29"/>
    </row>
    <row r="51" spans="3:71" ht="24.95" customHeight="1">
      <c r="P51" s="29"/>
    </row>
    <row r="52" spans="3:71" ht="24.95" customHeight="1">
      <c r="P52" s="29"/>
    </row>
    <row r="53" spans="3:71" ht="24.95" customHeight="1">
      <c r="P53" s="29"/>
    </row>
    <row r="54" spans="3:71" ht="24.95" customHeight="1">
      <c r="P54" s="29"/>
    </row>
    <row r="55" spans="3:71" ht="24.95" customHeight="1">
      <c r="P55" s="33"/>
    </row>
    <row r="56" spans="3:71" ht="24.95" customHeight="1">
      <c r="P56" s="33"/>
    </row>
    <row r="57" spans="3:71" ht="24.95" customHeight="1">
      <c r="P57" s="33"/>
    </row>
    <row r="58" spans="3:71" ht="24.95" customHeight="1">
      <c r="P58" s="33"/>
    </row>
    <row r="59" spans="3:71" ht="24.95" customHeight="1">
      <c r="P59" s="33"/>
    </row>
    <row r="60" spans="3:71" ht="24.95" customHeight="1">
      <c r="P60" s="33"/>
    </row>
    <row r="61" spans="3:71" ht="24.95" customHeight="1">
      <c r="P61" s="33"/>
    </row>
    <row r="62" spans="3:71" ht="24.95" customHeight="1">
      <c r="P62" s="33"/>
    </row>
    <row r="63" spans="3:71" ht="24.95" customHeight="1">
      <c r="P63" s="33"/>
    </row>
    <row r="64" spans="3:71" ht="24.95" customHeight="1">
      <c r="P64" s="33"/>
    </row>
    <row r="65" spans="14:16" ht="24.95" customHeight="1">
      <c r="P65" s="33"/>
    </row>
    <row r="66" spans="14:16" ht="24.95" customHeight="1">
      <c r="P66" s="33"/>
    </row>
    <row r="67" spans="14:16" ht="24.95" customHeight="1">
      <c r="P67" s="33"/>
    </row>
    <row r="68" spans="14:16" ht="24.95" customHeight="1">
      <c r="P68" s="33"/>
    </row>
    <row r="69" spans="14:16" ht="24.95" customHeight="1">
      <c r="P69" s="33"/>
    </row>
    <row r="70" spans="14:16" ht="24.95" customHeight="1">
      <c r="N70" s="34"/>
      <c r="P70" s="33"/>
    </row>
    <row r="71" spans="14:16" ht="24.95" customHeight="1">
      <c r="P71" s="33"/>
    </row>
    <row r="72" spans="14:16" ht="24.95" customHeight="1">
      <c r="P72" s="33"/>
    </row>
    <row r="73" spans="14:16" ht="24.95" customHeight="1">
      <c r="P73" s="33"/>
    </row>
    <row r="74" spans="14:16" ht="24.95" customHeight="1">
      <c r="P74" s="33"/>
    </row>
    <row r="75" spans="14:16" ht="24.95" customHeight="1">
      <c r="P75" s="33"/>
    </row>
    <row r="76" spans="14:16" ht="24.95" customHeight="1">
      <c r="P76" s="33"/>
    </row>
    <row r="77" spans="14:16" ht="24.95" customHeight="1">
      <c r="P77" s="33"/>
    </row>
    <row r="78" spans="14:16" ht="24.95" customHeight="1">
      <c r="P78" s="33"/>
    </row>
    <row r="79" spans="14:16" ht="24.95" customHeight="1">
      <c r="P79" s="33"/>
    </row>
    <row r="80" spans="14:16" ht="24.95" customHeight="1">
      <c r="P80" s="33"/>
    </row>
    <row r="81" spans="16:16" ht="24.95" customHeight="1">
      <c r="P81" s="33"/>
    </row>
    <row r="82" spans="16:16" ht="24.95" customHeight="1">
      <c r="P82" s="33"/>
    </row>
    <row r="83" spans="16:16" ht="24.95" customHeight="1">
      <c r="P83" s="33"/>
    </row>
    <row r="84" spans="16:16" ht="24.95" customHeight="1">
      <c r="P84" s="33"/>
    </row>
    <row r="85" spans="16:16" ht="24.95" customHeight="1">
      <c r="P85" s="33"/>
    </row>
    <row r="86" spans="16:16" ht="24.95" customHeight="1">
      <c r="P86" s="33"/>
    </row>
    <row r="87" spans="16:16" ht="24.95" customHeight="1">
      <c r="P87" s="33"/>
    </row>
    <row r="88" spans="16:16" ht="24.95" customHeight="1">
      <c r="P88" s="33"/>
    </row>
    <row r="89" spans="16:16" ht="24.95" customHeight="1">
      <c r="P89" s="33"/>
    </row>
    <row r="90" spans="16:16" ht="24.95" customHeight="1">
      <c r="P90" s="33"/>
    </row>
    <row r="91" spans="16:16">
      <c r="P91" s="33"/>
    </row>
    <row r="92" spans="16:16">
      <c r="P92" s="33"/>
    </row>
    <row r="93" spans="16:16">
      <c r="P93" s="33"/>
    </row>
    <row r="94" spans="16:16">
      <c r="P94" s="33"/>
    </row>
    <row r="95" spans="16:16">
      <c r="P95" s="33"/>
    </row>
    <row r="96" spans="16:16">
      <c r="P96" s="33"/>
    </row>
    <row r="97" spans="16:16">
      <c r="P97" s="33"/>
    </row>
    <row r="98" spans="16:16">
      <c r="P98" s="33"/>
    </row>
    <row r="99" spans="16:16">
      <c r="P99" s="33"/>
    </row>
    <row r="100" spans="16:16">
      <c r="P100" s="29"/>
    </row>
    <row r="101" spans="16:16">
      <c r="P101" s="29"/>
    </row>
    <row r="102" spans="16:16">
      <c r="P102" s="29"/>
    </row>
    <row r="103" spans="16:16">
      <c r="P103" s="29"/>
    </row>
    <row r="104" spans="16:16">
      <c r="P104" s="29"/>
    </row>
    <row r="105" spans="16:16">
      <c r="P105" s="29"/>
    </row>
    <row r="106" spans="16:16">
      <c r="P106" s="29"/>
    </row>
    <row r="107" spans="16:16">
      <c r="P107" s="29"/>
    </row>
    <row r="108" spans="16:16">
      <c r="P108" s="29"/>
    </row>
    <row r="109" spans="16:16">
      <c r="P109" s="29"/>
    </row>
    <row r="110" spans="16:16">
      <c r="P110" s="29"/>
    </row>
    <row r="111" spans="16:16">
      <c r="P111" s="29"/>
    </row>
    <row r="112" spans="16:16">
      <c r="P112" s="29"/>
    </row>
    <row r="113" spans="16:16">
      <c r="P113" s="29"/>
    </row>
    <row r="114" spans="16:16">
      <c r="P114" s="29"/>
    </row>
    <row r="115" spans="16:16">
      <c r="P115" s="29"/>
    </row>
    <row r="116" spans="16:16">
      <c r="P116" s="29"/>
    </row>
    <row r="117" spans="16:16">
      <c r="P117" s="29"/>
    </row>
    <row r="118" spans="16:16">
      <c r="P118" s="29"/>
    </row>
    <row r="119" spans="16:16">
      <c r="P119" s="29"/>
    </row>
    <row r="120" spans="16:16">
      <c r="P120" s="29"/>
    </row>
    <row r="121" spans="16:16">
      <c r="P121" s="29"/>
    </row>
    <row r="122" spans="16:16">
      <c r="P122" s="29"/>
    </row>
    <row r="123" spans="16:16">
      <c r="P123" s="29"/>
    </row>
    <row r="124" spans="16:16">
      <c r="P124" s="29"/>
    </row>
    <row r="125" spans="16:16">
      <c r="P125" s="29"/>
    </row>
    <row r="126" spans="16:16">
      <c r="P126" s="29"/>
    </row>
    <row r="127" spans="16:16">
      <c r="P127" s="29"/>
    </row>
    <row r="128" spans="16:16">
      <c r="P128" s="29"/>
    </row>
    <row r="129" spans="16:16">
      <c r="P129" s="29"/>
    </row>
    <row r="130" spans="16:16">
      <c r="P130" s="29"/>
    </row>
    <row r="131" spans="16:16">
      <c r="P131" s="29"/>
    </row>
    <row r="132" spans="16:16">
      <c r="P132" s="29"/>
    </row>
    <row r="133" spans="16:16">
      <c r="P133" s="29"/>
    </row>
    <row r="134" spans="16:16">
      <c r="P134" s="29"/>
    </row>
    <row r="135" spans="16:16">
      <c r="P135" s="29"/>
    </row>
    <row r="136" spans="16:16">
      <c r="P136" s="29"/>
    </row>
    <row r="137" spans="16:16">
      <c r="P137" s="29"/>
    </row>
    <row r="138" spans="16:16">
      <c r="P138" s="29"/>
    </row>
    <row r="139" spans="16:16">
      <c r="P139" s="29"/>
    </row>
    <row r="140" spans="16:16">
      <c r="P140" s="29"/>
    </row>
    <row r="141" spans="16:16">
      <c r="P141" s="29"/>
    </row>
    <row r="142" spans="16:16">
      <c r="P142" s="29"/>
    </row>
    <row r="143" spans="16:16">
      <c r="P143" s="29"/>
    </row>
    <row r="144" spans="16:16">
      <c r="P144" s="29"/>
    </row>
    <row r="145" spans="16:16">
      <c r="P145" s="29"/>
    </row>
    <row r="146" spans="16:16">
      <c r="P146" s="29"/>
    </row>
    <row r="147" spans="16:16">
      <c r="P147" s="29"/>
    </row>
    <row r="148" spans="16:16">
      <c r="P148" s="29"/>
    </row>
    <row r="149" spans="16:16">
      <c r="P149" s="29"/>
    </row>
    <row r="150" spans="16:16">
      <c r="P150" s="29"/>
    </row>
    <row r="151" spans="16:16">
      <c r="P151" s="29"/>
    </row>
    <row r="152" spans="16:16">
      <c r="P152" s="29"/>
    </row>
    <row r="153" spans="16:16">
      <c r="P153" s="29"/>
    </row>
    <row r="154" spans="16:16">
      <c r="P154" s="29"/>
    </row>
    <row r="155" spans="16:16">
      <c r="P155" s="29"/>
    </row>
    <row r="156" spans="16:16">
      <c r="P156" s="29"/>
    </row>
    <row r="157" spans="16:16">
      <c r="P157" s="29"/>
    </row>
    <row r="158" spans="16:16">
      <c r="P158" s="29"/>
    </row>
    <row r="159" spans="16:16">
      <c r="P159" s="29"/>
    </row>
    <row r="160" spans="16:16">
      <c r="P160" s="29"/>
    </row>
    <row r="161" spans="16:16">
      <c r="P161" s="29"/>
    </row>
    <row r="162" spans="16:16">
      <c r="P162" s="29"/>
    </row>
    <row r="163" spans="16:16">
      <c r="P163" s="29"/>
    </row>
    <row r="164" spans="16:16">
      <c r="P164" s="29"/>
    </row>
    <row r="165" spans="16:16">
      <c r="P165" s="29"/>
    </row>
    <row r="166" spans="16:16">
      <c r="P166" s="29"/>
    </row>
    <row r="167" spans="16:16">
      <c r="P167" s="29"/>
    </row>
    <row r="168" spans="16:16">
      <c r="P168" s="29"/>
    </row>
    <row r="169" spans="16:16">
      <c r="P169" s="29"/>
    </row>
    <row r="170" spans="16:16">
      <c r="P170" s="29"/>
    </row>
    <row r="171" spans="16:16">
      <c r="P171" s="29"/>
    </row>
    <row r="172" spans="16:16">
      <c r="P172" s="29"/>
    </row>
    <row r="173" spans="16:16">
      <c r="P173" s="29"/>
    </row>
    <row r="174" spans="16:16">
      <c r="P174" s="29"/>
    </row>
    <row r="175" spans="16:16">
      <c r="P175" s="29"/>
    </row>
    <row r="176" spans="16:16">
      <c r="P176" s="29"/>
    </row>
    <row r="177" spans="16:16">
      <c r="P177" s="29"/>
    </row>
    <row r="178" spans="16:16">
      <c r="P178" s="29"/>
    </row>
    <row r="179" spans="16:16">
      <c r="P179" s="33"/>
    </row>
    <row r="180" spans="16:16">
      <c r="P180" s="33"/>
    </row>
    <row r="181" spans="16:16">
      <c r="P181" s="33"/>
    </row>
    <row r="182" spans="16:16">
      <c r="P182" s="33"/>
    </row>
    <row r="183" spans="16:16">
      <c r="P183" s="33"/>
    </row>
    <row r="184" spans="16:16">
      <c r="P184" s="33"/>
    </row>
    <row r="185" spans="16:16">
      <c r="P185" s="33"/>
    </row>
    <row r="186" spans="16:16">
      <c r="P186" s="33"/>
    </row>
    <row r="187" spans="16:16">
      <c r="P187" s="33"/>
    </row>
    <row r="188" spans="16:16">
      <c r="P188" s="33"/>
    </row>
    <row r="189" spans="16:16">
      <c r="P189" s="33"/>
    </row>
    <row r="190" spans="16:16">
      <c r="P190" s="33"/>
    </row>
    <row r="191" spans="16:16">
      <c r="P191" s="33"/>
    </row>
    <row r="192" spans="16:16">
      <c r="P192" s="33"/>
    </row>
    <row r="193" spans="14:16">
      <c r="P193" s="33"/>
    </row>
    <row r="194" spans="14:16">
      <c r="P194" s="33"/>
    </row>
    <row r="195" spans="14:16">
      <c r="P195" s="33"/>
    </row>
    <row r="196" spans="14:16">
      <c r="P196" s="33"/>
    </row>
    <row r="197" spans="14:16">
      <c r="P197" s="33"/>
    </row>
    <row r="198" spans="14:16">
      <c r="P198" s="33"/>
    </row>
    <row r="199" spans="14:16">
      <c r="P199" s="33"/>
    </row>
    <row r="200" spans="14:16">
      <c r="P200" s="33"/>
    </row>
    <row r="201" spans="14:16">
      <c r="P201" s="33"/>
    </row>
    <row r="202" spans="14:16">
      <c r="P202" s="33"/>
    </row>
    <row r="203" spans="14:16">
      <c r="P203" s="33"/>
    </row>
    <row r="204" spans="14:16">
      <c r="P204" s="33"/>
    </row>
    <row r="205" spans="14:16">
      <c r="P205" s="33"/>
    </row>
    <row r="206" spans="14:16">
      <c r="N206" s="34"/>
      <c r="P206" s="33"/>
    </row>
    <row r="207" spans="14:16">
      <c r="P207" s="33"/>
    </row>
    <row r="208" spans="14:16">
      <c r="P208" s="33"/>
    </row>
    <row r="209" spans="16:16">
      <c r="P209" s="33"/>
    </row>
    <row r="210" spans="16:16">
      <c r="P210" s="33"/>
    </row>
    <row r="211" spans="16:16">
      <c r="P211" s="33"/>
    </row>
    <row r="212" spans="16:16">
      <c r="P212" s="33"/>
    </row>
    <row r="213" spans="16:16">
      <c r="P213" s="33"/>
    </row>
    <row r="214" spans="16:16">
      <c r="P214" s="33"/>
    </row>
    <row r="215" spans="16:16">
      <c r="P215" s="33"/>
    </row>
    <row r="216" spans="16:16">
      <c r="P216" s="33"/>
    </row>
    <row r="217" spans="16:16">
      <c r="P217" s="33"/>
    </row>
    <row r="218" spans="16:16">
      <c r="P218" s="33"/>
    </row>
    <row r="219" spans="16:16">
      <c r="P219" s="33"/>
    </row>
    <row r="220" spans="16:16">
      <c r="P220" s="33"/>
    </row>
    <row r="221" spans="16:16">
      <c r="P221" s="33"/>
    </row>
    <row r="222" spans="16:16">
      <c r="P222" s="33"/>
    </row>
    <row r="223" spans="16:16">
      <c r="P223" s="33"/>
    </row>
    <row r="224" spans="16:16">
      <c r="P224" s="33"/>
    </row>
    <row r="225" spans="16:16">
      <c r="P225" s="33"/>
    </row>
    <row r="226" spans="16:16">
      <c r="P226" s="33"/>
    </row>
    <row r="227" spans="16:16">
      <c r="P227" s="33"/>
    </row>
    <row r="228" spans="16:16">
      <c r="P228" s="33"/>
    </row>
    <row r="229" spans="16:16">
      <c r="P229" s="33"/>
    </row>
    <row r="230" spans="16:16">
      <c r="P230" s="33"/>
    </row>
    <row r="231" spans="16:16">
      <c r="P231" s="33"/>
    </row>
    <row r="232" spans="16:16">
      <c r="P232" s="33"/>
    </row>
    <row r="233" spans="16:16">
      <c r="P233" s="33"/>
    </row>
    <row r="234" spans="16:16">
      <c r="P234" s="33"/>
    </row>
    <row r="235" spans="16:16">
      <c r="P235" s="33"/>
    </row>
  </sheetData>
  <mergeCells count="1">
    <mergeCell ref="A5:AQ5"/>
  </mergeCells>
  <pageMargins left="0.64" right="0.48" top="0.75" bottom="0.25" header="0.3" footer="0.3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Progress (Formulla)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D00282</cp:lastModifiedBy>
  <cp:lastPrinted>2019-01-23T06:25:39Z</cp:lastPrinted>
  <dcterms:created xsi:type="dcterms:W3CDTF">2019-01-23T06:23:01Z</dcterms:created>
  <dcterms:modified xsi:type="dcterms:W3CDTF">2019-02-26T07:10:09Z</dcterms:modified>
</cp:coreProperties>
</file>