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440" windowHeight="7230"/>
  </bookViews>
  <sheets>
    <sheet name="Progress (Formulla)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J7" i="1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W42" s="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W41" s="1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W40" s="1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W39" s="1"/>
  <c r="BV38"/>
  <c r="BV43" s="1"/>
  <c r="BU38"/>
  <c r="BU43" s="1"/>
  <c r="BT38"/>
  <c r="BT43" s="1"/>
  <c r="BS38"/>
  <c r="BS43" s="1"/>
  <c r="BR38"/>
  <c r="BR43" s="1"/>
  <c r="BQ38"/>
  <c r="BQ43" s="1"/>
  <c r="BP38"/>
  <c r="BP43" s="1"/>
  <c r="BO38"/>
  <c r="BO43" s="1"/>
  <c r="BN38"/>
  <c r="BN43" s="1"/>
  <c r="BM38"/>
  <c r="BM43" s="1"/>
  <c r="BL38"/>
  <c r="BL43" s="1"/>
  <c r="BK38"/>
  <c r="BK43" s="1"/>
  <c r="BJ38"/>
  <c r="BJ43" s="1"/>
  <c r="BI38"/>
  <c r="BI43" s="1"/>
  <c r="BH38"/>
  <c r="BH43" s="1"/>
  <c r="BG38"/>
  <c r="BG43" s="1"/>
  <c r="BF38"/>
  <c r="BF43" s="1"/>
  <c r="BE38"/>
  <c r="BE43" s="1"/>
  <c r="BD38"/>
  <c r="BD43" s="1"/>
  <c r="BC38"/>
  <c r="BC43" s="1"/>
  <c r="BB38"/>
  <c r="BB43" s="1"/>
  <c r="BA38"/>
  <c r="BA43" s="1"/>
  <c r="AZ38"/>
  <c r="AZ43" s="1"/>
  <c r="AY38"/>
  <c r="AY43" s="1"/>
  <c r="AX38"/>
  <c r="AX43" s="1"/>
  <c r="AW38"/>
  <c r="AW43" s="1"/>
  <c r="AV38"/>
  <c r="AV43" s="1"/>
  <c r="AU38"/>
  <c r="AU43" s="1"/>
  <c r="AT38"/>
  <c r="AT43" s="1"/>
  <c r="AS38"/>
  <c r="AS43" s="1"/>
  <c r="AR38"/>
  <c r="AR43" s="1"/>
  <c r="AQ38"/>
  <c r="AQ43" s="1"/>
  <c r="AP38"/>
  <c r="AP43" s="1"/>
  <c r="AO38"/>
  <c r="AO43" s="1"/>
  <c r="AN38"/>
  <c r="AN43" s="1"/>
  <c r="AM38"/>
  <c r="AM43" s="1"/>
  <c r="AL38"/>
  <c r="AL43" s="1"/>
  <c r="AK38"/>
  <c r="AK43" s="1"/>
  <c r="AJ38"/>
  <c r="AJ43" s="1"/>
  <c r="AI38"/>
  <c r="AI43" s="1"/>
  <c r="AH38"/>
  <c r="AH43" s="1"/>
  <c r="AG38"/>
  <c r="AG43" s="1"/>
  <c r="AF38"/>
  <c r="AF43" s="1"/>
  <c r="AE38"/>
  <c r="AE43" s="1"/>
  <c r="AD38"/>
  <c r="AD43" s="1"/>
  <c r="AC38"/>
  <c r="AC43" s="1"/>
  <c r="AB38"/>
  <c r="AB43" s="1"/>
  <c r="AA38"/>
  <c r="AA43" s="1"/>
  <c r="Z38"/>
  <c r="Z43" s="1"/>
  <c r="Y38"/>
  <c r="Y43" s="1"/>
  <c r="X38"/>
  <c r="X43" s="1"/>
  <c r="W38"/>
  <c r="W43" s="1"/>
  <c r="V38"/>
  <c r="V43" s="1"/>
  <c r="U38"/>
  <c r="U43" s="1"/>
  <c r="T38"/>
  <c r="T43" s="1"/>
  <c r="S38"/>
  <c r="S43" s="1"/>
  <c r="R38"/>
  <c r="R43" s="1"/>
  <c r="Q38"/>
  <c r="Q43" s="1"/>
  <c r="P38"/>
  <c r="P43" s="1"/>
  <c r="O38"/>
  <c r="O43" s="1"/>
  <c r="N38"/>
  <c r="N43" s="1"/>
  <c r="M38"/>
  <c r="M43" s="1"/>
  <c r="L38"/>
  <c r="L43" s="1"/>
  <c r="K38"/>
  <c r="K43" s="1"/>
  <c r="J38"/>
  <c r="J43" s="1"/>
  <c r="I38"/>
  <c r="I43" s="1"/>
  <c r="H38"/>
  <c r="H43" s="1"/>
  <c r="G38"/>
  <c r="G43" s="1"/>
  <c r="F38"/>
  <c r="F43" s="1"/>
  <c r="E38"/>
  <c r="E43" s="1"/>
  <c r="D38"/>
  <c r="D43" s="1"/>
  <c r="C38"/>
  <c r="C43" s="1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W37" s="1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W36" s="1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W35" s="1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W34" s="1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W33" s="1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W32" s="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W31" s="1"/>
  <c r="BV30"/>
  <c r="BV44" s="1"/>
  <c r="BU30"/>
  <c r="BU44" s="1"/>
  <c r="BT30"/>
  <c r="BT44" s="1"/>
  <c r="BS30"/>
  <c r="BS44" s="1"/>
  <c r="BR30"/>
  <c r="BR44" s="1"/>
  <c r="BQ30"/>
  <c r="BQ44" s="1"/>
  <c r="BP30"/>
  <c r="BP44" s="1"/>
  <c r="BO30"/>
  <c r="BO44" s="1"/>
  <c r="BN30"/>
  <c r="BN44" s="1"/>
  <c r="BM30"/>
  <c r="BM44" s="1"/>
  <c r="BL30"/>
  <c r="BL44" s="1"/>
  <c r="BK30"/>
  <c r="BK44" s="1"/>
  <c r="BJ30"/>
  <c r="BJ44" s="1"/>
  <c r="BI30"/>
  <c r="BI44" s="1"/>
  <c r="BH30"/>
  <c r="BH44" s="1"/>
  <c r="BG30"/>
  <c r="BG44" s="1"/>
  <c r="BF30"/>
  <c r="BF44" s="1"/>
  <c r="BE30"/>
  <c r="BE44" s="1"/>
  <c r="BD30"/>
  <c r="BD44" s="1"/>
  <c r="BC30"/>
  <c r="BC44" s="1"/>
  <c r="BB30"/>
  <c r="BB44" s="1"/>
  <c r="BA30"/>
  <c r="BA44" s="1"/>
  <c r="AZ30"/>
  <c r="AZ44" s="1"/>
  <c r="AY30"/>
  <c r="AY44" s="1"/>
  <c r="AX30"/>
  <c r="AX44" s="1"/>
  <c r="AW30"/>
  <c r="AW44" s="1"/>
  <c r="AV30"/>
  <c r="AV44" s="1"/>
  <c r="AU30"/>
  <c r="AU44" s="1"/>
  <c r="AT30"/>
  <c r="AT44" s="1"/>
  <c r="AS30"/>
  <c r="AS44" s="1"/>
  <c r="AR30"/>
  <c r="AR44" s="1"/>
  <c r="AQ30"/>
  <c r="AQ44" s="1"/>
  <c r="AP30"/>
  <c r="AP44" s="1"/>
  <c r="AO30"/>
  <c r="AO44" s="1"/>
  <c r="AN30"/>
  <c r="AN44" s="1"/>
  <c r="AM30"/>
  <c r="AM44" s="1"/>
  <c r="AL30"/>
  <c r="AL44" s="1"/>
  <c r="AK30"/>
  <c r="AK44" s="1"/>
  <c r="AJ30"/>
  <c r="AJ44" s="1"/>
  <c r="AI30"/>
  <c r="AI44" s="1"/>
  <c r="AH30"/>
  <c r="AH44" s="1"/>
  <c r="AG30"/>
  <c r="AG44" s="1"/>
  <c r="AF30"/>
  <c r="AF44" s="1"/>
  <c r="AE30"/>
  <c r="AE44" s="1"/>
  <c r="AD30"/>
  <c r="AD44" s="1"/>
  <c r="AC30"/>
  <c r="AC44" s="1"/>
  <c r="AB30"/>
  <c r="AB44" s="1"/>
  <c r="AA30"/>
  <c r="AA44" s="1"/>
  <c r="Z30"/>
  <c r="Z44" s="1"/>
  <c r="Y30"/>
  <c r="Y44" s="1"/>
  <c r="X30"/>
  <c r="X44" s="1"/>
  <c r="W30"/>
  <c r="W44" s="1"/>
  <c r="V30"/>
  <c r="V44" s="1"/>
  <c r="U30"/>
  <c r="U44" s="1"/>
  <c r="T30"/>
  <c r="T44" s="1"/>
  <c r="S30"/>
  <c r="S44" s="1"/>
  <c r="R30"/>
  <c r="R44" s="1"/>
  <c r="Q30"/>
  <c r="Q44" s="1"/>
  <c r="P30"/>
  <c r="P44" s="1"/>
  <c r="O30"/>
  <c r="O44" s="1"/>
  <c r="N30"/>
  <c r="N44" s="1"/>
  <c r="M30"/>
  <c r="M44" s="1"/>
  <c r="L30"/>
  <c r="L44" s="1"/>
  <c r="K30"/>
  <c r="K44" s="1"/>
  <c r="J30"/>
  <c r="J44" s="1"/>
  <c r="I30"/>
  <c r="I44" s="1"/>
  <c r="H30"/>
  <c r="H44" s="1"/>
  <c r="G30"/>
  <c r="G44" s="1"/>
  <c r="F30"/>
  <c r="F44" s="1"/>
  <c r="E30"/>
  <c r="E44" s="1"/>
  <c r="D30"/>
  <c r="D44" s="1"/>
  <c r="C30"/>
  <c r="C44" s="1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W29" s="1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W28" s="1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W27" s="1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W26" s="1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W25" s="1"/>
  <c r="BV24"/>
  <c r="BU24"/>
  <c r="BT24"/>
  <c r="BS24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W24" s="1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W23" s="1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W22" s="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W21" s="1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W20" s="1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W19" s="1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W18" s="1"/>
  <c r="BV17"/>
  <c r="BU17"/>
  <c r="BT17"/>
  <c r="BS17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W17" s="1"/>
  <c r="BV16"/>
  <c r="BU16"/>
  <c r="BT16"/>
  <c r="BS16"/>
  <c r="BR16"/>
  <c r="BQ16"/>
  <c r="BP16"/>
  <c r="BO16"/>
  <c r="BN16"/>
  <c r="BM16"/>
  <c r="BL16"/>
  <c r="BK16"/>
  <c r="BJ16"/>
  <c r="BI16"/>
  <c r="BH16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W16" s="1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W15" s="1"/>
  <c r="BV14"/>
  <c r="BU14"/>
  <c r="BT14"/>
  <c r="BS14"/>
  <c r="BR14"/>
  <c r="BQ14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W14" s="1"/>
  <c r="BV13"/>
  <c r="BU13"/>
  <c r="BT13"/>
  <c r="BS13"/>
  <c r="BR13"/>
  <c r="BQ13"/>
  <c r="BP13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W13" s="1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W12" s="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V9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R7"/>
  <c r="AQ7"/>
  <c r="AP7"/>
  <c r="AO7"/>
  <c r="AN7"/>
  <c r="AM7"/>
  <c r="AL7"/>
  <c r="AK7"/>
  <c r="AJ7"/>
  <c r="AI7"/>
  <c r="AH7"/>
  <c r="AG7"/>
  <c r="AF7"/>
  <c r="AE7"/>
  <c r="AD7"/>
  <c r="AC7"/>
  <c r="AB7"/>
  <c r="Z7"/>
  <c r="Y7"/>
  <c r="X7"/>
  <c r="W7"/>
  <c r="V7"/>
  <c r="U7"/>
  <c r="T7"/>
  <c r="S7"/>
  <c r="R7"/>
  <c r="Q7"/>
  <c r="P7"/>
  <c r="O7"/>
  <c r="N7"/>
  <c r="M7"/>
  <c r="L7"/>
  <c r="K7"/>
  <c r="I7"/>
  <c r="H7"/>
  <c r="G7"/>
  <c r="F7"/>
  <c r="E7"/>
  <c r="D7"/>
  <c r="C7"/>
  <c r="BW30" l="1"/>
  <c r="BW38"/>
  <c r="BW44" l="1"/>
  <c r="BW43"/>
</calcChain>
</file>

<file path=xl/sharedStrings.xml><?xml version="1.0" encoding="utf-8"?>
<sst xmlns="http://schemas.openxmlformats.org/spreadsheetml/2006/main" count="76" uniqueCount="75">
  <si>
    <t>Nepal Rastra Bank</t>
  </si>
  <si>
    <t>Micro Finance Promotion &amp; Supervision Department</t>
  </si>
  <si>
    <t>Off-site Division</t>
  </si>
  <si>
    <t>Progress Report  of Micro Finance Financial Institutions</t>
  </si>
  <si>
    <t>At the end of Poush 2075</t>
  </si>
  <si>
    <t>S.no.</t>
  </si>
  <si>
    <t>Total</t>
  </si>
  <si>
    <t>Particulars</t>
  </si>
  <si>
    <t>Aasha</t>
  </si>
  <si>
    <t>Nepal Agro</t>
  </si>
  <si>
    <t>Rama Roshan</t>
  </si>
  <si>
    <t>Creative</t>
  </si>
  <si>
    <t>Guraans</t>
  </si>
  <si>
    <t>Ganapati</t>
  </si>
  <si>
    <t>Infinity</t>
  </si>
  <si>
    <t>Aadhikhola</t>
  </si>
  <si>
    <t>Swabhimaan</t>
  </si>
  <si>
    <t>Sparsha</t>
  </si>
  <si>
    <t>Sabaiko</t>
  </si>
  <si>
    <t>Aarthik</t>
  </si>
  <si>
    <t>Sadhana</t>
  </si>
  <si>
    <t>NIC ASIA</t>
  </si>
  <si>
    <t>Sarathi</t>
  </si>
  <si>
    <t>Nagarik</t>
  </si>
  <si>
    <t>Trilok</t>
  </si>
  <si>
    <t>Manakamana</t>
  </si>
  <si>
    <t>Sahakarya</t>
  </si>
  <si>
    <t>Sajeelo</t>
  </si>
  <si>
    <t>Satyawati</t>
  </si>
  <si>
    <t>Buddhajyoti</t>
  </si>
  <si>
    <t>Samaj</t>
  </si>
  <si>
    <t>Dibya</t>
  </si>
  <si>
    <t>Cweda</t>
  </si>
  <si>
    <t>Grameen swayemsewak</t>
  </si>
  <si>
    <t>Mahila Laghubitta</t>
  </si>
  <si>
    <t>Manushi</t>
  </si>
  <si>
    <t>Unique</t>
  </si>
  <si>
    <t>sfo{If]q ePsf] lhNnf ;+Vof</t>
  </si>
  <si>
    <t>;]jf k'u]sf] lhNnf ;++Vof</t>
  </si>
  <si>
    <t>;]jf k'u]sf] uf=lj=;=÷g=kf= ;++Vof</t>
  </si>
  <si>
    <t>s'n sd{rf/L ;+Vof</t>
  </si>
  <si>
    <t>s'n zfvf ;+Vof</t>
  </si>
  <si>
    <t>s'n s]Gb| ;+Vof</t>
  </si>
  <si>
    <t>s'n ;d"x ;+Vof</t>
  </si>
  <si>
    <t>lgliqmo ;d"x ;+Vof</t>
  </si>
  <si>
    <t>s'n ;b:o ;+Vof</t>
  </si>
  <si>
    <t>lgliqmo ;b:o ;+Vof</t>
  </si>
  <si>
    <t>s'n C0fL ;+Vof</t>
  </si>
  <si>
    <t>s'n shf{ ljt/0f -?= xhf/df_</t>
  </si>
  <si>
    <t>n3' Joj;fo shf{ -?= xhf/df_</t>
  </si>
  <si>
    <t>n3' pBd÷lwtf] shf{ -?= xhf/df_</t>
  </si>
  <si>
    <t>cGo shf{ -?= xhf/df_</t>
  </si>
  <si>
    <t>shf{sf] ;fFjf c;'nL -?= xhf/df_</t>
  </si>
  <si>
    <t>n3' Joj;fo shf{sf] ;fFjf c;'nL -?= xhf/df_</t>
  </si>
  <si>
    <t>n3' pBd÷lwtf] shf{sf] ;fFjf c;'nL -?= xhf/df_</t>
  </si>
  <si>
    <t>cGo shf{sf] ;fFjf c;'nL</t>
  </si>
  <si>
    <t>s'n afFsL shf{ -?= xhf/df_</t>
  </si>
  <si>
    <t>n3' Joj;fo shf{ aFfsL -?= xhf/df_</t>
  </si>
  <si>
    <t>n3' pBd÷lwtf] shf{ aFfsL -?= xhf/df_</t>
  </si>
  <si>
    <t>cGo shf{ aFfsL -?= xhf/df_</t>
  </si>
  <si>
    <t>efvf gf3]sf] shf{ /sd -?= xhf/df_</t>
  </si>
  <si>
    <t xml:space="preserve">efvf gf3]sf] C0fL ;+Vof </t>
  </si>
  <si>
    <t>Aofh c;'nL /sd -?= xhf/df_</t>
  </si>
  <si>
    <t>c;'n x'g afFsL Aofh /sd -?= xhf/df_</t>
  </si>
  <si>
    <t>shf{ gf]S;fgL Aoj:yf -?= xhf/df_</t>
  </si>
  <si>
    <t>s'n artstf{ ;+Vof</t>
  </si>
  <si>
    <t>s'n art /sd -?= xhf/df_</t>
  </si>
  <si>
    <t>clgjfo{ art -?= xhf/df_</t>
  </si>
  <si>
    <t>:j]lR5s art -?= xhf/df_</t>
  </si>
  <si>
    <t>cGo art -?= xhf/df_</t>
  </si>
  <si>
    <t>;j{;fwf/0fjf6 ;+sng u/]sf] art -?= xhf/df_</t>
  </si>
  <si>
    <t>s'n jrt÷s'n shf{ -k|ltzt_</t>
  </si>
  <si>
    <t>n3' pBd shf{÷s'n shf{ -k|ltzt_</t>
  </si>
  <si>
    <t>Adarsha</t>
  </si>
  <si>
    <t>Reliable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</si>
</sst>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\-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name val="Optima"/>
      <family val="2"/>
    </font>
    <font>
      <sz val="10"/>
      <name val="Arial"/>
      <family val="2"/>
    </font>
    <font>
      <b/>
      <sz val="14"/>
      <name val="Optima"/>
      <family val="2"/>
    </font>
    <font>
      <b/>
      <sz val="14"/>
      <color indexed="8"/>
      <name val="Optima"/>
      <family val="2"/>
    </font>
    <font>
      <sz val="11"/>
      <name val="Optima"/>
      <family val="2"/>
    </font>
    <font>
      <b/>
      <sz val="16"/>
      <color theme="1"/>
      <name val="Optima"/>
    </font>
    <font>
      <b/>
      <u/>
      <sz val="14"/>
      <name val="Optima"/>
      <family val="2"/>
    </font>
    <font>
      <b/>
      <sz val="16"/>
      <name val="Optima"/>
      <family val="2"/>
    </font>
    <font>
      <sz val="14"/>
      <color indexed="8"/>
      <name val="Fontasy Himali"/>
      <family val="5"/>
    </font>
    <font>
      <sz val="18"/>
      <color indexed="8"/>
      <name val="Preeti"/>
    </font>
    <font>
      <sz val="16"/>
      <color indexed="8"/>
      <name val="Calibri"/>
      <family val="2"/>
    </font>
    <font>
      <b/>
      <sz val="14"/>
      <color indexed="8"/>
      <name val="Fontasy Himali"/>
      <family val="5"/>
    </font>
    <font>
      <b/>
      <sz val="18"/>
      <color indexed="8"/>
      <name val="Preeti"/>
    </font>
    <font>
      <b/>
      <sz val="16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9" fillId="22" borderId="12" applyNumberFormat="0" applyAlignment="0" applyProtection="0"/>
    <xf numFmtId="0" fontId="20" fillId="23" borderId="1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0" applyNumberFormat="0" applyFill="0" applyBorder="0" applyAlignment="0" applyProtection="0"/>
    <xf numFmtId="0" fontId="27" fillId="9" borderId="12" applyNumberFormat="0" applyAlignment="0" applyProtection="0"/>
    <xf numFmtId="0" fontId="28" fillId="0" borderId="17" applyNumberFormat="0" applyFill="0" applyAlignment="0" applyProtection="0"/>
    <xf numFmtId="0" fontId="29" fillId="24" borderId="0" applyNumberFormat="0" applyBorder="0" applyAlignment="0" applyProtection="0"/>
    <xf numFmtId="164" fontId="2" fillId="0" borderId="0"/>
    <xf numFmtId="164" fontId="2" fillId="0" borderId="0"/>
    <xf numFmtId="164" fontId="2" fillId="0" borderId="0"/>
    <xf numFmtId="0" fontId="4" fillId="0" borderId="0"/>
    <xf numFmtId="0" fontId="30" fillId="0" borderId="0"/>
    <xf numFmtId="0" fontId="31" fillId="0" borderId="0"/>
    <xf numFmtId="0" fontId="21" fillId="0" borderId="0" applyFont="0" applyFill="0" applyBorder="0" applyAlignment="0" applyProtection="0"/>
    <xf numFmtId="0" fontId="4" fillId="25" borderId="18" applyNumberFormat="0" applyFont="0" applyAlignment="0" applyProtection="0"/>
    <xf numFmtId="0" fontId="32" fillId="22" borderId="19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1" applyFont="1"/>
    <xf numFmtId="0" fontId="5" fillId="0" borderId="0" xfId="2" applyFont="1" applyFill="1" applyAlignment="1" applyProtection="1">
      <alignment horizontal="center"/>
    </xf>
    <xf numFmtId="0" fontId="5" fillId="2" borderId="0" xfId="2" applyFont="1" applyFill="1" applyAlignment="1" applyProtection="1">
      <alignment horizontal="center"/>
    </xf>
    <xf numFmtId="0" fontId="5" fillId="0" borderId="0" xfId="2" applyFont="1"/>
    <xf numFmtId="0" fontId="5" fillId="2" borderId="0" xfId="2" applyFont="1" applyFill="1"/>
    <xf numFmtId="0" fontId="6" fillId="2" borderId="0" xfId="2" applyFont="1" applyFill="1"/>
    <xf numFmtId="0" fontId="7" fillId="0" borderId="0" xfId="1" applyFont="1"/>
    <xf numFmtId="0" fontId="5" fillId="0" borderId="0" xfId="2" applyFont="1" applyBorder="1"/>
    <xf numFmtId="0" fontId="5" fillId="0" borderId="0" xfId="2" applyNumberFormat="1" applyFont="1" applyFill="1" applyAlignment="1" applyProtection="1">
      <alignment horizontal="center" vertical="center"/>
    </xf>
    <xf numFmtId="43" fontId="5" fillId="0" borderId="0" xfId="2" applyNumberFormat="1" applyFont="1" applyFill="1" applyAlignment="1" applyProtection="1">
      <alignment horizontal="center" vertical="center"/>
    </xf>
    <xf numFmtId="0" fontId="5" fillId="2" borderId="0" xfId="2" applyNumberFormat="1" applyFont="1" applyFill="1" applyAlignment="1" applyProtection="1">
      <alignment horizontal="center" vertical="center"/>
    </xf>
    <xf numFmtId="43" fontId="5" fillId="0" borderId="0" xfId="2" applyNumberFormat="1" applyFont="1"/>
    <xf numFmtId="1" fontId="5" fillId="0" borderId="0" xfId="2" applyNumberFormat="1" applyFont="1"/>
    <xf numFmtId="0" fontId="8" fillId="0" borderId="0" xfId="0" applyFont="1" applyFill="1" applyBorder="1" applyAlignment="1">
      <alignment horizontal="center" wrapText="1"/>
    </xf>
    <xf numFmtId="0" fontId="5" fillId="0" borderId="0" xfId="2" applyNumberFormat="1" applyFont="1" applyFill="1" applyAlignment="1" applyProtection="1">
      <alignment horizontal="center" vertical="center" wrapText="1"/>
    </xf>
    <xf numFmtId="43" fontId="5" fillId="0" borderId="0" xfId="2" applyNumberFormat="1" applyFont="1" applyFill="1" applyAlignment="1" applyProtection="1">
      <alignment horizontal="center" vertical="center" wrapText="1"/>
    </xf>
    <xf numFmtId="0" fontId="5" fillId="2" borderId="0" xfId="2" applyNumberFormat="1" applyFont="1" applyFill="1" applyAlignment="1" applyProtection="1">
      <alignment horizontal="center" vertical="center" wrapText="1"/>
    </xf>
    <xf numFmtId="43" fontId="6" fillId="2" borderId="0" xfId="2" applyNumberFormat="1" applyFont="1" applyFill="1"/>
    <xf numFmtId="0" fontId="5" fillId="0" borderId="0" xfId="2" applyFont="1" applyFill="1" applyProtection="1"/>
    <xf numFmtId="0" fontId="5" fillId="0" borderId="0" xfId="2" quotePrefix="1" applyFont="1" applyFill="1" applyProtection="1"/>
    <xf numFmtId="0" fontId="11" fillId="3" borderId="6" xfId="1" applyFont="1" applyFill="1" applyBorder="1" applyAlignment="1" applyProtection="1">
      <alignment horizontal="center" vertical="center" wrapText="1"/>
      <protection hidden="1"/>
    </xf>
    <xf numFmtId="0" fontId="12" fillId="3" borderId="5" xfId="1" applyFont="1" applyFill="1" applyBorder="1" applyAlignment="1" applyProtection="1">
      <alignment vertical="center" wrapText="1"/>
      <protection hidden="1"/>
    </xf>
    <xf numFmtId="1" fontId="13" fillId="3" borderId="7" xfId="1" applyNumberFormat="1" applyFont="1" applyFill="1" applyBorder="1" applyAlignment="1" applyProtection="1">
      <alignment horizontal="right" vertical="center" wrapText="1"/>
      <protection hidden="1"/>
    </xf>
    <xf numFmtId="1" fontId="13" fillId="3" borderId="3" xfId="1" applyNumberFormat="1" applyFont="1" applyFill="1" applyBorder="1"/>
    <xf numFmtId="0" fontId="2" fillId="3" borderId="0" xfId="1" applyFill="1"/>
    <xf numFmtId="1" fontId="2" fillId="3" borderId="0" xfId="1" applyNumberFormat="1" applyFill="1"/>
    <xf numFmtId="0" fontId="11" fillId="3" borderId="8" xfId="1" applyFont="1" applyFill="1" applyBorder="1" applyAlignment="1" applyProtection="1">
      <alignment horizontal="center" vertical="center" wrapText="1"/>
      <protection hidden="1"/>
    </xf>
    <xf numFmtId="0" fontId="12" fillId="3" borderId="3" xfId="1" applyFont="1" applyFill="1" applyBorder="1" applyAlignment="1" applyProtection="1">
      <alignment vertical="center" wrapText="1"/>
      <protection hidden="1"/>
    </xf>
    <xf numFmtId="1" fontId="2" fillId="2" borderId="0" xfId="1" applyNumberFormat="1" applyFill="1"/>
    <xf numFmtId="0" fontId="11" fillId="3" borderId="9" xfId="1" applyFont="1" applyFill="1" applyBorder="1" applyAlignment="1" applyProtection="1">
      <alignment horizontal="center" vertical="center" wrapText="1"/>
      <protection hidden="1"/>
    </xf>
    <xf numFmtId="0" fontId="2" fillId="0" borderId="0" xfId="1"/>
    <xf numFmtId="0" fontId="2" fillId="3" borderId="0" xfId="1" applyFont="1" applyFill="1"/>
    <xf numFmtId="2" fontId="2" fillId="0" borderId="0" xfId="1" applyNumberFormat="1"/>
    <xf numFmtId="2" fontId="2" fillId="3" borderId="0" xfId="1" applyNumberFormat="1" applyFill="1"/>
    <xf numFmtId="2" fontId="2" fillId="3" borderId="0" xfId="1" applyNumberFormat="1" applyFont="1" applyFill="1"/>
    <xf numFmtId="0" fontId="17" fillId="3" borderId="0" xfId="1" applyFont="1" applyFill="1"/>
    <xf numFmtId="0" fontId="2" fillId="0" borderId="0" xfId="1" applyFont="1"/>
    <xf numFmtId="0" fontId="10" fillId="0" borderId="2" xfId="2" applyNumberFormat="1" applyFont="1" applyFill="1" applyBorder="1" applyAlignment="1" applyProtection="1">
      <alignment horizontal="center" vertical="center" wrapText="1" shrinkToFit="1"/>
    </xf>
    <xf numFmtId="0" fontId="10" fillId="0" borderId="5" xfId="2" applyNumberFormat="1" applyFont="1" applyFill="1" applyBorder="1" applyAlignment="1" applyProtection="1">
      <alignment horizontal="center" vertical="center" wrapText="1" shrinkToFit="1"/>
    </xf>
    <xf numFmtId="0" fontId="5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2" xfId="2" applyNumberFormat="1" applyFont="1" applyFill="1" applyBorder="1" applyAlignment="1" applyProtection="1">
      <alignment horizontal="center" vertical="center" wrapText="1" shrinkToFit="1"/>
    </xf>
    <xf numFmtId="0" fontId="5" fillId="0" borderId="5" xfId="2" applyNumberFormat="1" applyFont="1" applyFill="1" applyBorder="1" applyAlignment="1" applyProtection="1">
      <alignment horizontal="center" vertical="center" wrapText="1" shrinkToFit="1"/>
    </xf>
    <xf numFmtId="0" fontId="11" fillId="26" borderId="8" xfId="1" applyFont="1" applyFill="1" applyBorder="1" applyAlignment="1" applyProtection="1">
      <alignment horizontal="center" vertical="center" wrapText="1"/>
      <protection hidden="1"/>
    </xf>
    <xf numFmtId="0" fontId="12" fillId="26" borderId="3" xfId="1" applyFont="1" applyFill="1" applyBorder="1" applyAlignment="1" applyProtection="1">
      <alignment vertical="center" wrapText="1"/>
      <protection hidden="1"/>
    </xf>
    <xf numFmtId="1" fontId="13" fillId="26" borderId="7" xfId="1" applyNumberFormat="1" applyFont="1" applyFill="1" applyBorder="1" applyAlignment="1" applyProtection="1">
      <alignment horizontal="right" vertical="center" wrapText="1"/>
      <protection hidden="1"/>
    </xf>
    <xf numFmtId="0" fontId="11" fillId="26" borderId="10" xfId="1" applyFont="1" applyFill="1" applyBorder="1" applyAlignment="1" applyProtection="1">
      <alignment horizontal="center" vertical="center" wrapText="1"/>
      <protection hidden="1"/>
    </xf>
    <xf numFmtId="0" fontId="12" fillId="26" borderId="11" xfId="1" applyFont="1" applyFill="1" applyBorder="1" applyAlignment="1" applyProtection="1">
      <alignment vertical="center" wrapText="1"/>
      <protection hidden="1"/>
    </xf>
    <xf numFmtId="0" fontId="14" fillId="26" borderId="8" xfId="1" applyFont="1" applyFill="1" applyBorder="1" applyAlignment="1" applyProtection="1">
      <alignment horizontal="center" vertical="center" wrapText="1"/>
      <protection hidden="1"/>
    </xf>
    <xf numFmtId="0" fontId="15" fillId="26" borderId="3" xfId="1" applyFont="1" applyFill="1" applyBorder="1" applyAlignment="1" applyProtection="1">
      <alignment vertical="center" wrapText="1"/>
      <protection hidden="1"/>
    </xf>
    <xf numFmtId="1" fontId="16" fillId="26" borderId="7" xfId="1" applyNumberFormat="1" applyFont="1" applyFill="1" applyBorder="1" applyAlignment="1" applyProtection="1">
      <alignment horizontal="right" vertical="center" wrapText="1"/>
      <protection hidden="1"/>
    </xf>
    <xf numFmtId="1" fontId="16" fillId="26" borderId="3" xfId="1" applyNumberFormat="1" applyFont="1" applyFill="1" applyBorder="1"/>
    <xf numFmtId="0" fontId="14" fillId="27" borderId="8" xfId="1" applyFont="1" applyFill="1" applyBorder="1" applyAlignment="1" applyProtection="1">
      <alignment horizontal="center" vertical="center" wrapText="1"/>
      <protection hidden="1"/>
    </xf>
    <xf numFmtId="0" fontId="15" fillId="27" borderId="3" xfId="1" applyFont="1" applyFill="1" applyBorder="1" applyAlignment="1" applyProtection="1">
      <alignment vertical="center" wrapText="1"/>
      <protection hidden="1"/>
    </xf>
    <xf numFmtId="1" fontId="16" fillId="27" borderId="7" xfId="1" applyNumberFormat="1" applyFont="1" applyFill="1" applyBorder="1" applyAlignment="1" applyProtection="1">
      <alignment horizontal="right" vertical="center" wrapText="1"/>
      <protection hidden="1"/>
    </xf>
    <xf numFmtId="1" fontId="16" fillId="27" borderId="3" xfId="1" applyNumberFormat="1" applyFont="1" applyFill="1" applyBorder="1"/>
    <xf numFmtId="0" fontId="14" fillId="28" borderId="8" xfId="1" applyFont="1" applyFill="1" applyBorder="1" applyAlignment="1" applyProtection="1">
      <alignment horizontal="center" vertical="center" wrapText="1"/>
      <protection hidden="1"/>
    </xf>
    <xf numFmtId="0" fontId="15" fillId="28" borderId="3" xfId="1" applyFont="1" applyFill="1" applyBorder="1" applyAlignment="1" applyProtection="1">
      <alignment vertical="center" wrapText="1"/>
      <protection hidden="1"/>
    </xf>
    <xf numFmtId="1" fontId="16" fillId="28" borderId="7" xfId="1" applyNumberFormat="1" applyFont="1" applyFill="1" applyBorder="1" applyAlignment="1" applyProtection="1">
      <alignment horizontal="right" vertical="center" wrapText="1"/>
      <protection hidden="1"/>
    </xf>
    <xf numFmtId="1" fontId="16" fillId="28" borderId="3" xfId="1" applyNumberFormat="1" applyFont="1" applyFill="1" applyBorder="1"/>
    <xf numFmtId="0" fontId="14" fillId="29" borderId="8" xfId="1" applyFont="1" applyFill="1" applyBorder="1" applyAlignment="1" applyProtection="1">
      <alignment horizontal="center" vertical="center" wrapText="1"/>
      <protection hidden="1"/>
    </xf>
    <xf numFmtId="0" fontId="15" fillId="29" borderId="3" xfId="1" applyFont="1" applyFill="1" applyBorder="1" applyAlignment="1" applyProtection="1">
      <alignment vertical="center" wrapText="1"/>
      <protection hidden="1"/>
    </xf>
    <xf numFmtId="1" fontId="16" fillId="29" borderId="7" xfId="1" applyNumberFormat="1" applyFont="1" applyFill="1" applyBorder="1" applyAlignment="1" applyProtection="1">
      <alignment horizontal="right" vertical="center" wrapText="1"/>
      <protection hidden="1"/>
    </xf>
    <xf numFmtId="1" fontId="16" fillId="29" borderId="3" xfId="1" applyNumberFormat="1" applyFont="1" applyFill="1" applyBorder="1"/>
    <xf numFmtId="0" fontId="9" fillId="29" borderId="1" xfId="2" applyNumberFormat="1" applyFont="1" applyFill="1" applyBorder="1" applyAlignment="1" applyProtection="1">
      <alignment horizontal="left" vertical="center"/>
    </xf>
    <xf numFmtId="0" fontId="5" fillId="28" borderId="3" xfId="2" applyNumberFormat="1" applyFont="1" applyFill="1" applyBorder="1" applyAlignment="1" applyProtection="1">
      <alignment horizontal="center" vertical="center"/>
    </xf>
    <xf numFmtId="0" fontId="10" fillId="28" borderId="3" xfId="2" applyNumberFormat="1" applyFont="1" applyFill="1" applyBorder="1" applyAlignment="1" applyProtection="1">
      <alignment horizontal="center" vertical="center"/>
    </xf>
  </cellXfs>
  <cellStyles count="61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3 2" xfId="31"/>
    <cellStyle name="Comma 4 2" xfId="32"/>
    <cellStyle name="Comma 5" xfId="33"/>
    <cellStyle name="Comma 67 2" xfId="34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15_Reporting Format_all forms" xfId="44"/>
    <cellStyle name="Normal 19_Reporting Format_all forms" xfId="45"/>
    <cellStyle name="Normal 2" xfId="2"/>
    <cellStyle name="Normal 23_Reporting Format_all forms" xfId="46"/>
    <cellStyle name="Normal 3" xfId="47"/>
    <cellStyle name="Normal 3 3" xfId="48"/>
    <cellStyle name="Normal 4" xfId="49"/>
    <cellStyle name="Normal 67" xfId="50"/>
    <cellStyle name="Normal_Progress_Report_of_MFDB_2070_12_30" xfId="1"/>
    <cellStyle name="Note 2" xfId="51"/>
    <cellStyle name="Output 2" xfId="52"/>
    <cellStyle name="Percent 2" xfId="53"/>
    <cellStyle name="Percent 2 2" xfId="54"/>
    <cellStyle name="Percent 2 2 2" xfId="55"/>
    <cellStyle name="Percent 2 3" xfId="56"/>
    <cellStyle name="Percent 4" xfId="57"/>
    <cellStyle name="Title 2" xfId="58"/>
    <cellStyle name="Total 2" xfId="59"/>
    <cellStyle name="Warning Text 2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nesh%20final/Quarterly%20report%20asar%202075%20final/final%20%20new%20Quaterly%20Report%20%202075%20As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nesh%20sir%20FORMAT%20FOR%20REPORT%20OF%20MFFI%20NEW%20final%20Poush%202075%20(d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75.3"/>
      <sheetName val="Table C. Qtr"/>
      <sheetName val="Difference"/>
      <sheetName val="1.1 Posting"/>
      <sheetName val="1.2 Posting"/>
      <sheetName val="2.1 Posting"/>
      <sheetName val="9.1 Posting"/>
      <sheetName val="9.5 Posting"/>
      <sheetName val="9.7 Posting"/>
      <sheetName val="Sources &amp; Usages Formulla 75.3"/>
      <sheetName val="17.1 Posting"/>
      <sheetName val="copy Sources &amp; Usages To IT"/>
      <sheetName val="copy Progress (IT)"/>
      <sheetName val="Progress (Formulla)"/>
      <sheetName val="Sheet1"/>
      <sheetName val="Progress Report(Branches)"/>
      <sheetName val="Sheet2"/>
      <sheetName val="Sheet3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">
          <cell r="C7" t="str">
            <v>Nirdhan</v>
          </cell>
          <cell r="D7" t="str">
            <v xml:space="preserve"> RMDC</v>
          </cell>
          <cell r="E7" t="str">
            <v xml:space="preserve"> Deprosc </v>
          </cell>
          <cell r="F7" t="str">
            <v xml:space="preserve"> Chhimek </v>
          </cell>
          <cell r="G7" t="str">
            <v xml:space="preserve">Swabalamban </v>
          </cell>
          <cell r="H7" t="str">
            <v xml:space="preserve">Sana Kisan </v>
          </cell>
          <cell r="I7" t="str">
            <v xml:space="preserve">Nerude </v>
          </cell>
          <cell r="J7" t="str">
            <v xml:space="preserve"> Naya Nepal </v>
          </cell>
          <cell r="K7" t="str">
            <v xml:space="preserve"> Mithila</v>
          </cell>
          <cell r="L7" t="str">
            <v>Summit</v>
          </cell>
          <cell r="M7" t="str">
            <v xml:space="preserve"> Swarojgar</v>
          </cell>
          <cell r="N7" t="str">
            <v xml:space="preserve"> First</v>
          </cell>
          <cell r="O7" t="str">
            <v xml:space="preserve"> Nagbeli</v>
          </cell>
          <cell r="P7" t="str">
            <v>Kalika</v>
          </cell>
          <cell r="Q7" t="str">
            <v xml:space="preserve"> Mirmire       </v>
          </cell>
          <cell r="R7" t="str">
            <v xml:space="preserve"> Jana Utthan </v>
          </cell>
          <cell r="S7" t="str">
            <v xml:space="preserve"> Womi </v>
          </cell>
          <cell r="T7" t="str">
            <v xml:space="preserve"> Laxmi</v>
          </cell>
          <cell r="U7" t="str">
            <v xml:space="preserve"> Civil</v>
          </cell>
          <cell r="V7" t="str">
            <v xml:space="preserve">Mahila Sahayatra </v>
          </cell>
          <cell r="W7" t="str">
            <v xml:space="preserve"> kishan</v>
          </cell>
          <cell r="X7" t="str">
            <v>Vijaya</v>
          </cell>
          <cell r="Y7" t="str">
            <v>NMB</v>
          </cell>
          <cell r="Z7" t="str">
            <v xml:space="preserve"> Forward Community </v>
          </cell>
          <cell r="AB7" t="str">
            <v xml:space="preserve"> Mahuli Community </v>
          </cell>
          <cell r="AC7" t="str">
            <v>Suryodaya</v>
          </cell>
          <cell r="AD7" t="str">
            <v>Mero</v>
          </cell>
          <cell r="AE7" t="str">
            <v xml:space="preserve"> Samata</v>
          </cell>
          <cell r="AF7" t="str">
            <v xml:space="preserve"> RSDC</v>
          </cell>
          <cell r="AG7" t="str">
            <v>Samudayik</v>
          </cell>
          <cell r="AH7" t="str">
            <v>National</v>
          </cell>
          <cell r="AI7" t="str">
            <v>Nepal Gramen</v>
          </cell>
          <cell r="AJ7" t="str">
            <v xml:space="preserve"> Nepal Sewa</v>
          </cell>
          <cell r="AK7" t="str">
            <v xml:space="preserve"> Unnati</v>
          </cell>
          <cell r="AL7" t="str">
            <v xml:space="preserve"> Swedeshi </v>
          </cell>
          <cell r="AM7" t="str">
            <v xml:space="preserve"> Nadep </v>
          </cell>
          <cell r="AN7" t="str">
            <v xml:space="preserve">Support </v>
          </cell>
          <cell r="AO7" t="str">
            <v xml:space="preserve">Aarambha </v>
          </cell>
          <cell r="AP7" t="str">
            <v xml:space="preserve">Janasewi </v>
          </cell>
          <cell r="AQ7" t="str">
            <v xml:space="preserve">Choutari </v>
          </cell>
          <cell r="AR7" t="str">
            <v>Ghodi Ghoda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2075.9"/>
      <sheetName val="Sources &amp; Uses "/>
      <sheetName val="Progress (Formulla)"/>
      <sheetName val="Table C. Qtr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C6">
            <v>77</v>
          </cell>
          <cell r="D6">
            <v>75</v>
          </cell>
          <cell r="E6">
            <v>77</v>
          </cell>
          <cell r="F6">
            <v>77</v>
          </cell>
          <cell r="G6">
            <v>77</v>
          </cell>
          <cell r="H6">
            <v>77</v>
          </cell>
          <cell r="I6">
            <v>30</v>
          </cell>
          <cell r="J6">
            <v>10</v>
          </cell>
          <cell r="K6">
            <v>15</v>
          </cell>
          <cell r="L6">
            <v>15</v>
          </cell>
          <cell r="M6">
            <v>77</v>
          </cell>
          <cell r="N6">
            <v>77</v>
          </cell>
          <cell r="O6">
            <v>10</v>
          </cell>
          <cell r="P6">
            <v>77</v>
          </cell>
          <cell r="Q6">
            <v>25</v>
          </cell>
          <cell r="R6">
            <v>19</v>
          </cell>
          <cell r="S6">
            <v>77</v>
          </cell>
          <cell r="T6">
            <v>77</v>
          </cell>
          <cell r="U6">
            <v>77</v>
          </cell>
          <cell r="V6">
            <v>75</v>
          </cell>
          <cell r="W6">
            <v>15</v>
          </cell>
          <cell r="X6">
            <v>77</v>
          </cell>
          <cell r="Y6">
            <v>75</v>
          </cell>
          <cell r="Z6">
            <v>77</v>
          </cell>
          <cell r="AA6">
            <v>45</v>
          </cell>
          <cell r="AB6">
            <v>15</v>
          </cell>
          <cell r="AC6">
            <v>23</v>
          </cell>
          <cell r="AD6">
            <v>75</v>
          </cell>
          <cell r="AE6">
            <v>10</v>
          </cell>
          <cell r="AF6">
            <v>77</v>
          </cell>
          <cell r="AG6">
            <v>10</v>
          </cell>
          <cell r="AH6">
            <v>75</v>
          </cell>
          <cell r="AI6">
            <v>77</v>
          </cell>
          <cell r="AJ6">
            <v>10</v>
          </cell>
          <cell r="AK6">
            <v>15</v>
          </cell>
          <cell r="AL6">
            <v>77</v>
          </cell>
          <cell r="AM6">
            <v>75</v>
          </cell>
          <cell r="AN6">
            <v>10</v>
          </cell>
          <cell r="AO6">
            <v>15</v>
          </cell>
          <cell r="AP6">
            <v>10</v>
          </cell>
          <cell r="AQ6">
            <v>15</v>
          </cell>
          <cell r="AR6">
            <v>10</v>
          </cell>
          <cell r="AS6">
            <v>77</v>
          </cell>
          <cell r="AT6">
            <v>10</v>
          </cell>
          <cell r="AU6">
            <v>5</v>
          </cell>
          <cell r="AV6">
            <v>10</v>
          </cell>
          <cell r="AW6">
            <v>10</v>
          </cell>
          <cell r="AX6">
            <v>77</v>
          </cell>
          <cell r="AY6">
            <v>77</v>
          </cell>
          <cell r="AZ6">
            <v>10</v>
          </cell>
          <cell r="BA6">
            <v>10</v>
          </cell>
          <cell r="BB6">
            <v>10</v>
          </cell>
          <cell r="BC6">
            <v>77</v>
          </cell>
          <cell r="BD6">
            <v>10</v>
          </cell>
          <cell r="BE6">
            <v>10</v>
          </cell>
          <cell r="BF6">
            <v>77</v>
          </cell>
          <cell r="BG6">
            <v>10</v>
          </cell>
          <cell r="BH6">
            <v>9</v>
          </cell>
          <cell r="BI6">
            <v>10</v>
          </cell>
          <cell r="BJ6">
            <v>10</v>
          </cell>
          <cell r="BK6">
            <v>10</v>
          </cell>
          <cell r="BL6">
            <v>13</v>
          </cell>
          <cell r="BM6">
            <v>10</v>
          </cell>
          <cell r="BN6">
            <v>10</v>
          </cell>
          <cell r="BO6">
            <v>3</v>
          </cell>
          <cell r="BP6">
            <v>77</v>
          </cell>
          <cell r="BQ6">
            <v>10</v>
          </cell>
          <cell r="BR6">
            <v>10</v>
          </cell>
          <cell r="BS6">
            <v>23</v>
          </cell>
          <cell r="BT6">
            <v>77</v>
          </cell>
          <cell r="BU6">
            <v>10</v>
          </cell>
          <cell r="BV6">
            <v>4</v>
          </cell>
        </row>
        <row r="7">
          <cell r="C7">
            <v>77</v>
          </cell>
          <cell r="D7">
            <v>75</v>
          </cell>
          <cell r="E7">
            <v>70</v>
          </cell>
          <cell r="F7">
            <v>67</v>
          </cell>
          <cell r="G7">
            <v>57</v>
          </cell>
          <cell r="H7">
            <v>69</v>
          </cell>
          <cell r="I7">
            <v>30</v>
          </cell>
          <cell r="J7">
            <v>10</v>
          </cell>
          <cell r="K7">
            <v>10</v>
          </cell>
          <cell r="L7">
            <v>10</v>
          </cell>
          <cell r="M7">
            <v>26</v>
          </cell>
          <cell r="N7">
            <v>46</v>
          </cell>
          <cell r="O7">
            <v>6</v>
          </cell>
          <cell r="P7">
            <v>25</v>
          </cell>
          <cell r="Q7">
            <v>25</v>
          </cell>
          <cell r="R7">
            <v>15</v>
          </cell>
          <cell r="S7">
            <v>32</v>
          </cell>
          <cell r="T7">
            <v>47</v>
          </cell>
          <cell r="U7">
            <v>24</v>
          </cell>
          <cell r="V7">
            <v>17</v>
          </cell>
          <cell r="W7">
            <v>15</v>
          </cell>
          <cell r="X7">
            <v>35</v>
          </cell>
          <cell r="Y7">
            <v>54</v>
          </cell>
          <cell r="Z7">
            <v>37</v>
          </cell>
          <cell r="AA7">
            <v>45</v>
          </cell>
          <cell r="AB7">
            <v>15</v>
          </cell>
          <cell r="AC7">
            <v>21</v>
          </cell>
          <cell r="AD7">
            <v>54</v>
          </cell>
          <cell r="AE7">
            <v>10</v>
          </cell>
          <cell r="AF7">
            <v>31</v>
          </cell>
          <cell r="AG7">
            <v>10</v>
          </cell>
          <cell r="AH7">
            <v>37</v>
          </cell>
          <cell r="AI7">
            <v>57</v>
          </cell>
          <cell r="AJ7">
            <v>4</v>
          </cell>
          <cell r="AK7">
            <v>15</v>
          </cell>
          <cell r="AL7">
            <v>45</v>
          </cell>
          <cell r="AM7">
            <v>46</v>
          </cell>
          <cell r="AN7">
            <v>10</v>
          </cell>
          <cell r="AO7">
            <v>15</v>
          </cell>
          <cell r="AP7">
            <v>10</v>
          </cell>
          <cell r="AQ7">
            <v>15</v>
          </cell>
          <cell r="AR7">
            <v>2</v>
          </cell>
          <cell r="AS7">
            <v>28</v>
          </cell>
          <cell r="AT7">
            <v>10</v>
          </cell>
          <cell r="AU7">
            <v>5</v>
          </cell>
          <cell r="AV7">
            <v>10</v>
          </cell>
          <cell r="AW7">
            <v>10</v>
          </cell>
          <cell r="AX7">
            <v>14</v>
          </cell>
          <cell r="AY7">
            <v>23</v>
          </cell>
          <cell r="AZ7">
            <v>10</v>
          </cell>
          <cell r="BA7">
            <v>5</v>
          </cell>
          <cell r="BB7">
            <v>10</v>
          </cell>
          <cell r="BC7">
            <v>22</v>
          </cell>
          <cell r="BD7">
            <v>7</v>
          </cell>
          <cell r="BE7">
            <v>8</v>
          </cell>
          <cell r="BF7">
            <v>16</v>
          </cell>
          <cell r="BG7">
            <v>10</v>
          </cell>
          <cell r="BH7">
            <v>9</v>
          </cell>
          <cell r="BI7">
            <v>9</v>
          </cell>
          <cell r="BJ7">
            <v>6</v>
          </cell>
          <cell r="BK7">
            <v>5</v>
          </cell>
          <cell r="BL7">
            <v>13</v>
          </cell>
          <cell r="BM7">
            <v>5</v>
          </cell>
          <cell r="BN7">
            <v>1</v>
          </cell>
          <cell r="BO7">
            <v>1</v>
          </cell>
          <cell r="BP7">
            <v>11</v>
          </cell>
          <cell r="BQ7">
            <v>11</v>
          </cell>
          <cell r="BR7">
            <v>4</v>
          </cell>
          <cell r="BS7">
            <v>23</v>
          </cell>
          <cell r="BT7">
            <v>5</v>
          </cell>
          <cell r="BU7">
            <v>2</v>
          </cell>
          <cell r="BV7">
            <v>4</v>
          </cell>
        </row>
        <row r="8">
          <cell r="C8">
            <v>503</v>
          </cell>
          <cell r="D8">
            <v>0</v>
          </cell>
          <cell r="E8">
            <v>1631</v>
          </cell>
          <cell r="F8">
            <v>422</v>
          </cell>
          <cell r="G8">
            <v>407</v>
          </cell>
          <cell r="H8">
            <v>326</v>
          </cell>
          <cell r="I8">
            <v>262</v>
          </cell>
          <cell r="J8">
            <v>0</v>
          </cell>
          <cell r="K8">
            <v>297</v>
          </cell>
          <cell r="L8">
            <v>109</v>
          </cell>
          <cell r="M8">
            <v>220</v>
          </cell>
          <cell r="N8">
            <v>0</v>
          </cell>
          <cell r="O8">
            <v>135</v>
          </cell>
          <cell r="P8">
            <v>265</v>
          </cell>
          <cell r="Q8">
            <v>461</v>
          </cell>
          <cell r="R8">
            <v>187</v>
          </cell>
          <cell r="S8">
            <v>161</v>
          </cell>
          <cell r="T8">
            <v>658</v>
          </cell>
          <cell r="U8">
            <v>178</v>
          </cell>
          <cell r="V8">
            <v>256</v>
          </cell>
          <cell r="W8">
            <v>319</v>
          </cell>
          <cell r="X8">
            <v>463</v>
          </cell>
          <cell r="Y8">
            <v>798</v>
          </cell>
          <cell r="Z8">
            <v>423</v>
          </cell>
          <cell r="AA8">
            <v>548</v>
          </cell>
          <cell r="AB8">
            <v>214</v>
          </cell>
          <cell r="AC8">
            <v>114</v>
          </cell>
          <cell r="AD8">
            <v>1008</v>
          </cell>
          <cell r="AE8">
            <v>294</v>
          </cell>
          <cell r="AF8">
            <v>0</v>
          </cell>
          <cell r="AG8">
            <v>85</v>
          </cell>
          <cell r="AH8">
            <v>742</v>
          </cell>
          <cell r="AI8">
            <v>362</v>
          </cell>
          <cell r="AJ8">
            <v>65</v>
          </cell>
          <cell r="AK8">
            <v>231</v>
          </cell>
          <cell r="AL8">
            <v>506</v>
          </cell>
          <cell r="AM8">
            <v>372</v>
          </cell>
          <cell r="AN8">
            <v>94</v>
          </cell>
          <cell r="AO8">
            <v>180</v>
          </cell>
          <cell r="AP8">
            <v>146</v>
          </cell>
          <cell r="AQ8">
            <v>259</v>
          </cell>
          <cell r="AR8">
            <v>12</v>
          </cell>
          <cell r="AS8">
            <v>159</v>
          </cell>
          <cell r="AT8">
            <v>195</v>
          </cell>
          <cell r="AU8">
            <v>57</v>
          </cell>
          <cell r="AV8">
            <v>45</v>
          </cell>
          <cell r="AW8">
            <v>99</v>
          </cell>
          <cell r="AX8">
            <v>84</v>
          </cell>
          <cell r="AY8">
            <v>380</v>
          </cell>
          <cell r="AZ8">
            <v>56</v>
          </cell>
          <cell r="BA8">
            <v>162</v>
          </cell>
          <cell r="BB8">
            <v>53</v>
          </cell>
          <cell r="BC8">
            <v>314</v>
          </cell>
          <cell r="BD8">
            <v>42</v>
          </cell>
          <cell r="BE8">
            <v>135</v>
          </cell>
          <cell r="BF8">
            <v>143</v>
          </cell>
          <cell r="BG8">
            <v>183</v>
          </cell>
          <cell r="BH8">
            <v>44</v>
          </cell>
          <cell r="BI8">
            <v>95</v>
          </cell>
          <cell r="BJ8">
            <v>44</v>
          </cell>
          <cell r="BK8">
            <v>35</v>
          </cell>
          <cell r="BL8">
            <v>39</v>
          </cell>
          <cell r="BM8">
            <v>70</v>
          </cell>
          <cell r="BN8">
            <v>18</v>
          </cell>
          <cell r="BO8">
            <v>12</v>
          </cell>
          <cell r="BP8">
            <v>15</v>
          </cell>
          <cell r="BQ8">
            <v>21</v>
          </cell>
          <cell r="BR8">
            <v>36</v>
          </cell>
          <cell r="BS8">
            <v>155</v>
          </cell>
          <cell r="BT8">
            <v>85</v>
          </cell>
          <cell r="BU8">
            <v>9</v>
          </cell>
          <cell r="BV8">
            <v>36</v>
          </cell>
        </row>
        <row r="9">
          <cell r="C9">
            <v>1056</v>
          </cell>
          <cell r="D9">
            <v>25</v>
          </cell>
          <cell r="E9">
            <v>551</v>
          </cell>
          <cell r="F9">
            <v>651</v>
          </cell>
          <cell r="G9">
            <v>627</v>
          </cell>
          <cell r="H9">
            <v>88</v>
          </cell>
          <cell r="I9">
            <v>558</v>
          </cell>
          <cell r="J9">
            <v>75</v>
          </cell>
          <cell r="K9">
            <v>97</v>
          </cell>
          <cell r="L9">
            <v>186</v>
          </cell>
          <cell r="M9">
            <v>354</v>
          </cell>
          <cell r="N9">
            <v>18</v>
          </cell>
          <cell r="O9">
            <v>155</v>
          </cell>
          <cell r="P9">
            <v>289</v>
          </cell>
          <cell r="Q9">
            <v>265</v>
          </cell>
          <cell r="R9">
            <v>170</v>
          </cell>
          <cell r="S9">
            <v>188</v>
          </cell>
          <cell r="T9">
            <v>253</v>
          </cell>
          <cell r="U9">
            <v>150</v>
          </cell>
          <cell r="V9">
            <v>133</v>
          </cell>
          <cell r="W9">
            <v>188</v>
          </cell>
          <cell r="X9">
            <v>234</v>
          </cell>
          <cell r="Y9">
            <v>458</v>
          </cell>
          <cell r="Z9">
            <v>744</v>
          </cell>
          <cell r="AA9">
            <v>247</v>
          </cell>
          <cell r="AB9">
            <v>185</v>
          </cell>
          <cell r="AC9">
            <v>202</v>
          </cell>
          <cell r="AD9">
            <v>357</v>
          </cell>
          <cell r="AE9">
            <v>137</v>
          </cell>
          <cell r="AF9">
            <v>13</v>
          </cell>
          <cell r="AG9">
            <v>154</v>
          </cell>
          <cell r="AH9">
            <v>216</v>
          </cell>
          <cell r="AI9">
            <v>917</v>
          </cell>
          <cell r="AJ9">
            <v>60</v>
          </cell>
          <cell r="AK9">
            <v>165</v>
          </cell>
          <cell r="AL9">
            <v>330</v>
          </cell>
          <cell r="AM9">
            <v>350</v>
          </cell>
          <cell r="AN9">
            <v>102</v>
          </cell>
          <cell r="AO9">
            <v>88</v>
          </cell>
          <cell r="AP9">
            <v>101</v>
          </cell>
          <cell r="AQ9">
            <v>236</v>
          </cell>
          <cell r="AR9">
            <v>30</v>
          </cell>
          <cell r="AS9">
            <v>199</v>
          </cell>
          <cell r="AT9">
            <v>108</v>
          </cell>
          <cell r="AU9">
            <v>33</v>
          </cell>
          <cell r="AV9">
            <v>70</v>
          </cell>
          <cell r="AW9">
            <v>100</v>
          </cell>
          <cell r="AX9">
            <v>119</v>
          </cell>
          <cell r="AY9">
            <v>185</v>
          </cell>
          <cell r="AZ9">
            <v>77</v>
          </cell>
          <cell r="BA9">
            <v>92</v>
          </cell>
          <cell r="BB9">
            <v>103</v>
          </cell>
          <cell r="BC9">
            <v>179</v>
          </cell>
          <cell r="BD9">
            <v>59</v>
          </cell>
          <cell r="BE9">
            <v>120</v>
          </cell>
          <cell r="BF9">
            <v>181</v>
          </cell>
          <cell r="BG9">
            <v>67</v>
          </cell>
          <cell r="BH9">
            <v>61</v>
          </cell>
          <cell r="BI9">
            <v>70</v>
          </cell>
          <cell r="BJ9">
            <v>76</v>
          </cell>
          <cell r="BK9">
            <v>25</v>
          </cell>
          <cell r="BL9">
            <v>70</v>
          </cell>
          <cell r="BM9">
            <v>41</v>
          </cell>
          <cell r="BN9">
            <v>10</v>
          </cell>
          <cell r="BO9">
            <v>6</v>
          </cell>
          <cell r="BP9">
            <v>24</v>
          </cell>
          <cell r="BQ9">
            <v>38</v>
          </cell>
          <cell r="BR9">
            <v>97</v>
          </cell>
          <cell r="BS9">
            <v>189</v>
          </cell>
          <cell r="BT9">
            <v>84</v>
          </cell>
          <cell r="BU9">
            <v>20</v>
          </cell>
          <cell r="BV9">
            <v>202</v>
          </cell>
        </row>
        <row r="10">
          <cell r="C10">
            <v>181</v>
          </cell>
          <cell r="D10">
            <v>0</v>
          </cell>
          <cell r="E10">
            <v>116</v>
          </cell>
          <cell r="F10">
            <v>134</v>
          </cell>
          <cell r="G10">
            <v>128</v>
          </cell>
          <cell r="H10">
            <v>10</v>
          </cell>
          <cell r="I10">
            <v>84</v>
          </cell>
          <cell r="J10">
            <v>24</v>
          </cell>
          <cell r="K10">
            <v>26</v>
          </cell>
          <cell r="L10">
            <v>41</v>
          </cell>
          <cell r="M10">
            <v>56</v>
          </cell>
          <cell r="N10">
            <v>2</v>
          </cell>
          <cell r="O10">
            <v>27</v>
          </cell>
          <cell r="P10">
            <v>70</v>
          </cell>
          <cell r="Q10">
            <v>56</v>
          </cell>
          <cell r="R10">
            <v>33</v>
          </cell>
          <cell r="S10">
            <v>40</v>
          </cell>
          <cell r="T10">
            <v>62</v>
          </cell>
          <cell r="U10">
            <v>35</v>
          </cell>
          <cell r="V10">
            <v>26</v>
          </cell>
          <cell r="W10">
            <v>49</v>
          </cell>
          <cell r="X10">
            <v>57</v>
          </cell>
          <cell r="Y10">
            <v>100</v>
          </cell>
          <cell r="Z10">
            <v>116</v>
          </cell>
          <cell r="AA10">
            <v>63</v>
          </cell>
          <cell r="AB10">
            <v>38</v>
          </cell>
          <cell r="AC10">
            <v>50</v>
          </cell>
          <cell r="AD10">
            <v>87</v>
          </cell>
          <cell r="AE10">
            <v>24</v>
          </cell>
          <cell r="AF10">
            <v>0</v>
          </cell>
          <cell r="AG10">
            <v>36</v>
          </cell>
          <cell r="AH10">
            <v>50</v>
          </cell>
          <cell r="AI10">
            <v>188</v>
          </cell>
          <cell r="AJ10">
            <v>15</v>
          </cell>
          <cell r="AK10">
            <v>39</v>
          </cell>
          <cell r="AL10">
            <v>73</v>
          </cell>
          <cell r="AM10">
            <v>78</v>
          </cell>
          <cell r="AN10">
            <v>19</v>
          </cell>
          <cell r="AO10">
            <v>20</v>
          </cell>
          <cell r="AP10">
            <v>25</v>
          </cell>
          <cell r="AQ10">
            <v>57</v>
          </cell>
          <cell r="AR10">
            <v>6</v>
          </cell>
          <cell r="AS10">
            <v>45</v>
          </cell>
          <cell r="AT10">
            <v>26</v>
          </cell>
          <cell r="AU10">
            <v>11</v>
          </cell>
          <cell r="AV10">
            <v>23</v>
          </cell>
          <cell r="AW10">
            <v>23</v>
          </cell>
          <cell r="AX10">
            <v>24</v>
          </cell>
          <cell r="AY10">
            <v>43</v>
          </cell>
          <cell r="AZ10">
            <v>19</v>
          </cell>
          <cell r="BA10">
            <v>20</v>
          </cell>
          <cell r="BB10">
            <v>20</v>
          </cell>
          <cell r="BC10">
            <v>33</v>
          </cell>
          <cell r="BD10">
            <v>14</v>
          </cell>
          <cell r="BE10">
            <v>26</v>
          </cell>
          <cell r="BF10">
            <v>51</v>
          </cell>
          <cell r="BG10">
            <v>25</v>
          </cell>
          <cell r="BH10">
            <v>14</v>
          </cell>
          <cell r="BI10">
            <v>13</v>
          </cell>
          <cell r="BJ10">
            <v>16</v>
          </cell>
          <cell r="BK10">
            <v>7</v>
          </cell>
          <cell r="BL10">
            <v>19</v>
          </cell>
          <cell r="BM10">
            <v>12</v>
          </cell>
          <cell r="BN10">
            <v>1</v>
          </cell>
          <cell r="BO10">
            <v>2</v>
          </cell>
          <cell r="BP10">
            <v>10</v>
          </cell>
          <cell r="BQ10">
            <v>11</v>
          </cell>
          <cell r="BR10">
            <v>13</v>
          </cell>
          <cell r="BS10">
            <v>40</v>
          </cell>
          <cell r="BT10">
            <v>21</v>
          </cell>
          <cell r="BU10">
            <v>2</v>
          </cell>
          <cell r="BV10">
            <v>36</v>
          </cell>
        </row>
        <row r="11">
          <cell r="C11">
            <v>17348</v>
          </cell>
          <cell r="D11">
            <v>0</v>
          </cell>
          <cell r="E11">
            <v>10363</v>
          </cell>
          <cell r="F11">
            <v>20406</v>
          </cell>
          <cell r="G11">
            <v>11039</v>
          </cell>
          <cell r="H11">
            <v>0</v>
          </cell>
          <cell r="I11">
            <v>8500</v>
          </cell>
          <cell r="J11">
            <v>994</v>
          </cell>
          <cell r="K11">
            <v>1279</v>
          </cell>
          <cell r="L11">
            <v>3225</v>
          </cell>
          <cell r="M11">
            <v>5273</v>
          </cell>
          <cell r="N11">
            <v>0</v>
          </cell>
          <cell r="O11">
            <v>1977</v>
          </cell>
          <cell r="P11">
            <v>2998</v>
          </cell>
          <cell r="Q11">
            <v>3913</v>
          </cell>
          <cell r="R11">
            <v>2518</v>
          </cell>
          <cell r="S11">
            <v>3262</v>
          </cell>
          <cell r="T11">
            <v>5266</v>
          </cell>
          <cell r="U11">
            <v>1472</v>
          </cell>
          <cell r="V11">
            <v>1575</v>
          </cell>
          <cell r="W11">
            <v>2659</v>
          </cell>
          <cell r="X11">
            <v>3009</v>
          </cell>
          <cell r="Y11">
            <v>6774</v>
          </cell>
          <cell r="Z11">
            <v>14039</v>
          </cell>
          <cell r="AA11">
            <v>4548</v>
          </cell>
          <cell r="AB11">
            <v>3420</v>
          </cell>
          <cell r="AC11">
            <v>2420</v>
          </cell>
          <cell r="AD11">
            <v>6147</v>
          </cell>
          <cell r="AE11">
            <v>1923</v>
          </cell>
          <cell r="AF11">
            <v>0</v>
          </cell>
          <cell r="AG11">
            <v>2504</v>
          </cell>
          <cell r="AH11">
            <v>4628</v>
          </cell>
          <cell r="AI11">
            <v>8896</v>
          </cell>
          <cell r="AJ11">
            <v>543</v>
          </cell>
          <cell r="AK11">
            <v>1804</v>
          </cell>
          <cell r="AL11">
            <v>5485</v>
          </cell>
          <cell r="AM11">
            <v>4281</v>
          </cell>
          <cell r="AN11">
            <v>838</v>
          </cell>
          <cell r="AO11">
            <v>1126</v>
          </cell>
          <cell r="AP11">
            <v>1130</v>
          </cell>
          <cell r="AQ11">
            <v>2755</v>
          </cell>
          <cell r="AR11">
            <v>260</v>
          </cell>
          <cell r="AS11">
            <v>2917</v>
          </cell>
          <cell r="AT11">
            <v>1258</v>
          </cell>
          <cell r="AU11">
            <v>459</v>
          </cell>
          <cell r="AV11">
            <v>860</v>
          </cell>
          <cell r="AW11">
            <v>918</v>
          </cell>
          <cell r="AX11">
            <v>1051</v>
          </cell>
          <cell r="AY11">
            <v>2152</v>
          </cell>
          <cell r="AZ11">
            <v>1034</v>
          </cell>
          <cell r="BA11">
            <v>922</v>
          </cell>
          <cell r="BB11">
            <v>1142</v>
          </cell>
          <cell r="BC11">
            <v>0</v>
          </cell>
          <cell r="BD11">
            <v>431</v>
          </cell>
          <cell r="BE11">
            <v>1584</v>
          </cell>
          <cell r="BF11">
            <v>1791</v>
          </cell>
          <cell r="BG11">
            <v>907</v>
          </cell>
          <cell r="BH11">
            <v>353</v>
          </cell>
          <cell r="BI11">
            <v>799</v>
          </cell>
          <cell r="BJ11">
            <v>646</v>
          </cell>
          <cell r="BK11">
            <v>228</v>
          </cell>
          <cell r="BL11">
            <v>305</v>
          </cell>
          <cell r="BM11">
            <v>395</v>
          </cell>
          <cell r="BN11">
            <v>84</v>
          </cell>
          <cell r="BO11">
            <v>50</v>
          </cell>
          <cell r="BP11">
            <v>118</v>
          </cell>
          <cell r="BQ11">
            <v>189</v>
          </cell>
          <cell r="BR11">
            <v>1017</v>
          </cell>
          <cell r="BS11">
            <v>2117</v>
          </cell>
          <cell r="BT11">
            <v>1307</v>
          </cell>
          <cell r="BU11">
            <v>152</v>
          </cell>
          <cell r="BV11">
            <v>3830</v>
          </cell>
        </row>
        <row r="12">
          <cell r="C12">
            <v>43404</v>
          </cell>
          <cell r="D12">
            <v>0</v>
          </cell>
          <cell r="E12">
            <v>24213</v>
          </cell>
          <cell r="F12">
            <v>85624</v>
          </cell>
          <cell r="G12">
            <v>48241</v>
          </cell>
          <cell r="H12">
            <v>0</v>
          </cell>
          <cell r="I12">
            <v>34121</v>
          </cell>
          <cell r="J12">
            <v>2461</v>
          </cell>
          <cell r="K12">
            <v>3964</v>
          </cell>
          <cell r="L12">
            <v>8416</v>
          </cell>
          <cell r="M12">
            <v>17716</v>
          </cell>
          <cell r="N12">
            <v>0</v>
          </cell>
          <cell r="O12">
            <v>4545</v>
          </cell>
          <cell r="P12">
            <v>18045</v>
          </cell>
          <cell r="Q12">
            <v>12441</v>
          </cell>
          <cell r="R12">
            <v>8493</v>
          </cell>
          <cell r="S12">
            <v>3262</v>
          </cell>
          <cell r="T12">
            <v>12947</v>
          </cell>
          <cell r="U12">
            <v>4575</v>
          </cell>
          <cell r="V12">
            <v>6015</v>
          </cell>
          <cell r="W12">
            <v>12707</v>
          </cell>
          <cell r="X12">
            <v>3009</v>
          </cell>
          <cell r="Y12">
            <v>22380</v>
          </cell>
          <cell r="Z12">
            <v>47294.600000000006</v>
          </cell>
          <cell r="AA12">
            <v>14272</v>
          </cell>
          <cell r="AB12">
            <v>12466</v>
          </cell>
          <cell r="AC12">
            <v>2420</v>
          </cell>
          <cell r="AD12">
            <v>20635</v>
          </cell>
          <cell r="AE12">
            <v>6834</v>
          </cell>
          <cell r="AF12">
            <v>0</v>
          </cell>
          <cell r="AG12">
            <v>8002</v>
          </cell>
          <cell r="AH12">
            <v>4628</v>
          </cell>
          <cell r="AI12">
            <v>47857</v>
          </cell>
          <cell r="AJ12">
            <v>1746</v>
          </cell>
          <cell r="AK12">
            <v>1804</v>
          </cell>
          <cell r="AL12">
            <v>16264</v>
          </cell>
          <cell r="AM12">
            <v>15569</v>
          </cell>
          <cell r="AN12">
            <v>2089</v>
          </cell>
          <cell r="AO12">
            <v>3294</v>
          </cell>
          <cell r="AP12">
            <v>3777</v>
          </cell>
          <cell r="AQ12">
            <v>8583</v>
          </cell>
          <cell r="AR12">
            <v>674</v>
          </cell>
          <cell r="AS12">
            <v>8498</v>
          </cell>
          <cell r="AT12">
            <v>3433</v>
          </cell>
          <cell r="AU12">
            <v>2040</v>
          </cell>
          <cell r="AV12">
            <v>4232</v>
          </cell>
          <cell r="AW12">
            <v>2316</v>
          </cell>
          <cell r="AX12">
            <v>2846</v>
          </cell>
          <cell r="AY12">
            <v>2152</v>
          </cell>
          <cell r="AZ12">
            <v>2590</v>
          </cell>
          <cell r="BA12">
            <v>2111</v>
          </cell>
          <cell r="BB12">
            <v>3123</v>
          </cell>
          <cell r="BC12">
            <v>1804</v>
          </cell>
          <cell r="BD12">
            <v>1015</v>
          </cell>
          <cell r="BE12">
            <v>4719</v>
          </cell>
          <cell r="BF12">
            <v>1791</v>
          </cell>
          <cell r="BG12">
            <v>2625</v>
          </cell>
          <cell r="BH12">
            <v>872</v>
          </cell>
          <cell r="BI12">
            <v>3540</v>
          </cell>
          <cell r="BJ12">
            <v>1194</v>
          </cell>
          <cell r="BK12">
            <v>611</v>
          </cell>
          <cell r="BL12">
            <v>495</v>
          </cell>
          <cell r="BM12">
            <v>1069</v>
          </cell>
          <cell r="BN12">
            <v>253</v>
          </cell>
          <cell r="BO12">
            <v>179</v>
          </cell>
          <cell r="BP12">
            <v>252</v>
          </cell>
          <cell r="BQ12">
            <v>236</v>
          </cell>
          <cell r="BR12">
            <v>4167</v>
          </cell>
          <cell r="BS12">
            <v>7525</v>
          </cell>
          <cell r="BT12">
            <v>5403</v>
          </cell>
          <cell r="BU12">
            <v>781</v>
          </cell>
          <cell r="BV12">
            <v>17495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34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211</v>
          </cell>
          <cell r="N13">
            <v>0</v>
          </cell>
          <cell r="O13">
            <v>0</v>
          </cell>
          <cell r="P13">
            <v>503</v>
          </cell>
          <cell r="Q13">
            <v>186</v>
          </cell>
          <cell r="R13">
            <v>66</v>
          </cell>
          <cell r="S13">
            <v>0</v>
          </cell>
          <cell r="T13">
            <v>0</v>
          </cell>
          <cell r="U13">
            <v>0</v>
          </cell>
          <cell r="V13">
            <v>285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319</v>
          </cell>
          <cell r="AC13">
            <v>0</v>
          </cell>
          <cell r="AD13">
            <v>0</v>
          </cell>
          <cell r="AE13">
            <v>269</v>
          </cell>
          <cell r="AF13">
            <v>0</v>
          </cell>
          <cell r="AG13">
            <v>0</v>
          </cell>
          <cell r="AH13">
            <v>0</v>
          </cell>
          <cell r="AI13">
            <v>4141</v>
          </cell>
          <cell r="AJ13">
            <v>0</v>
          </cell>
          <cell r="AK13">
            <v>0</v>
          </cell>
          <cell r="AL13">
            <v>69</v>
          </cell>
          <cell r="AM13">
            <v>0</v>
          </cell>
          <cell r="AN13">
            <v>0</v>
          </cell>
          <cell r="AO13">
            <v>3</v>
          </cell>
          <cell r="AP13">
            <v>29</v>
          </cell>
          <cell r="AQ13">
            <v>26</v>
          </cell>
          <cell r="AR13">
            <v>0</v>
          </cell>
          <cell r="AS13">
            <v>0</v>
          </cell>
          <cell r="AT13">
            <v>0</v>
          </cell>
          <cell r="AU13">
            <v>11</v>
          </cell>
          <cell r="AV13">
            <v>0</v>
          </cell>
          <cell r="AW13">
            <v>4</v>
          </cell>
          <cell r="AX13">
            <v>6</v>
          </cell>
          <cell r="AY13">
            <v>0</v>
          </cell>
          <cell r="AZ13">
            <v>0</v>
          </cell>
          <cell r="BA13">
            <v>0</v>
          </cell>
          <cell r="BB13">
            <v>3</v>
          </cell>
          <cell r="BC13">
            <v>5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41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</row>
        <row r="14">
          <cell r="C14">
            <v>338200</v>
          </cell>
          <cell r="D14">
            <v>0</v>
          </cell>
          <cell r="E14">
            <v>174881</v>
          </cell>
          <cell r="F14">
            <v>362161</v>
          </cell>
          <cell r="G14">
            <v>230529</v>
          </cell>
          <cell r="H14">
            <v>691</v>
          </cell>
          <cell r="I14">
            <v>131411</v>
          </cell>
          <cell r="J14">
            <v>11462</v>
          </cell>
          <cell r="K14">
            <v>18137</v>
          </cell>
          <cell r="L14">
            <v>41353</v>
          </cell>
          <cell r="M14">
            <v>71768</v>
          </cell>
          <cell r="N14">
            <v>0</v>
          </cell>
          <cell r="O14">
            <v>19131</v>
          </cell>
          <cell r="P14">
            <v>32758</v>
          </cell>
          <cell r="Q14">
            <v>51875</v>
          </cell>
          <cell r="R14">
            <v>30509</v>
          </cell>
          <cell r="S14">
            <v>28268</v>
          </cell>
          <cell r="T14">
            <v>73839</v>
          </cell>
          <cell r="U14">
            <v>20537</v>
          </cell>
          <cell r="V14">
            <v>28494</v>
          </cell>
          <cell r="W14">
            <v>42820</v>
          </cell>
          <cell r="X14">
            <v>40647</v>
          </cell>
          <cell r="Y14">
            <v>87599</v>
          </cell>
          <cell r="Z14">
            <v>236477</v>
          </cell>
          <cell r="AA14">
            <v>64488</v>
          </cell>
          <cell r="AB14">
            <v>69897</v>
          </cell>
          <cell r="AC14">
            <v>33101</v>
          </cell>
          <cell r="AD14">
            <v>87074</v>
          </cell>
          <cell r="AE14">
            <v>30513</v>
          </cell>
          <cell r="AF14">
            <v>0</v>
          </cell>
          <cell r="AG14">
            <v>37420</v>
          </cell>
          <cell r="AH14">
            <v>69433</v>
          </cell>
          <cell r="AI14">
            <v>217662</v>
          </cell>
          <cell r="AJ14">
            <v>7443</v>
          </cell>
          <cell r="AK14">
            <v>28117</v>
          </cell>
          <cell r="AL14">
            <v>70634</v>
          </cell>
          <cell r="AM14">
            <v>68598</v>
          </cell>
          <cell r="AN14">
            <v>10412</v>
          </cell>
          <cell r="AO14">
            <v>13648</v>
          </cell>
          <cell r="AP14">
            <v>13857</v>
          </cell>
          <cell r="AQ14">
            <v>34645</v>
          </cell>
          <cell r="AR14">
            <v>3231</v>
          </cell>
          <cell r="AS14">
            <v>38956</v>
          </cell>
          <cell r="AT14">
            <v>16271</v>
          </cell>
          <cell r="AU14">
            <v>6414</v>
          </cell>
          <cell r="AV14">
            <v>11459</v>
          </cell>
          <cell r="AW14">
            <v>11123</v>
          </cell>
          <cell r="AX14">
            <v>12458</v>
          </cell>
          <cell r="AY14">
            <v>24163</v>
          </cell>
          <cell r="AZ14">
            <v>12948</v>
          </cell>
          <cell r="BA14">
            <v>12885</v>
          </cell>
          <cell r="BB14">
            <v>13192</v>
          </cell>
          <cell r="BC14">
            <v>21304</v>
          </cell>
          <cell r="BD14">
            <v>4642</v>
          </cell>
          <cell r="BE14">
            <v>18655</v>
          </cell>
          <cell r="BF14">
            <v>17425</v>
          </cell>
          <cell r="BG14">
            <v>11682</v>
          </cell>
          <cell r="BH14">
            <v>3747</v>
          </cell>
          <cell r="BI14">
            <v>11061</v>
          </cell>
          <cell r="BJ14">
            <v>6141</v>
          </cell>
          <cell r="BK14">
            <v>2512</v>
          </cell>
          <cell r="BL14">
            <v>2363</v>
          </cell>
          <cell r="BM14">
            <v>4333</v>
          </cell>
          <cell r="BN14">
            <v>1061</v>
          </cell>
          <cell r="BO14">
            <v>794</v>
          </cell>
          <cell r="BP14">
            <v>1033</v>
          </cell>
          <cell r="BQ14">
            <v>1506</v>
          </cell>
          <cell r="BR14">
            <v>16137</v>
          </cell>
          <cell r="BS14">
            <v>29165</v>
          </cell>
          <cell r="BT14">
            <v>25162</v>
          </cell>
          <cell r="BU14">
            <v>3552</v>
          </cell>
          <cell r="BV14">
            <v>82003</v>
          </cell>
        </row>
        <row r="15">
          <cell r="C15">
            <v>0</v>
          </cell>
          <cell r="D15">
            <v>0</v>
          </cell>
          <cell r="E15">
            <v>2012</v>
          </cell>
          <cell r="F15">
            <v>7240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2476</v>
          </cell>
          <cell r="N15">
            <v>0</v>
          </cell>
          <cell r="O15">
            <v>0</v>
          </cell>
          <cell r="P15">
            <v>328</v>
          </cell>
          <cell r="Q15">
            <v>341</v>
          </cell>
          <cell r="R15">
            <v>4708</v>
          </cell>
          <cell r="S15">
            <v>1923</v>
          </cell>
          <cell r="T15">
            <v>0</v>
          </cell>
          <cell r="U15">
            <v>0</v>
          </cell>
          <cell r="V15">
            <v>3311</v>
          </cell>
          <cell r="W15">
            <v>0</v>
          </cell>
          <cell r="X15">
            <v>2434</v>
          </cell>
          <cell r="Y15">
            <v>0</v>
          </cell>
          <cell r="Z15">
            <v>0</v>
          </cell>
          <cell r="AA15">
            <v>2673</v>
          </cell>
          <cell r="AB15">
            <v>1830</v>
          </cell>
          <cell r="AC15">
            <v>0</v>
          </cell>
          <cell r="AD15">
            <v>0</v>
          </cell>
          <cell r="AE15">
            <v>1839</v>
          </cell>
          <cell r="AF15">
            <v>0</v>
          </cell>
          <cell r="AG15">
            <v>0</v>
          </cell>
          <cell r="AH15">
            <v>0</v>
          </cell>
          <cell r="AI15">
            <v>20704</v>
          </cell>
          <cell r="AJ15">
            <v>0</v>
          </cell>
          <cell r="AK15">
            <v>0</v>
          </cell>
          <cell r="AL15">
            <v>5019</v>
          </cell>
          <cell r="AM15">
            <v>0</v>
          </cell>
          <cell r="AN15">
            <v>0</v>
          </cell>
          <cell r="AO15">
            <v>122</v>
          </cell>
          <cell r="AP15">
            <v>581</v>
          </cell>
          <cell r="AQ15">
            <v>598</v>
          </cell>
          <cell r="AR15">
            <v>0</v>
          </cell>
          <cell r="AS15">
            <v>4</v>
          </cell>
          <cell r="AT15">
            <v>0</v>
          </cell>
          <cell r="AU15">
            <v>69</v>
          </cell>
          <cell r="AV15">
            <v>198</v>
          </cell>
          <cell r="AW15">
            <v>537</v>
          </cell>
          <cell r="AX15">
            <v>80</v>
          </cell>
          <cell r="AY15">
            <v>0</v>
          </cell>
          <cell r="AZ15">
            <v>0</v>
          </cell>
          <cell r="BA15">
            <v>123</v>
          </cell>
          <cell r="BB15">
            <v>168</v>
          </cell>
          <cell r="BC15">
            <v>301</v>
          </cell>
          <cell r="BD15">
            <v>0</v>
          </cell>
          <cell r="BE15">
            <v>0</v>
          </cell>
          <cell r="BF15">
            <v>0</v>
          </cell>
          <cell r="BG15">
            <v>43</v>
          </cell>
          <cell r="BH15">
            <v>6</v>
          </cell>
          <cell r="BI15">
            <v>9</v>
          </cell>
          <cell r="BJ15">
            <v>0</v>
          </cell>
          <cell r="BK15">
            <v>2</v>
          </cell>
          <cell r="BL15">
            <v>16</v>
          </cell>
          <cell r="BM15">
            <v>1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183</v>
          </cell>
          <cell r="BS15">
            <v>0</v>
          </cell>
          <cell r="BT15">
            <v>304</v>
          </cell>
          <cell r="BU15">
            <v>0</v>
          </cell>
          <cell r="BV15">
            <v>13914</v>
          </cell>
        </row>
        <row r="16">
          <cell r="C16">
            <v>213818</v>
          </cell>
          <cell r="D16">
            <v>204</v>
          </cell>
          <cell r="E16">
            <v>112924</v>
          </cell>
          <cell r="F16">
            <v>254147</v>
          </cell>
          <cell r="G16">
            <v>154057</v>
          </cell>
          <cell r="H16">
            <v>589</v>
          </cell>
          <cell r="I16">
            <v>84031</v>
          </cell>
          <cell r="J16">
            <v>9408</v>
          </cell>
          <cell r="K16">
            <v>12457</v>
          </cell>
          <cell r="L16">
            <v>26011</v>
          </cell>
          <cell r="M16">
            <v>42022</v>
          </cell>
          <cell r="N16">
            <v>144</v>
          </cell>
          <cell r="O16">
            <v>13136</v>
          </cell>
          <cell r="P16">
            <v>18181</v>
          </cell>
          <cell r="Q16">
            <v>28025</v>
          </cell>
          <cell r="R16">
            <v>16933</v>
          </cell>
          <cell r="S16">
            <v>16443</v>
          </cell>
          <cell r="T16">
            <v>41662</v>
          </cell>
          <cell r="U16">
            <v>12965</v>
          </cell>
          <cell r="V16">
            <v>17011</v>
          </cell>
          <cell r="W16">
            <v>19996</v>
          </cell>
          <cell r="X16">
            <v>24837</v>
          </cell>
          <cell r="Y16">
            <v>47661</v>
          </cell>
          <cell r="Z16">
            <v>143640</v>
          </cell>
          <cell r="AA16">
            <v>38162</v>
          </cell>
          <cell r="AB16">
            <v>55325</v>
          </cell>
          <cell r="AC16">
            <v>17152</v>
          </cell>
          <cell r="AD16">
            <v>56739</v>
          </cell>
          <cell r="AE16">
            <v>21341</v>
          </cell>
          <cell r="AF16">
            <v>155</v>
          </cell>
          <cell r="AG16">
            <v>14750</v>
          </cell>
          <cell r="AH16">
            <v>50432</v>
          </cell>
          <cell r="AI16">
            <v>129588</v>
          </cell>
          <cell r="AJ16">
            <v>4158</v>
          </cell>
          <cell r="AK16">
            <v>17243</v>
          </cell>
          <cell r="AL16">
            <v>39029</v>
          </cell>
          <cell r="AM16">
            <v>50077</v>
          </cell>
          <cell r="AN16">
            <v>7145</v>
          </cell>
          <cell r="AO16">
            <v>7872</v>
          </cell>
          <cell r="AP16">
            <v>7467</v>
          </cell>
          <cell r="AQ16">
            <v>18958</v>
          </cell>
          <cell r="AR16">
            <v>1813</v>
          </cell>
          <cell r="AS16">
            <v>23378</v>
          </cell>
          <cell r="AT16">
            <v>8922</v>
          </cell>
          <cell r="AU16">
            <v>4225</v>
          </cell>
          <cell r="AV16">
            <v>4948</v>
          </cell>
          <cell r="AW16">
            <v>8504</v>
          </cell>
          <cell r="AX16">
            <v>8536</v>
          </cell>
          <cell r="AY16">
            <v>16311</v>
          </cell>
          <cell r="AZ16">
            <v>7533</v>
          </cell>
          <cell r="BA16">
            <v>8004</v>
          </cell>
          <cell r="BB16">
            <v>7722</v>
          </cell>
          <cell r="BC16">
            <v>14630</v>
          </cell>
          <cell r="BD16">
            <v>2564</v>
          </cell>
          <cell r="BE16">
            <v>9728</v>
          </cell>
          <cell r="BF16">
            <v>13412</v>
          </cell>
          <cell r="BG16">
            <v>7670</v>
          </cell>
          <cell r="BH16">
            <v>1503</v>
          </cell>
          <cell r="BI16">
            <v>6044</v>
          </cell>
          <cell r="BJ16">
            <v>3793</v>
          </cell>
          <cell r="BK16">
            <v>1891</v>
          </cell>
          <cell r="BL16">
            <v>1888</v>
          </cell>
          <cell r="BM16">
            <v>2182</v>
          </cell>
          <cell r="BN16">
            <v>405</v>
          </cell>
          <cell r="BO16">
            <v>508</v>
          </cell>
          <cell r="BP16">
            <v>550</v>
          </cell>
          <cell r="BQ16">
            <v>538</v>
          </cell>
          <cell r="BR16">
            <v>9540</v>
          </cell>
          <cell r="BS16">
            <v>20351</v>
          </cell>
          <cell r="BT16">
            <v>15988</v>
          </cell>
          <cell r="BU16">
            <v>1908</v>
          </cell>
          <cell r="BV16">
            <v>48927</v>
          </cell>
        </row>
        <row r="17">
          <cell r="C17">
            <v>102941133.85473999</v>
          </cell>
          <cell r="D17">
            <v>28922384.23</v>
          </cell>
          <cell r="E17">
            <v>42463056</v>
          </cell>
          <cell r="F17">
            <v>103378597.88699999</v>
          </cell>
          <cell r="G17">
            <v>86371534.197999999</v>
          </cell>
          <cell r="H17">
            <v>70237518.359999999</v>
          </cell>
          <cell r="I17">
            <v>29290825.673</v>
          </cell>
          <cell r="J17">
            <v>2080662</v>
          </cell>
          <cell r="K17">
            <v>3415400.5209999997</v>
          </cell>
          <cell r="L17">
            <v>8651356.6860000007</v>
          </cell>
          <cell r="M17">
            <v>10516516.899999999</v>
          </cell>
          <cell r="N17">
            <v>11150500</v>
          </cell>
          <cell r="O17">
            <v>4417677.3600000003</v>
          </cell>
          <cell r="P17">
            <v>6440371.1770000001</v>
          </cell>
          <cell r="Q17">
            <v>6634027.4885200001</v>
          </cell>
          <cell r="R17">
            <v>3775208.94</v>
          </cell>
          <cell r="S17">
            <v>4969106.3999999994</v>
          </cell>
          <cell r="T17">
            <v>13655328.937029999</v>
          </cell>
          <cell r="U17">
            <v>2954041.9911599997</v>
          </cell>
          <cell r="V17">
            <v>3792939.65931</v>
          </cell>
          <cell r="W17">
            <v>3837332.784</v>
          </cell>
          <cell r="X17">
            <v>6295493.2906300006</v>
          </cell>
          <cell r="Y17">
            <v>10167289.375</v>
          </cell>
          <cell r="Z17">
            <v>49892177.240000002</v>
          </cell>
          <cell r="AA17">
            <v>5803016.2268599998</v>
          </cell>
          <cell r="AB17">
            <v>11148812.489</v>
          </cell>
          <cell r="AC17">
            <v>4712047.3970099995</v>
          </cell>
          <cell r="AD17">
            <v>15850374.880910002</v>
          </cell>
          <cell r="AE17">
            <v>3193735.7587799998</v>
          </cell>
          <cell r="AF17">
            <v>5816289</v>
          </cell>
          <cell r="AG17">
            <v>4911618.4449999994</v>
          </cell>
          <cell r="AH17">
            <v>11078450.647030002</v>
          </cell>
          <cell r="AI17">
            <v>82145333.50999999</v>
          </cell>
          <cell r="AJ17">
            <v>1014727.18</v>
          </cell>
          <cell r="AK17">
            <v>3576984.85</v>
          </cell>
          <cell r="AL17">
            <v>9513764.3729999997</v>
          </cell>
          <cell r="AM17">
            <v>12577497.079999998</v>
          </cell>
          <cell r="AN17">
            <v>1396543.3</v>
          </cell>
          <cell r="AO17">
            <v>1604492.7999999998</v>
          </cell>
          <cell r="AP17">
            <v>1600382.5</v>
          </cell>
          <cell r="AQ17">
            <v>2925648.9230000004</v>
          </cell>
          <cell r="AR17">
            <v>306404</v>
          </cell>
          <cell r="AS17">
            <v>3721650.6129999999</v>
          </cell>
          <cell r="AT17">
            <v>1354571.2</v>
          </cell>
          <cell r="AU17">
            <v>464876.79399999999</v>
          </cell>
          <cell r="AV17">
            <v>616319.68000000005</v>
          </cell>
          <cell r="AW17">
            <v>1480044.5</v>
          </cell>
          <cell r="AX17">
            <v>1656474.5</v>
          </cell>
          <cell r="AY17">
            <v>2652861</v>
          </cell>
          <cell r="AZ17">
            <v>1210786.5</v>
          </cell>
          <cell r="BA17">
            <v>1301253.3739999998</v>
          </cell>
          <cell r="BB17">
            <v>932489.9</v>
          </cell>
          <cell r="BC17">
            <v>2073148.5</v>
          </cell>
          <cell r="BD17">
            <v>247070.68799999999</v>
          </cell>
          <cell r="BE17">
            <v>1027648.51</v>
          </cell>
          <cell r="BF17">
            <v>3436611</v>
          </cell>
          <cell r="BG17">
            <v>738718.5</v>
          </cell>
          <cell r="BH17">
            <v>110950</v>
          </cell>
          <cell r="BI17">
            <v>513065.03500000003</v>
          </cell>
          <cell r="BJ17">
            <v>434610</v>
          </cell>
          <cell r="BK17">
            <v>130409</v>
          </cell>
          <cell r="BL17">
            <v>521356.87700000004</v>
          </cell>
          <cell r="BM17">
            <v>198508.5</v>
          </cell>
          <cell r="BN17">
            <v>25157</v>
          </cell>
          <cell r="BO17">
            <v>27947</v>
          </cell>
          <cell r="BP17">
            <v>39080</v>
          </cell>
          <cell r="BQ17">
            <v>23894</v>
          </cell>
          <cell r="BR17">
            <v>1923332</v>
          </cell>
          <cell r="BS17">
            <v>3343111</v>
          </cell>
          <cell r="BT17">
            <v>6181248</v>
          </cell>
          <cell r="BU17">
            <v>254152.8</v>
          </cell>
          <cell r="BV17">
            <v>11821650.253</v>
          </cell>
        </row>
        <row r="18">
          <cell r="C18">
            <v>86167494.356659994</v>
          </cell>
          <cell r="D18">
            <v>0</v>
          </cell>
          <cell r="E18">
            <v>36403877</v>
          </cell>
          <cell r="F18">
            <v>93648531.774999991</v>
          </cell>
          <cell r="G18">
            <v>76077915.725999996</v>
          </cell>
          <cell r="H18">
            <v>0</v>
          </cell>
          <cell r="I18">
            <v>8765872.2370000016</v>
          </cell>
          <cell r="J18">
            <v>1928425</v>
          </cell>
          <cell r="K18">
            <v>2782945.605</v>
          </cell>
          <cell r="L18">
            <v>7695323.6859999998</v>
          </cell>
          <cell r="M18">
            <v>9122576.1209999993</v>
          </cell>
          <cell r="O18">
            <v>3819893.96</v>
          </cell>
          <cell r="P18">
            <v>5820997.6770000001</v>
          </cell>
          <cell r="Q18">
            <v>5716113.1855199998</v>
          </cell>
          <cell r="R18">
            <v>3242395.04</v>
          </cell>
          <cell r="S18">
            <v>4231597.0199999996</v>
          </cell>
          <cell r="T18">
            <v>12885768.006029999</v>
          </cell>
          <cell r="U18">
            <v>2762579.86179</v>
          </cell>
          <cell r="V18">
            <v>3690339.2913100002</v>
          </cell>
          <cell r="W18">
            <v>3667669.9739999999</v>
          </cell>
          <cell r="X18">
            <v>5552022.4251300003</v>
          </cell>
          <cell r="Y18">
            <v>8611842.9649999999</v>
          </cell>
          <cell r="Z18">
            <v>43847351.200000003</v>
          </cell>
          <cell r="AA18">
            <v>5184869.2148599997</v>
          </cell>
          <cell r="AB18">
            <v>8389806.1469999999</v>
          </cell>
          <cell r="AC18">
            <v>4536994.7850099998</v>
          </cell>
          <cell r="AD18">
            <v>14586365.038910002</v>
          </cell>
          <cell r="AE18">
            <v>2915410.4209099999</v>
          </cell>
          <cell r="AG18">
            <v>4907008.4449999994</v>
          </cell>
          <cell r="AH18">
            <v>10718665.847030001</v>
          </cell>
          <cell r="AI18">
            <v>70686979.090000004</v>
          </cell>
          <cell r="AJ18">
            <v>941024.18</v>
          </cell>
          <cell r="AK18">
            <v>3204322.85</v>
          </cell>
          <cell r="AL18">
            <v>2651803.4670000002</v>
          </cell>
          <cell r="AM18">
            <v>12287240.510399999</v>
          </cell>
          <cell r="AN18">
            <v>1305095.97</v>
          </cell>
          <cell r="AO18">
            <v>1512713.2999999998</v>
          </cell>
          <cell r="AP18">
            <v>1538062.5</v>
          </cell>
          <cell r="AQ18">
            <v>2747328.9230000004</v>
          </cell>
          <cell r="AR18">
            <v>291129</v>
          </cell>
          <cell r="AS18">
            <v>793532.56</v>
          </cell>
          <cell r="AT18">
            <v>1282861.2</v>
          </cell>
          <cell r="AU18">
            <v>443172.29399999999</v>
          </cell>
          <cell r="AV18">
            <v>547308.13</v>
          </cell>
          <cell r="AW18">
            <v>1480044.5</v>
          </cell>
          <cell r="AX18">
            <v>1579877</v>
          </cell>
          <cell r="AY18">
            <v>2546581</v>
          </cell>
          <cell r="AZ18">
            <v>1115934.8799999999</v>
          </cell>
          <cell r="BA18">
            <v>1281276.3739999998</v>
          </cell>
          <cell r="BB18">
            <v>807039.9</v>
          </cell>
          <cell r="BC18">
            <v>1726655.5</v>
          </cell>
          <cell r="BD18">
            <v>220335.68799999999</v>
          </cell>
          <cell r="BE18">
            <v>888989.06599999999</v>
          </cell>
          <cell r="BF18">
            <v>3350881</v>
          </cell>
          <cell r="BG18">
            <v>426947</v>
          </cell>
          <cell r="BH18">
            <v>96100</v>
          </cell>
          <cell r="BI18">
            <v>488620.03500000003</v>
          </cell>
          <cell r="BJ18">
            <v>428130</v>
          </cell>
          <cell r="BK18">
            <v>130409</v>
          </cell>
          <cell r="BL18">
            <v>521356.87700000004</v>
          </cell>
          <cell r="BM18">
            <v>193343.5</v>
          </cell>
          <cell r="BN18">
            <v>25157</v>
          </cell>
          <cell r="BP18">
            <v>25190</v>
          </cell>
          <cell r="BQ18">
            <v>2060</v>
          </cell>
          <cell r="BR18">
            <v>1838307</v>
          </cell>
          <cell r="BS18">
            <v>3293951</v>
          </cell>
          <cell r="BT18">
            <v>3925981</v>
          </cell>
          <cell r="BU18">
            <v>254152.8</v>
          </cell>
          <cell r="BV18">
            <v>11765901.673</v>
          </cell>
        </row>
        <row r="19">
          <cell r="C19">
            <v>7287333.8692500005</v>
          </cell>
          <cell r="D19">
            <v>0</v>
          </cell>
          <cell r="E19">
            <v>6027854</v>
          </cell>
          <cell r="F19">
            <v>9730066.1119999997</v>
          </cell>
          <cell r="G19">
            <v>7383533.04</v>
          </cell>
          <cell r="H19">
            <v>0</v>
          </cell>
          <cell r="I19">
            <v>2543274.5160000003</v>
          </cell>
          <cell r="J19">
            <v>152237</v>
          </cell>
          <cell r="K19">
            <v>462205.99699999997</v>
          </cell>
          <cell r="L19">
            <v>956033</v>
          </cell>
          <cell r="M19">
            <v>1352593.679</v>
          </cell>
          <cell r="O19">
            <v>597783.4</v>
          </cell>
          <cell r="P19">
            <v>479693.5</v>
          </cell>
          <cell r="Q19">
            <v>885484.30300000007</v>
          </cell>
          <cell r="R19">
            <v>532813.9</v>
          </cell>
          <cell r="S19">
            <v>737509.38</v>
          </cell>
          <cell r="T19">
            <v>726463.3550000001</v>
          </cell>
          <cell r="U19">
            <v>34196.655490000005</v>
          </cell>
          <cell r="V19">
            <v>55537</v>
          </cell>
          <cell r="W19">
            <v>169662.81</v>
          </cell>
          <cell r="X19">
            <v>742275.86550000007</v>
          </cell>
          <cell r="Y19">
            <v>764910.92700000003</v>
          </cell>
          <cell r="Z19">
            <v>3152537.0350000001</v>
          </cell>
          <cell r="AA19">
            <v>618147.01199999999</v>
          </cell>
          <cell r="AB19">
            <v>168038.5</v>
          </cell>
          <cell r="AC19">
            <v>175052.61199999999</v>
          </cell>
          <cell r="AD19">
            <v>1264009.8419999999</v>
          </cell>
          <cell r="AE19">
            <v>217431.44647</v>
          </cell>
          <cell r="AG19">
            <v>4610</v>
          </cell>
          <cell r="AH19">
            <v>359784.8</v>
          </cell>
          <cell r="AI19">
            <v>10466609.039999999</v>
          </cell>
          <cell r="AJ19">
            <v>73703</v>
          </cell>
          <cell r="AK19">
            <v>372662</v>
          </cell>
          <cell r="AL19">
            <v>984216.99899999995</v>
          </cell>
          <cell r="AM19">
            <v>290256.56959999999</v>
          </cell>
          <cell r="AN19">
            <v>83337</v>
          </cell>
          <cell r="AO19">
            <v>47517</v>
          </cell>
          <cell r="AP19">
            <v>62320</v>
          </cell>
          <cell r="AQ19">
            <v>178320</v>
          </cell>
          <cell r="AR19">
            <v>15275</v>
          </cell>
          <cell r="AS19">
            <v>569063.33299999987</v>
          </cell>
          <cell r="AT19">
            <v>71710</v>
          </cell>
          <cell r="AU19">
            <v>21664.5</v>
          </cell>
          <cell r="AV19">
            <v>69011.55</v>
          </cell>
          <cell r="AW19">
            <v>0</v>
          </cell>
          <cell r="AX19">
            <v>76076</v>
          </cell>
          <cell r="AY19">
            <v>105615</v>
          </cell>
          <cell r="AZ19">
            <v>91974</v>
          </cell>
          <cell r="BA19">
            <v>7040</v>
          </cell>
          <cell r="BB19">
            <v>125450</v>
          </cell>
          <cell r="BC19">
            <v>272960</v>
          </cell>
          <cell r="BD19">
            <v>26735</v>
          </cell>
          <cell r="BE19">
            <v>138659.44400000002</v>
          </cell>
          <cell r="BF19">
            <v>85730</v>
          </cell>
          <cell r="BG19">
            <v>87510</v>
          </cell>
          <cell r="BH19">
            <v>14850</v>
          </cell>
          <cell r="BI19">
            <v>24445</v>
          </cell>
          <cell r="BJ19">
            <v>6480</v>
          </cell>
          <cell r="BM19">
            <v>5165</v>
          </cell>
          <cell r="BP19">
            <v>0</v>
          </cell>
          <cell r="BQ19">
            <v>0</v>
          </cell>
          <cell r="BR19">
            <v>85025</v>
          </cell>
          <cell r="BS19">
            <v>49160</v>
          </cell>
          <cell r="BT19">
            <v>602823</v>
          </cell>
          <cell r="BV19">
            <v>55748.58</v>
          </cell>
        </row>
        <row r="20">
          <cell r="C20">
            <v>9486305.6288300045</v>
          </cell>
          <cell r="D20">
            <v>28922384.23</v>
          </cell>
          <cell r="E20">
            <v>31325</v>
          </cell>
          <cell r="F20">
            <v>0</v>
          </cell>
          <cell r="G20">
            <v>2910085.432</v>
          </cell>
          <cell r="H20">
            <v>70237518.359999999</v>
          </cell>
          <cell r="I20">
            <v>17981678.919999998</v>
          </cell>
          <cell r="J20">
            <v>0</v>
          </cell>
          <cell r="K20">
            <v>170248.91899999999</v>
          </cell>
          <cell r="L20">
            <v>0</v>
          </cell>
          <cell r="M20">
            <v>41347.1</v>
          </cell>
          <cell r="N20">
            <v>11150500</v>
          </cell>
          <cell r="O20">
            <v>0</v>
          </cell>
          <cell r="P20">
            <v>139680</v>
          </cell>
          <cell r="Q20">
            <v>32430</v>
          </cell>
          <cell r="S20">
            <v>0</v>
          </cell>
          <cell r="T20">
            <v>43097.576000000001</v>
          </cell>
          <cell r="U20">
            <v>157265.47387999998</v>
          </cell>
          <cell r="V20">
            <v>47063.367999999995</v>
          </cell>
          <cell r="W20">
            <v>0</v>
          </cell>
          <cell r="X20">
            <v>1195</v>
          </cell>
          <cell r="Y20">
            <v>790535.48300000001</v>
          </cell>
          <cell r="Z20">
            <v>2892289.0049999999</v>
          </cell>
          <cell r="AA20">
            <v>0</v>
          </cell>
          <cell r="AB20">
            <v>2590967.8419999997</v>
          </cell>
          <cell r="AC20">
            <v>0</v>
          </cell>
          <cell r="AE20">
            <v>60893.891399999993</v>
          </cell>
          <cell r="AF20">
            <v>5816289</v>
          </cell>
          <cell r="AH20">
            <v>0</v>
          </cell>
          <cell r="AI20">
            <v>991745.38</v>
          </cell>
          <cell r="AJ20">
            <v>0</v>
          </cell>
          <cell r="AL20">
            <v>5877743.9069999997</v>
          </cell>
          <cell r="AN20">
            <v>8110.33</v>
          </cell>
          <cell r="AO20">
            <v>44262.5</v>
          </cell>
          <cell r="AP20">
            <v>0</v>
          </cell>
          <cell r="AQ20">
            <v>0</v>
          </cell>
          <cell r="AR20">
            <v>0</v>
          </cell>
          <cell r="AS20">
            <v>2359054.7199999997</v>
          </cell>
          <cell r="AT20">
            <v>0</v>
          </cell>
          <cell r="AU20">
            <v>40</v>
          </cell>
          <cell r="AV20">
            <v>0</v>
          </cell>
          <cell r="AW20">
            <v>0</v>
          </cell>
          <cell r="AX20">
            <v>521.5</v>
          </cell>
          <cell r="AY20">
            <v>665</v>
          </cell>
          <cell r="AZ20">
            <v>2877.62</v>
          </cell>
          <cell r="BA20">
            <v>12937</v>
          </cell>
          <cell r="BB20">
            <v>0</v>
          </cell>
          <cell r="BC20">
            <v>73533</v>
          </cell>
          <cell r="BD20">
            <v>0</v>
          </cell>
          <cell r="BE20">
            <v>0</v>
          </cell>
          <cell r="BG20">
            <v>224261.5</v>
          </cell>
          <cell r="BI20">
            <v>0</v>
          </cell>
          <cell r="BJ20">
            <v>0</v>
          </cell>
          <cell r="BO20">
            <v>27947</v>
          </cell>
          <cell r="BP20">
            <v>13890</v>
          </cell>
          <cell r="BQ20">
            <v>21834</v>
          </cell>
          <cell r="BT20">
            <v>1652444</v>
          </cell>
        </row>
        <row r="21">
          <cell r="C21">
            <v>85849364.986370027</v>
          </cell>
          <cell r="D21">
            <v>21482584.319730002</v>
          </cell>
          <cell r="E21">
            <v>33107886</v>
          </cell>
          <cell r="F21">
            <v>85507354.341349989</v>
          </cell>
          <cell r="G21">
            <v>74572557.054999992</v>
          </cell>
          <cell r="H21">
            <v>52860534.280000001</v>
          </cell>
          <cell r="I21">
            <v>24891525.026999999</v>
          </cell>
          <cell r="J21">
            <v>1567833</v>
          </cell>
          <cell r="K21">
            <v>2686452.3119999999</v>
          </cell>
          <cell r="L21">
            <v>7072466.6240000008</v>
          </cell>
          <cell r="M21">
            <v>8055113.6969999997</v>
          </cell>
          <cell r="N21">
            <v>6423099.5289999992</v>
          </cell>
          <cell r="O21">
            <v>3685459.1579999998</v>
          </cell>
          <cell r="P21">
            <v>4909491.8580100005</v>
          </cell>
          <cell r="Q21">
            <v>4553863.0430099983</v>
          </cell>
          <cell r="R21">
            <v>2621720.81</v>
          </cell>
          <cell r="S21">
            <v>3499409.5677999998</v>
          </cell>
          <cell r="T21">
            <v>10469355.635209998</v>
          </cell>
          <cell r="U21">
            <v>2232716.5658999998</v>
          </cell>
          <cell r="V21">
            <v>2768716.0787400003</v>
          </cell>
          <cell r="W21">
            <v>2511848.8195000002</v>
          </cell>
          <cell r="X21">
            <v>4231186.0094800005</v>
          </cell>
          <cell r="Y21">
            <v>7632860.6699999999</v>
          </cell>
          <cell r="Z21">
            <v>41072287.990999997</v>
          </cell>
          <cell r="AA21">
            <v>3569538.9294600002</v>
          </cell>
          <cell r="AB21">
            <v>9367306.8929999992</v>
          </cell>
          <cell r="AC21">
            <v>3591623.2313800007</v>
          </cell>
          <cell r="AD21">
            <v>11855638.053000001</v>
          </cell>
          <cell r="AE21">
            <v>2168553.90986</v>
          </cell>
          <cell r="AF21">
            <v>3882282.0300000003</v>
          </cell>
          <cell r="AG21">
            <v>4064852.747</v>
          </cell>
          <cell r="AH21">
            <v>8163621.2513999986</v>
          </cell>
          <cell r="AI21">
            <v>72969011.199999988</v>
          </cell>
          <cell r="AJ21">
            <v>678523.29300000006</v>
          </cell>
          <cell r="AK21">
            <v>2314732.2341499999</v>
          </cell>
          <cell r="AL21">
            <v>6784224.7790600006</v>
          </cell>
          <cell r="AM21">
            <v>9155096.2720000017</v>
          </cell>
          <cell r="AN21">
            <v>922219.81900000002</v>
          </cell>
          <cell r="AO21">
            <v>1196091.5829999999</v>
          </cell>
          <cell r="AP21">
            <v>1087381.2450000001</v>
          </cell>
          <cell r="AQ21">
            <v>1822134.2564399999</v>
          </cell>
          <cell r="AR21">
            <v>149951.51</v>
          </cell>
          <cell r="AS21">
            <v>2222389.3029999998</v>
          </cell>
          <cell r="AT21">
            <v>861754.08</v>
          </cell>
          <cell r="AU21">
            <v>218832.296</v>
          </cell>
          <cell r="AV21">
            <v>267460.092</v>
          </cell>
          <cell r="AW21">
            <v>960972.03499999992</v>
          </cell>
          <cell r="AX21">
            <v>979776.80070999975</v>
          </cell>
          <cell r="AY21">
            <v>1449036.53972</v>
          </cell>
          <cell r="AZ21">
            <v>674197.54</v>
          </cell>
          <cell r="BA21">
            <v>692923.94</v>
          </cell>
          <cell r="BB21">
            <v>404632.761</v>
          </cell>
          <cell r="BC21">
            <v>916601.728</v>
          </cell>
          <cell r="BD21">
            <v>100901.897</v>
          </cell>
          <cell r="BE21">
            <v>374194.60599999997</v>
          </cell>
          <cell r="BF21">
            <v>303116.54952000006</v>
          </cell>
          <cell r="BG21">
            <v>259712.91800000001</v>
          </cell>
          <cell r="BH21">
            <v>22201.79</v>
          </cell>
          <cell r="BI21">
            <v>142714.174</v>
          </cell>
          <cell r="BJ21">
            <v>116723.236</v>
          </cell>
          <cell r="BK21">
            <v>34798.021999999997</v>
          </cell>
          <cell r="BL21">
            <v>123950.11133</v>
          </cell>
          <cell r="BM21">
            <v>43087.92</v>
          </cell>
          <cell r="BN21">
            <v>4399.6400000000003</v>
          </cell>
          <cell r="BO21">
            <v>10679.869999999999</v>
          </cell>
          <cell r="BP21">
            <v>4921.9769999999999</v>
          </cell>
          <cell r="BQ21">
            <v>2559</v>
          </cell>
          <cell r="BR21">
            <v>1445395</v>
          </cell>
          <cell r="BS21">
            <v>2383332.8199999998</v>
          </cell>
          <cell r="BT21">
            <v>5342860</v>
          </cell>
          <cell r="BU21">
            <v>187731.68799999999</v>
          </cell>
          <cell r="BV21">
            <v>9863288.4860000014</v>
          </cell>
        </row>
        <row r="22">
          <cell r="C22">
            <v>72421865.664290011</v>
          </cell>
          <cell r="D22">
            <v>0</v>
          </cell>
          <cell r="E22">
            <v>29285648</v>
          </cell>
          <cell r="F22">
            <v>78367560.970349997</v>
          </cell>
          <cell r="G22">
            <v>67852492.324999988</v>
          </cell>
          <cell r="H22">
            <v>0</v>
          </cell>
          <cell r="I22">
            <v>7213425.1870000008</v>
          </cell>
          <cell r="J22">
            <v>1458119</v>
          </cell>
          <cell r="K22">
            <v>2281825.1430000002</v>
          </cell>
          <cell r="L22">
            <v>6392304.4920000006</v>
          </cell>
          <cell r="M22">
            <v>7342582.9449999994</v>
          </cell>
          <cell r="O22">
            <v>3221988.9309999999</v>
          </cell>
          <cell r="P22">
            <v>4701220.9870100003</v>
          </cell>
          <cell r="Q22">
            <v>4247142.0862799985</v>
          </cell>
          <cell r="R22">
            <v>2359491.08</v>
          </cell>
          <cell r="S22">
            <v>3196071.6359999999</v>
          </cell>
          <cell r="T22">
            <v>10131809.758909998</v>
          </cell>
          <cell r="U22">
            <v>2080528.6584600001</v>
          </cell>
          <cell r="V22">
            <v>2738220.57559</v>
          </cell>
          <cell r="W22">
            <v>2388503.9835000001</v>
          </cell>
          <cell r="X22">
            <v>3988392.4730400005</v>
          </cell>
          <cell r="Y22">
            <v>6725370.3330000006</v>
          </cell>
          <cell r="Z22">
            <v>36830743.167999998</v>
          </cell>
          <cell r="AA22">
            <v>3424847.5395400003</v>
          </cell>
          <cell r="AB22">
            <v>6940417.2689999994</v>
          </cell>
          <cell r="AC22">
            <v>3543448.0419000005</v>
          </cell>
          <cell r="AD22">
            <v>11393142.483040001</v>
          </cell>
          <cell r="AE22">
            <v>1980921.7694000001</v>
          </cell>
          <cell r="AG22">
            <v>4062814.0460000001</v>
          </cell>
          <cell r="AH22">
            <v>8105458.4077599989</v>
          </cell>
          <cell r="AI22">
            <v>62581247.060000002</v>
          </cell>
          <cell r="AJ22">
            <v>651959.32700000005</v>
          </cell>
          <cell r="AK22">
            <v>2115409.8650699998</v>
          </cell>
          <cell r="AL22">
            <v>1899479.5020000001</v>
          </cell>
          <cell r="AM22">
            <v>8887064.9839062691</v>
          </cell>
          <cell r="AN22">
            <v>900248.61400000006</v>
          </cell>
          <cell r="AO22">
            <v>1126637.4029999999</v>
          </cell>
          <cell r="AP22">
            <v>1069689.0350000001</v>
          </cell>
          <cell r="AQ22">
            <v>1795709.05944</v>
          </cell>
          <cell r="AR22">
            <v>141485.51</v>
          </cell>
          <cell r="AS22">
            <v>504554.76099999994</v>
          </cell>
          <cell r="AT22">
            <v>853155.99</v>
          </cell>
          <cell r="AU22">
            <v>215561.30499999999</v>
          </cell>
          <cell r="AV22">
            <v>246782.08199999999</v>
          </cell>
          <cell r="AW22">
            <v>960972.03499999992</v>
          </cell>
          <cell r="AX22">
            <v>968931.64505999978</v>
          </cell>
          <cell r="AY22">
            <v>1425773.5417200001</v>
          </cell>
          <cell r="AZ22">
            <v>644025.24</v>
          </cell>
          <cell r="BA22">
            <v>688537.152</v>
          </cell>
          <cell r="BB22">
            <v>390353.51400000002</v>
          </cell>
          <cell r="BC22">
            <v>838791.40700000001</v>
          </cell>
          <cell r="BD22">
            <v>94345.153999999995</v>
          </cell>
          <cell r="BE22">
            <v>353723.95699999999</v>
          </cell>
          <cell r="BF22">
            <v>300353.55652000004</v>
          </cell>
          <cell r="BG22">
            <v>149604.61499999999</v>
          </cell>
          <cell r="BH22">
            <v>21943.995999999999</v>
          </cell>
          <cell r="BI22">
            <v>141259.97399999999</v>
          </cell>
          <cell r="BJ22">
            <v>115724.29400000001</v>
          </cell>
          <cell r="BK22">
            <v>34798.021999999997</v>
          </cell>
          <cell r="BL22">
            <v>123950.11133</v>
          </cell>
          <cell r="BM22">
            <v>42613.78</v>
          </cell>
          <cell r="BN22">
            <v>4399.6400000000003</v>
          </cell>
          <cell r="BP22">
            <v>3415.13</v>
          </cell>
          <cell r="BQ22">
            <v>46</v>
          </cell>
          <cell r="BR22">
            <v>1408471</v>
          </cell>
          <cell r="BS22">
            <v>2368765</v>
          </cell>
          <cell r="BT22">
            <v>3471745</v>
          </cell>
          <cell r="BU22">
            <v>187731.68799999999</v>
          </cell>
          <cell r="BV22">
            <v>9828414.0260000005</v>
          </cell>
        </row>
        <row r="23">
          <cell r="C23">
            <v>5044065.7329099998</v>
          </cell>
          <cell r="D23">
            <v>0</v>
          </cell>
          <cell r="E23">
            <v>3790913</v>
          </cell>
          <cell r="F23">
            <v>7139793.3709999993</v>
          </cell>
          <cell r="G23">
            <v>4439731.7379999999</v>
          </cell>
          <cell r="H23">
            <v>0</v>
          </cell>
          <cell r="I23">
            <v>1530333.5149999997</v>
          </cell>
          <cell r="J23">
            <v>109714</v>
          </cell>
          <cell r="K23">
            <v>272944.93400000001</v>
          </cell>
          <cell r="L23">
            <v>680162.13199999998</v>
          </cell>
          <cell r="M23">
            <v>677460.68700000003</v>
          </cell>
          <cell r="O23">
            <v>463470.22700000001</v>
          </cell>
          <cell r="P23">
            <v>179932.87700000004</v>
          </cell>
          <cell r="Q23">
            <v>284742.73116000008</v>
          </cell>
          <cell r="R23">
            <v>262229.73</v>
          </cell>
          <cell r="S23">
            <v>303337.93180000002</v>
          </cell>
          <cell r="T23">
            <v>299066.68336999993</v>
          </cell>
          <cell r="U23">
            <v>23843.61795</v>
          </cell>
          <cell r="V23">
            <v>12049.927050000002</v>
          </cell>
          <cell r="W23">
            <v>123344.836</v>
          </cell>
          <cell r="X23">
            <v>241672.34678000002</v>
          </cell>
          <cell r="Y23">
            <v>293815.016</v>
          </cell>
          <cell r="Z23">
            <v>1689932.5670000003</v>
          </cell>
          <cell r="AA23">
            <v>144691.38991999999</v>
          </cell>
          <cell r="AB23">
            <v>94314.523000000016</v>
          </cell>
          <cell r="AC23">
            <v>48175.189479999986</v>
          </cell>
          <cell r="AD23">
            <v>462495.56995999999</v>
          </cell>
          <cell r="AE23">
            <v>142939.30426</v>
          </cell>
          <cell r="AG23">
            <v>2038.7009999999993</v>
          </cell>
          <cell r="AH23">
            <v>58162.843639999999</v>
          </cell>
          <cell r="AI23">
            <v>9404867.2899999991</v>
          </cell>
          <cell r="AJ23">
            <v>26563.966</v>
          </cell>
          <cell r="AK23">
            <v>199322.36908</v>
          </cell>
          <cell r="AL23">
            <v>293619.00699999998</v>
          </cell>
          <cell r="AM23">
            <v>268031.28809373186</v>
          </cell>
          <cell r="AN23">
            <v>14066.997000000001</v>
          </cell>
          <cell r="AO23">
            <v>25665.566999999999</v>
          </cell>
          <cell r="AP23">
            <v>17692.21</v>
          </cell>
          <cell r="AQ23">
            <v>26425.197</v>
          </cell>
          <cell r="AR23">
            <v>8466</v>
          </cell>
          <cell r="AS23">
            <v>146030.16700000002</v>
          </cell>
          <cell r="AT23">
            <v>8598.09</v>
          </cell>
          <cell r="AU23">
            <v>3230.991</v>
          </cell>
          <cell r="AV23">
            <v>20678.010000000002</v>
          </cell>
          <cell r="AW23">
            <v>0</v>
          </cell>
          <cell r="AX23">
            <v>10386.811060000007</v>
          </cell>
          <cell r="AY23">
            <v>22738</v>
          </cell>
          <cell r="AZ23">
            <v>29386.91</v>
          </cell>
          <cell r="BA23">
            <v>607.87699999999995</v>
          </cell>
          <cell r="BB23">
            <v>14279.246999999999</v>
          </cell>
          <cell r="BC23">
            <v>47344.358</v>
          </cell>
          <cell r="BD23">
            <v>6556.7430000000004</v>
          </cell>
          <cell r="BE23">
            <v>20470.648999999998</v>
          </cell>
          <cell r="BF23">
            <v>2762.9929999999999</v>
          </cell>
          <cell r="BG23">
            <v>31621.340000000004</v>
          </cell>
          <cell r="BH23">
            <v>257.79399999999998</v>
          </cell>
          <cell r="BI23">
            <v>1454.2</v>
          </cell>
          <cell r="BJ23">
            <v>998.94199999999989</v>
          </cell>
          <cell r="BM23">
            <v>474.14</v>
          </cell>
          <cell r="BP23">
            <v>0</v>
          </cell>
          <cell r="BQ23">
            <v>0</v>
          </cell>
          <cell r="BR23">
            <v>36924</v>
          </cell>
          <cell r="BS23">
            <v>14567.82</v>
          </cell>
          <cell r="BT23">
            <v>531512</v>
          </cell>
          <cell r="BV23">
            <v>34874.46</v>
          </cell>
        </row>
        <row r="24">
          <cell r="C24">
            <v>8383433.5891700014</v>
          </cell>
          <cell r="D24">
            <v>21482584.319730002</v>
          </cell>
          <cell r="E24">
            <v>31325</v>
          </cell>
          <cell r="F24">
            <v>0</v>
          </cell>
          <cell r="G24">
            <v>2280332.9920000001</v>
          </cell>
          <cell r="H24">
            <v>52860534.280000001</v>
          </cell>
          <cell r="I24">
            <v>16147766.324999999</v>
          </cell>
          <cell r="J24">
            <v>0</v>
          </cell>
          <cell r="K24">
            <v>131682.23499999999</v>
          </cell>
          <cell r="L24">
            <v>0</v>
          </cell>
          <cell r="M24">
            <v>35070.065000000002</v>
          </cell>
          <cell r="N24">
            <v>6423099.5289999992</v>
          </cell>
          <cell r="O24">
            <v>0</v>
          </cell>
          <cell r="P24">
            <v>28337.993999999999</v>
          </cell>
          <cell r="Q24">
            <v>21978.225569999999</v>
          </cell>
          <cell r="S24">
            <v>0</v>
          </cell>
          <cell r="T24">
            <v>38479.192930000005</v>
          </cell>
          <cell r="U24">
            <v>128344.28949</v>
          </cell>
          <cell r="V24">
            <v>18445.576100000002</v>
          </cell>
          <cell r="W24">
            <v>0</v>
          </cell>
          <cell r="X24">
            <v>1121.18966</v>
          </cell>
          <cell r="Y24">
            <v>613675.321</v>
          </cell>
          <cell r="Z24">
            <v>2551612.2560000001</v>
          </cell>
          <cell r="AA24">
            <v>0</v>
          </cell>
          <cell r="AB24">
            <v>2332575.1009999998</v>
          </cell>
          <cell r="AC24">
            <v>0</v>
          </cell>
          <cell r="AE24">
            <v>44692.836199999998</v>
          </cell>
          <cell r="AF24">
            <v>3882282.0300000003</v>
          </cell>
          <cell r="AH24">
            <v>0</v>
          </cell>
          <cell r="AI24">
            <v>982896.85</v>
          </cell>
          <cell r="AJ24">
            <v>0</v>
          </cell>
          <cell r="AL24">
            <v>4591126.27006</v>
          </cell>
          <cell r="AN24">
            <v>7904.2079999999996</v>
          </cell>
          <cell r="AO24">
            <v>43788.613000000005</v>
          </cell>
          <cell r="AQ24">
            <v>0</v>
          </cell>
          <cell r="AR24">
            <v>0</v>
          </cell>
          <cell r="AS24">
            <v>1571804.375</v>
          </cell>
          <cell r="AT24">
            <v>0</v>
          </cell>
          <cell r="AU24">
            <v>40</v>
          </cell>
          <cell r="AV24">
            <v>0</v>
          </cell>
          <cell r="AW24">
            <v>0</v>
          </cell>
          <cell r="AX24">
            <v>458.34458999999998</v>
          </cell>
          <cell r="AY24">
            <v>524.99800000000005</v>
          </cell>
          <cell r="AZ24">
            <v>785.39</v>
          </cell>
          <cell r="BA24">
            <v>3778.9110000000001</v>
          </cell>
          <cell r="BB24">
            <v>0</v>
          </cell>
          <cell r="BC24">
            <v>30465.963000000003</v>
          </cell>
          <cell r="BD24">
            <v>0</v>
          </cell>
          <cell r="BG24">
            <v>78486.963000000003</v>
          </cell>
          <cell r="BI24">
            <v>0</v>
          </cell>
          <cell r="BO24">
            <v>10679.869999999999</v>
          </cell>
          <cell r="BP24">
            <v>1506.847</v>
          </cell>
          <cell r="BQ24">
            <v>2513</v>
          </cell>
          <cell r="BT24">
            <v>1339603</v>
          </cell>
        </row>
        <row r="25">
          <cell r="C25">
            <v>17091768.870200001</v>
          </cell>
          <cell r="D25">
            <v>7439799.9102699962</v>
          </cell>
          <cell r="E25">
            <v>9355170</v>
          </cell>
          <cell r="F25">
            <v>17871243.545650002</v>
          </cell>
          <cell r="G25">
            <v>11798977.143000001</v>
          </cell>
          <cell r="H25">
            <v>17376984.078500003</v>
          </cell>
          <cell r="I25">
            <v>4399300.6460000006</v>
          </cell>
          <cell r="J25">
            <v>512829</v>
          </cell>
          <cell r="K25">
            <v>728948.20799999998</v>
          </cell>
          <cell r="L25">
            <v>1578890.0619999999</v>
          </cell>
          <cell r="M25">
            <v>2461403.2030000007</v>
          </cell>
          <cell r="N25">
            <v>4727400.4710000008</v>
          </cell>
          <cell r="O25">
            <v>732218.20200000005</v>
          </cell>
          <cell r="P25">
            <v>1530879.3189900001</v>
          </cell>
          <cell r="Q25">
            <v>2080164.4455100012</v>
          </cell>
          <cell r="R25">
            <v>1153488.1333599999</v>
          </cell>
          <cell r="S25">
            <v>1469696.8369999998</v>
          </cell>
          <cell r="T25">
            <v>3185973.3076399998</v>
          </cell>
          <cell r="U25">
            <v>721325.42525999993</v>
          </cell>
          <cell r="V25">
            <v>1024223.5805699999</v>
          </cell>
          <cell r="W25">
            <v>1325483.98</v>
          </cell>
          <cell r="X25">
            <v>2064307.2811499997</v>
          </cell>
          <cell r="Y25">
            <v>2534428.7049999991</v>
          </cell>
          <cell r="Z25">
            <v>8819889.2489999998</v>
          </cell>
          <cell r="AA25">
            <v>2233477.302288</v>
          </cell>
          <cell r="AB25">
            <v>1781505.5959999999</v>
          </cell>
          <cell r="AC25">
            <v>1120424.1680200002</v>
          </cell>
          <cell r="AD25">
            <v>3994736.8179099993</v>
          </cell>
          <cell r="AE25">
            <v>1025181.84892</v>
          </cell>
          <cell r="AF25">
            <v>1934006.97</v>
          </cell>
          <cell r="AG25">
            <v>846765.69799999997</v>
          </cell>
          <cell r="AH25">
            <v>2914829.3956300002</v>
          </cell>
          <cell r="AI25">
            <v>9176322.3100000005</v>
          </cell>
          <cell r="AJ25">
            <v>336203.88700000005</v>
          </cell>
          <cell r="AK25">
            <v>1262252.6158499999</v>
          </cell>
          <cell r="AL25">
            <v>2729539.59932</v>
          </cell>
          <cell r="AM25">
            <v>3422400.8079999993</v>
          </cell>
          <cell r="AN25">
            <v>474323.48300000001</v>
          </cell>
          <cell r="AO25">
            <v>408401.21699999989</v>
          </cell>
          <cell r="AP25">
            <v>513001.25</v>
          </cell>
          <cell r="AQ25">
            <v>1103514.66656</v>
          </cell>
          <cell r="AR25">
            <v>156452.49</v>
          </cell>
          <cell r="AS25">
            <v>1499261.31</v>
          </cell>
          <cell r="AT25">
            <v>492817.12</v>
          </cell>
          <cell r="AU25">
            <v>246044.49799999999</v>
          </cell>
          <cell r="AV25">
            <v>348859.58999999997</v>
          </cell>
          <cell r="AW25">
            <v>519072.46499999997</v>
          </cell>
          <cell r="AX25">
            <v>676697.69929000014</v>
          </cell>
          <cell r="AY25">
            <v>1203824.77</v>
          </cell>
          <cell r="AZ25">
            <v>536588.96</v>
          </cell>
          <cell r="BA25">
            <v>608329.43311999994</v>
          </cell>
          <cell r="BB25">
            <v>527857.14400000009</v>
          </cell>
          <cell r="BC25">
            <v>1156546.7720000001</v>
          </cell>
          <cell r="BD25">
            <v>146168.78700000001</v>
          </cell>
          <cell r="BE25">
            <v>653453.90899999999</v>
          </cell>
          <cell r="BF25">
            <v>3133494.4504800001</v>
          </cell>
          <cell r="BG25">
            <v>479005.58200000005</v>
          </cell>
          <cell r="BH25">
            <v>88748.21</v>
          </cell>
          <cell r="BI25">
            <v>370350.86099999998</v>
          </cell>
          <cell r="BJ25">
            <v>317886.76400000002</v>
          </cell>
          <cell r="BK25">
            <v>95610.978000000003</v>
          </cell>
          <cell r="BL25">
            <v>397406.76566999999</v>
          </cell>
          <cell r="BM25">
            <v>155420.57999999999</v>
          </cell>
          <cell r="BN25">
            <v>20757.36</v>
          </cell>
          <cell r="BO25">
            <v>17267.13</v>
          </cell>
          <cell r="BP25">
            <v>34158.023000000001</v>
          </cell>
          <cell r="BQ25">
            <v>21335</v>
          </cell>
          <cell r="BR25">
            <v>477937</v>
          </cell>
          <cell r="BS25">
            <v>959778.18</v>
          </cell>
          <cell r="BT25">
            <v>838388</v>
          </cell>
          <cell r="BU25">
            <v>66421.111999999979</v>
          </cell>
          <cell r="BV25">
            <v>1958361.7669999995</v>
          </cell>
        </row>
        <row r="26">
          <cell r="C26">
            <v>13745628.694200002</v>
          </cell>
          <cell r="D26">
            <v>0</v>
          </cell>
          <cell r="E26">
            <v>7118229</v>
          </cell>
          <cell r="F26">
            <v>15280970.804650001</v>
          </cell>
          <cell r="G26">
            <v>8225423.4010000024</v>
          </cell>
          <cell r="H26">
            <v>0</v>
          </cell>
          <cell r="I26">
            <v>1552447.0500000005</v>
          </cell>
          <cell r="J26">
            <v>470306</v>
          </cell>
          <cell r="K26">
            <v>501120.46199999994</v>
          </cell>
          <cell r="L26">
            <v>1303019.1939999999</v>
          </cell>
          <cell r="M26">
            <v>1779993.1760000004</v>
          </cell>
          <cell r="N26">
            <v>0</v>
          </cell>
          <cell r="O26">
            <v>597905.02899999998</v>
          </cell>
          <cell r="P26">
            <v>1119776.6899899999</v>
          </cell>
          <cell r="Q26">
            <v>1468971.0992400013</v>
          </cell>
          <cell r="R26">
            <v>882903.95935999998</v>
          </cell>
          <cell r="S26">
            <v>1035525.384</v>
          </cell>
          <cell r="T26">
            <v>2753958.2474599998</v>
          </cell>
          <cell r="U26">
            <v>682051.20332999993</v>
          </cell>
          <cell r="V26">
            <v>952118.71571999998</v>
          </cell>
          <cell r="W26">
            <v>1279166.03</v>
          </cell>
          <cell r="X26">
            <v>1563629.9520899998</v>
          </cell>
          <cell r="Y26">
            <v>1886472.6319999993</v>
          </cell>
          <cell r="Z26">
            <v>7016608.0320000006</v>
          </cell>
          <cell r="AA26">
            <v>1760021.682358</v>
          </cell>
          <cell r="AB26">
            <v>1449388.878</v>
          </cell>
          <cell r="AC26">
            <v>993546.74311000016</v>
          </cell>
          <cell r="AD26">
            <v>3193222.5558699993</v>
          </cell>
          <cell r="AE26">
            <v>934488.65151000011</v>
          </cell>
          <cell r="AG26">
            <v>844194.39899999998</v>
          </cell>
          <cell r="AH26">
            <v>2613207.43927</v>
          </cell>
          <cell r="AI26">
            <v>8105732.0300000012</v>
          </cell>
          <cell r="AJ26">
            <v>289064.85300000006</v>
          </cell>
          <cell r="AK26">
            <v>1088912.98493</v>
          </cell>
          <cell r="AL26">
            <v>752323.97233000002</v>
          </cell>
          <cell r="AM26">
            <v>3400175.526493731</v>
          </cell>
          <cell r="AN26">
            <v>404847.35999999999</v>
          </cell>
          <cell r="AO26">
            <v>386075.89699999988</v>
          </cell>
          <cell r="AP26">
            <v>468373.46</v>
          </cell>
          <cell r="AQ26">
            <v>951619.86355999997</v>
          </cell>
          <cell r="AR26">
            <v>149643.49</v>
          </cell>
          <cell r="AS26">
            <v>288977.79900000012</v>
          </cell>
          <cell r="AT26">
            <v>429705.21</v>
          </cell>
          <cell r="AU26">
            <v>227610.989</v>
          </cell>
          <cell r="AV26">
            <v>300526.05</v>
          </cell>
          <cell r="AW26">
            <v>519072.46499999997</v>
          </cell>
          <cell r="AX26">
            <v>610945.35494000011</v>
          </cell>
          <cell r="AY26">
            <v>1120807.45</v>
          </cell>
          <cell r="AZ26">
            <v>471909.64</v>
          </cell>
          <cell r="BA26">
            <v>592739.22111999989</v>
          </cell>
          <cell r="BB26">
            <v>416686.39</v>
          </cell>
          <cell r="BC26">
            <v>887864.09300000011</v>
          </cell>
          <cell r="BD26">
            <v>125990.53</v>
          </cell>
          <cell r="BE26">
            <v>535265.11899999995</v>
          </cell>
          <cell r="BF26">
            <v>3050527.4434799999</v>
          </cell>
          <cell r="BG26">
            <v>277342.38500000001</v>
          </cell>
          <cell r="BH26">
            <v>74156.004000000001</v>
          </cell>
          <cell r="BI26">
            <v>347360.06099999999</v>
          </cell>
          <cell r="BJ26">
            <v>312405.70600000001</v>
          </cell>
          <cell r="BK26">
            <v>95610.978000000003</v>
          </cell>
          <cell r="BL26">
            <v>397406.76566999999</v>
          </cell>
          <cell r="BM26">
            <v>150729.72</v>
          </cell>
          <cell r="BN26">
            <v>20757.36</v>
          </cell>
          <cell r="BO26">
            <v>0</v>
          </cell>
          <cell r="BP26">
            <v>21774.87</v>
          </cell>
          <cell r="BQ26">
            <v>2014</v>
          </cell>
          <cell r="BR26">
            <v>429836</v>
          </cell>
          <cell r="BS26">
            <v>925186</v>
          </cell>
          <cell r="BT26">
            <v>454236</v>
          </cell>
          <cell r="BU26">
            <v>66421.111999999979</v>
          </cell>
          <cell r="BV26">
            <v>1937487.6469999994</v>
          </cell>
        </row>
        <row r="27">
          <cell r="C27">
            <v>2243268.1363400002</v>
          </cell>
          <cell r="D27">
            <v>0</v>
          </cell>
          <cell r="E27">
            <v>2236941</v>
          </cell>
          <cell r="F27">
            <v>2590272.7409999999</v>
          </cell>
          <cell r="G27">
            <v>2943801.3020000001</v>
          </cell>
          <cell r="H27">
            <v>0</v>
          </cell>
          <cell r="I27">
            <v>1012941.0010000002</v>
          </cell>
          <cell r="J27">
            <v>42523</v>
          </cell>
          <cell r="K27">
            <v>189261.06599999999</v>
          </cell>
          <cell r="L27">
            <v>275870.86800000002</v>
          </cell>
          <cell r="M27">
            <v>675132.99199999997</v>
          </cell>
          <cell r="N27">
            <v>0</v>
          </cell>
          <cell r="O27">
            <v>134313.17300000001</v>
          </cell>
          <cell r="P27">
            <v>299760.62300000002</v>
          </cell>
          <cell r="Q27">
            <v>600741.57183999999</v>
          </cell>
          <cell r="R27">
            <v>270584.174</v>
          </cell>
          <cell r="S27">
            <v>434171.45299999998</v>
          </cell>
          <cell r="T27">
            <v>427396.68263000005</v>
          </cell>
          <cell r="U27">
            <v>10353.037540000001</v>
          </cell>
          <cell r="V27">
            <v>43487.072950000002</v>
          </cell>
          <cell r="W27">
            <v>46317.95</v>
          </cell>
          <cell r="X27">
            <v>500603.52463999996</v>
          </cell>
          <cell r="Y27">
            <v>471095.91100000002</v>
          </cell>
          <cell r="Z27">
            <v>1462604.4679999999</v>
          </cell>
          <cell r="AA27">
            <v>473455.61992999993</v>
          </cell>
          <cell r="AB27">
            <v>73723.976999999984</v>
          </cell>
          <cell r="AC27">
            <v>126877.42491000003</v>
          </cell>
          <cell r="AD27">
            <v>801514.26203999994</v>
          </cell>
          <cell r="AE27">
            <v>74492.142210000005</v>
          </cell>
          <cell r="AG27">
            <v>2571.2990000000004</v>
          </cell>
          <cell r="AH27">
            <v>301621.95636000001</v>
          </cell>
          <cell r="AI27">
            <v>1061741.75</v>
          </cell>
          <cell r="AJ27">
            <v>47139.034</v>
          </cell>
          <cell r="AK27">
            <v>173339.63092</v>
          </cell>
          <cell r="AL27">
            <v>690597.99300000002</v>
          </cell>
          <cell r="AM27">
            <v>22225.281506268111</v>
          </cell>
          <cell r="AN27">
            <v>69270.002999999997</v>
          </cell>
          <cell r="AO27">
            <v>21851.433000000001</v>
          </cell>
          <cell r="AP27">
            <v>44627.789999999994</v>
          </cell>
          <cell r="AQ27">
            <v>151894.80300000001</v>
          </cell>
          <cell r="AR27">
            <v>6809</v>
          </cell>
          <cell r="AS27">
            <v>423033.16599999991</v>
          </cell>
          <cell r="AT27">
            <v>63111.91</v>
          </cell>
          <cell r="AU27">
            <v>18433.508999999998</v>
          </cell>
          <cell r="AV27">
            <v>48333.54</v>
          </cell>
          <cell r="AW27">
            <v>0</v>
          </cell>
          <cell r="AX27">
            <v>65689.188939999993</v>
          </cell>
          <cell r="AY27">
            <v>82877</v>
          </cell>
          <cell r="AZ27">
            <v>62587.09</v>
          </cell>
          <cell r="BA27">
            <v>6432.1229999999996</v>
          </cell>
          <cell r="BB27">
            <v>111170.75400000002</v>
          </cell>
          <cell r="BC27">
            <v>225615.64199999999</v>
          </cell>
          <cell r="BD27">
            <v>20178.257000000001</v>
          </cell>
          <cell r="BE27">
            <v>118188.79000000001</v>
          </cell>
          <cell r="BF27">
            <v>82967.007000000012</v>
          </cell>
          <cell r="BG27">
            <v>55888.66</v>
          </cell>
          <cell r="BH27">
            <v>14592.206</v>
          </cell>
          <cell r="BI27">
            <v>22990.800000000003</v>
          </cell>
          <cell r="BJ27">
            <v>5481.058</v>
          </cell>
          <cell r="BL27">
            <v>0</v>
          </cell>
          <cell r="BM27">
            <v>4690.8599999999997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48101</v>
          </cell>
          <cell r="BS27">
            <v>34592.18</v>
          </cell>
          <cell r="BT27">
            <v>71311</v>
          </cell>
          <cell r="BU27">
            <v>0</v>
          </cell>
          <cell r="BV27">
            <v>20874.120000000003</v>
          </cell>
        </row>
        <row r="28">
          <cell r="C28">
            <v>1102872.0396599998</v>
          </cell>
          <cell r="D28">
            <v>7439799.9102699962</v>
          </cell>
          <cell r="E28">
            <v>0</v>
          </cell>
          <cell r="F28">
            <v>0</v>
          </cell>
          <cell r="G28">
            <v>629752.43999999983</v>
          </cell>
          <cell r="H28">
            <v>17376984.078500003</v>
          </cell>
          <cell r="I28">
            <v>1833912.5949999997</v>
          </cell>
          <cell r="J28">
            <v>0</v>
          </cell>
          <cell r="K28">
            <v>38566.68</v>
          </cell>
          <cell r="L28">
            <v>0</v>
          </cell>
          <cell r="M28">
            <v>6277.0350000000008</v>
          </cell>
          <cell r="N28">
            <v>4727400.4710000008</v>
          </cell>
          <cell r="O28">
            <v>0</v>
          </cell>
          <cell r="P28">
            <v>111342.00599999999</v>
          </cell>
          <cell r="Q28">
            <v>10451.774430000001</v>
          </cell>
          <cell r="R28">
            <v>0</v>
          </cell>
          <cell r="S28">
            <v>0</v>
          </cell>
          <cell r="T28">
            <v>4618.3775500000002</v>
          </cell>
          <cell r="U28">
            <v>28921.184389999995</v>
          </cell>
          <cell r="V28">
            <v>28617.7919</v>
          </cell>
          <cell r="W28">
            <v>0</v>
          </cell>
          <cell r="X28">
            <v>73.804420000000647</v>
          </cell>
          <cell r="Y28">
            <v>176860.16200000001</v>
          </cell>
          <cell r="Z28">
            <v>340676.74899999995</v>
          </cell>
          <cell r="AA28">
            <v>0</v>
          </cell>
          <cell r="AB28">
            <v>258392.74099999989</v>
          </cell>
          <cell r="AC28">
            <v>0</v>
          </cell>
          <cell r="AD28">
            <v>0</v>
          </cell>
          <cell r="AE28">
            <v>16201.055199999999</v>
          </cell>
          <cell r="AF28">
            <v>1934006.97</v>
          </cell>
          <cell r="AG28">
            <v>0</v>
          </cell>
          <cell r="AH28">
            <v>0</v>
          </cell>
          <cell r="AI28">
            <v>8848.5299999999716</v>
          </cell>
          <cell r="AJ28">
            <v>0</v>
          </cell>
          <cell r="AK28">
            <v>0</v>
          </cell>
          <cell r="AL28">
            <v>1286617.63399</v>
          </cell>
          <cell r="AM28">
            <v>0</v>
          </cell>
          <cell r="AN28">
            <v>206.12</v>
          </cell>
          <cell r="AO28">
            <v>473.88699999999471</v>
          </cell>
          <cell r="AP28">
            <v>0</v>
          </cell>
          <cell r="AQ28">
            <v>0</v>
          </cell>
          <cell r="AR28">
            <v>0</v>
          </cell>
          <cell r="AS28">
            <v>787250.34499999997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63.155410000000003</v>
          </cell>
          <cell r="AY28">
            <v>140.31999999999996</v>
          </cell>
          <cell r="AZ28">
            <v>2092.2299999999996</v>
          </cell>
          <cell r="BA28">
            <v>9158.0889999999999</v>
          </cell>
          <cell r="BB28">
            <v>0</v>
          </cell>
          <cell r="BC28">
            <v>43067.036999999997</v>
          </cell>
          <cell r="BD28">
            <v>0</v>
          </cell>
          <cell r="BG28">
            <v>145774.53700000001</v>
          </cell>
          <cell r="BI28">
            <v>0</v>
          </cell>
          <cell r="BJ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17267.13</v>
          </cell>
          <cell r="BP28">
            <v>12383.153</v>
          </cell>
          <cell r="BQ28">
            <v>19321</v>
          </cell>
          <cell r="BR28">
            <v>0</v>
          </cell>
          <cell r="BS28">
            <v>0</v>
          </cell>
          <cell r="BT28">
            <v>312841</v>
          </cell>
          <cell r="BU28">
            <v>0</v>
          </cell>
          <cell r="BV28">
            <v>0</v>
          </cell>
        </row>
        <row r="29">
          <cell r="C29">
            <v>186686.77132</v>
          </cell>
          <cell r="D29">
            <v>0</v>
          </cell>
          <cell r="E29">
            <v>142869</v>
          </cell>
          <cell r="F29">
            <v>60549.77</v>
          </cell>
          <cell r="G29">
            <v>159755.84199999998</v>
          </cell>
          <cell r="H29">
            <v>7387.9999999999982</v>
          </cell>
          <cell r="I29">
            <v>84879.744000000006</v>
          </cell>
          <cell r="J29">
            <v>15046</v>
          </cell>
          <cell r="K29">
            <v>23623.109000000004</v>
          </cell>
          <cell r="L29">
            <v>21485.436000000002</v>
          </cell>
          <cell r="M29">
            <v>25303.364000000001</v>
          </cell>
          <cell r="N29">
            <v>0</v>
          </cell>
          <cell r="O29">
            <v>35287.899999999994</v>
          </cell>
          <cell r="P29">
            <v>24295.12471</v>
          </cell>
          <cell r="Q29">
            <v>19963.460399999996</v>
          </cell>
          <cell r="R29">
            <v>35263.172000000006</v>
          </cell>
          <cell r="S29">
            <v>13010.474</v>
          </cell>
          <cell r="T29">
            <v>38462.01874</v>
          </cell>
          <cell r="U29">
            <v>9392.1530899999998</v>
          </cell>
          <cell r="V29">
            <v>24705.583719999995</v>
          </cell>
          <cell r="W29">
            <v>50667.82</v>
          </cell>
          <cell r="X29">
            <v>88534.791109999991</v>
          </cell>
          <cell r="Y29">
            <v>88155.818920000092</v>
          </cell>
          <cell r="Z29">
            <v>58164.594999999994</v>
          </cell>
          <cell r="AA29">
            <v>19079.647280000001</v>
          </cell>
          <cell r="AB29">
            <v>30988.838000000003</v>
          </cell>
          <cell r="AC29">
            <v>14665.4876</v>
          </cell>
          <cell r="AD29">
            <v>129935.53292</v>
          </cell>
          <cell r="AE29">
            <v>25493.423460000002</v>
          </cell>
          <cell r="AF29">
            <v>7731.03</v>
          </cell>
          <cell r="AG29">
            <v>11454.321</v>
          </cell>
          <cell r="AH29">
            <v>53307.111409999998</v>
          </cell>
          <cell r="AI29">
            <v>412811</v>
          </cell>
          <cell r="AJ29">
            <v>52818.726000000002</v>
          </cell>
          <cell r="AK29">
            <v>15584.732</v>
          </cell>
          <cell r="AL29">
            <v>104592.77232999999</v>
          </cell>
          <cell r="AM29">
            <v>148649.15</v>
          </cell>
          <cell r="AN29">
            <v>20692.989999999998</v>
          </cell>
          <cell r="AO29">
            <v>24724.976999999999</v>
          </cell>
          <cell r="AP29">
            <v>10048.295999999998</v>
          </cell>
          <cell r="AQ29">
            <v>12341.5939</v>
          </cell>
          <cell r="AR29">
            <v>1443.12</v>
          </cell>
          <cell r="AS29">
            <v>52656.894969999994</v>
          </cell>
          <cell r="AT29">
            <v>2782</v>
          </cell>
          <cell r="AU29">
            <v>3131.4270000000001</v>
          </cell>
          <cell r="AV29">
            <v>5526.36</v>
          </cell>
          <cell r="AW29">
            <v>33062.081999999995</v>
          </cell>
          <cell r="AX29">
            <v>7421.7565500000001</v>
          </cell>
          <cell r="AY29">
            <v>13708.92</v>
          </cell>
          <cell r="AZ29">
            <v>7688.76</v>
          </cell>
          <cell r="BA29">
            <v>10296.296999999999</v>
          </cell>
          <cell r="BB29">
            <v>2723.3140000000003</v>
          </cell>
          <cell r="BC29">
            <v>4374.38</v>
          </cell>
          <cell r="BD29">
            <v>511.64924000000002</v>
          </cell>
          <cell r="BG29">
            <v>3826.3</v>
          </cell>
          <cell r="BI29">
            <v>0</v>
          </cell>
          <cell r="BJ29">
            <v>931.89</v>
          </cell>
          <cell r="BL29">
            <v>9860.259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4087.2599999999998</v>
          </cell>
          <cell r="BR29">
            <v>5529</v>
          </cell>
          <cell r="BS29">
            <v>10410.778</v>
          </cell>
          <cell r="BT29">
            <v>13381</v>
          </cell>
          <cell r="BU29">
            <v>906.70399999999995</v>
          </cell>
          <cell r="BV29">
            <v>41908.859000000011</v>
          </cell>
        </row>
        <row r="30">
          <cell r="C30">
            <v>7205</v>
          </cell>
          <cell r="D30">
            <v>0</v>
          </cell>
          <cell r="E30">
            <v>2969</v>
          </cell>
          <cell r="F30">
            <v>1120</v>
          </cell>
          <cell r="G30">
            <v>3340</v>
          </cell>
          <cell r="H30">
            <v>6</v>
          </cell>
          <cell r="I30">
            <v>4456</v>
          </cell>
          <cell r="J30">
            <v>0</v>
          </cell>
          <cell r="K30">
            <v>880</v>
          </cell>
          <cell r="L30">
            <v>583</v>
          </cell>
          <cell r="M30">
            <v>690</v>
          </cell>
          <cell r="N30">
            <v>0</v>
          </cell>
          <cell r="O30">
            <v>2275</v>
          </cell>
          <cell r="P30">
            <v>715</v>
          </cell>
          <cell r="Q30">
            <v>697</v>
          </cell>
          <cell r="R30">
            <v>500</v>
          </cell>
          <cell r="S30">
            <v>208</v>
          </cell>
          <cell r="T30">
            <v>982</v>
          </cell>
          <cell r="U30">
            <v>280</v>
          </cell>
          <cell r="V30">
            <v>1155</v>
          </cell>
          <cell r="W30">
            <v>784</v>
          </cell>
          <cell r="X30">
            <v>1339</v>
          </cell>
          <cell r="Y30">
            <v>1659</v>
          </cell>
          <cell r="Z30">
            <v>3326</v>
          </cell>
          <cell r="AA30">
            <v>345</v>
          </cell>
          <cell r="AB30">
            <v>1700</v>
          </cell>
          <cell r="AC30">
            <v>394</v>
          </cell>
          <cell r="AD30">
            <v>4912</v>
          </cell>
          <cell r="AE30">
            <v>951</v>
          </cell>
          <cell r="AF30">
            <v>3</v>
          </cell>
          <cell r="AG30">
            <v>342</v>
          </cell>
          <cell r="AH30">
            <v>1838</v>
          </cell>
          <cell r="AI30">
            <v>20704</v>
          </cell>
          <cell r="AJ30">
            <v>639</v>
          </cell>
          <cell r="AK30">
            <v>434</v>
          </cell>
          <cell r="AL30">
            <v>2557</v>
          </cell>
          <cell r="AM30">
            <v>4443</v>
          </cell>
          <cell r="AN30">
            <v>1307</v>
          </cell>
          <cell r="AO30">
            <v>379</v>
          </cell>
          <cell r="AP30">
            <v>444</v>
          </cell>
          <cell r="AQ30">
            <v>251</v>
          </cell>
          <cell r="AR30">
            <v>64</v>
          </cell>
          <cell r="AS30">
            <v>1206</v>
          </cell>
          <cell r="AT30">
            <v>112</v>
          </cell>
          <cell r="AU30">
            <v>221</v>
          </cell>
          <cell r="AV30">
            <v>135</v>
          </cell>
          <cell r="AW30">
            <v>676</v>
          </cell>
          <cell r="AX30">
            <v>478</v>
          </cell>
          <cell r="AY30">
            <v>517</v>
          </cell>
          <cell r="AZ30">
            <v>115</v>
          </cell>
          <cell r="BA30">
            <v>178</v>
          </cell>
          <cell r="BB30">
            <v>90</v>
          </cell>
          <cell r="BC30">
            <v>62</v>
          </cell>
          <cell r="BD30">
            <v>21</v>
          </cell>
          <cell r="BG30">
            <v>81</v>
          </cell>
          <cell r="BI30">
            <v>0</v>
          </cell>
          <cell r="BJ30">
            <v>21</v>
          </cell>
          <cell r="BL30">
            <v>49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204</v>
          </cell>
          <cell r="BR30">
            <v>171</v>
          </cell>
          <cell r="BS30">
            <v>574</v>
          </cell>
          <cell r="BT30">
            <v>304</v>
          </cell>
          <cell r="BU30">
            <v>116</v>
          </cell>
          <cell r="BV30">
            <v>958</v>
          </cell>
        </row>
        <row r="31">
          <cell r="C31">
            <v>5957300.05614</v>
          </cell>
          <cell r="D31">
            <v>450762.57</v>
          </cell>
          <cell r="E31">
            <v>732532</v>
          </cell>
          <cell r="F31">
            <v>11364986.404789999</v>
          </cell>
          <cell r="G31">
            <v>8099221.71</v>
          </cell>
          <cell r="H31">
            <v>6788812.9435766675</v>
          </cell>
          <cell r="I31">
            <v>361971.01799999998</v>
          </cell>
          <cell r="J31">
            <v>0</v>
          </cell>
          <cell r="K31">
            <v>128319.5849999999</v>
          </cell>
          <cell r="L31">
            <v>906153.61991999997</v>
          </cell>
          <cell r="M31">
            <v>662182.005</v>
          </cell>
          <cell r="N31">
            <v>749656.77833999996</v>
          </cell>
          <cell r="O31">
            <v>63261.210000000006</v>
          </cell>
          <cell r="P31">
            <v>587841.19400000002</v>
          </cell>
          <cell r="Q31">
            <v>549752.20757000009</v>
          </cell>
          <cell r="R31">
            <v>339877.79100000003</v>
          </cell>
          <cell r="S31">
            <v>510618.76478000009</v>
          </cell>
          <cell r="T31">
            <v>258327.06540999998</v>
          </cell>
          <cell r="U31">
            <v>242704.62694999998</v>
          </cell>
          <cell r="V31">
            <v>316522.54924999998</v>
          </cell>
          <cell r="W31">
            <v>103487.47</v>
          </cell>
          <cell r="X31">
            <v>564594.85</v>
          </cell>
          <cell r="Y31">
            <v>199061.48144999999</v>
          </cell>
          <cell r="Z31">
            <v>1977338.1030000001</v>
          </cell>
          <cell r="AA31">
            <v>367548.50172000006</v>
          </cell>
          <cell r="AB31">
            <v>1046521.0199999999</v>
          </cell>
          <cell r="AC31">
            <v>409182.52795999998</v>
          </cell>
          <cell r="AD31">
            <v>0</v>
          </cell>
          <cell r="AE31">
            <v>70948.052299999981</v>
          </cell>
          <cell r="AF31">
            <v>325253.91000000003</v>
          </cell>
          <cell r="AG31">
            <v>0</v>
          </cell>
          <cell r="AH31">
            <v>895659.02286000003</v>
          </cell>
          <cell r="AI31">
            <v>2333614.54</v>
          </cell>
          <cell r="AJ31">
            <v>95188.111999999994</v>
          </cell>
          <cell r="AK31">
            <v>0</v>
          </cell>
          <cell r="AL31">
            <v>778075.82591999997</v>
          </cell>
          <cell r="AM31">
            <v>1796315.1610200002</v>
          </cell>
          <cell r="AN31">
            <v>35236.258000000002</v>
          </cell>
          <cell r="AO31">
            <v>126449.71525000001</v>
          </cell>
          <cell r="AP31">
            <v>42014.239999999998</v>
          </cell>
          <cell r="AQ31">
            <v>214859.85808999999</v>
          </cell>
          <cell r="AR31">
            <v>21675</v>
          </cell>
          <cell r="AS31">
            <v>278102.12800000003</v>
          </cell>
          <cell r="AT31">
            <v>244209.16999999998</v>
          </cell>
          <cell r="AU31">
            <v>34053.748</v>
          </cell>
          <cell r="AV31">
            <v>39753.61</v>
          </cell>
          <cell r="AW31">
            <v>97471.439000000013</v>
          </cell>
          <cell r="AX31">
            <v>57184.525990000002</v>
          </cell>
          <cell r="AY31">
            <v>166612.04</v>
          </cell>
          <cell r="AZ31">
            <v>74542.260000000009</v>
          </cell>
          <cell r="BA31">
            <v>83614.838190000009</v>
          </cell>
          <cell r="BB31">
            <v>62017.642000000007</v>
          </cell>
          <cell r="BC31">
            <v>113835.511</v>
          </cell>
          <cell r="BD31">
            <v>12648.441999999999</v>
          </cell>
          <cell r="BE31">
            <v>42701.294999999998</v>
          </cell>
          <cell r="BF31">
            <v>164655.95908</v>
          </cell>
          <cell r="BG31">
            <v>31897.78</v>
          </cell>
          <cell r="BH31">
            <v>3041.1369999999997</v>
          </cell>
          <cell r="BI31">
            <v>20268.112000000001</v>
          </cell>
          <cell r="BJ31">
            <v>17867.914000000001</v>
          </cell>
          <cell r="BK31">
            <v>4399.7730000000001</v>
          </cell>
          <cell r="BL31">
            <v>24331.365999999998</v>
          </cell>
          <cell r="BM31">
            <v>8201.4600000000009</v>
          </cell>
          <cell r="BN31">
            <v>0</v>
          </cell>
          <cell r="BO31">
            <v>1112</v>
          </cell>
          <cell r="BP31">
            <v>759.00800000000004</v>
          </cell>
          <cell r="BQ31">
            <v>557</v>
          </cell>
          <cell r="BR31">
            <v>77026</v>
          </cell>
          <cell r="BS31">
            <v>289710</v>
          </cell>
          <cell r="BT31">
            <v>12027</v>
          </cell>
          <cell r="BU31">
            <v>5905.06</v>
          </cell>
          <cell r="BV31">
            <v>29382.596819999999</v>
          </cell>
        </row>
        <row r="32">
          <cell r="C32">
            <v>50628.159999999996</v>
          </cell>
          <cell r="D32">
            <v>2080.429999999993</v>
          </cell>
          <cell r="E32">
            <v>16607</v>
          </cell>
          <cell r="F32">
            <v>5797.5889999999999</v>
          </cell>
          <cell r="G32">
            <v>26646.698</v>
          </cell>
          <cell r="H32">
            <v>555.67409000000009</v>
          </cell>
          <cell r="I32">
            <v>40397.055</v>
          </cell>
          <cell r="J32">
            <v>8422</v>
          </cell>
          <cell r="K32">
            <v>10002.64</v>
          </cell>
          <cell r="L32">
            <v>0</v>
          </cell>
          <cell r="M32">
            <v>1556.8979999999999</v>
          </cell>
          <cell r="N32">
            <v>8217.7232300000032</v>
          </cell>
          <cell r="O32">
            <v>15363.419999999998</v>
          </cell>
          <cell r="P32">
            <v>11903</v>
          </cell>
          <cell r="Q32">
            <v>18809.18922</v>
          </cell>
          <cell r="R32">
            <v>5634.0149999999994</v>
          </cell>
          <cell r="S32">
            <v>1802.2739999999976</v>
          </cell>
          <cell r="T32">
            <v>31346.428410000008</v>
          </cell>
          <cell r="U32">
            <v>12047.491390000001</v>
          </cell>
          <cell r="V32">
            <v>17410.22853</v>
          </cell>
          <cell r="W32">
            <v>0</v>
          </cell>
          <cell r="X32">
            <v>23007.956030000001</v>
          </cell>
          <cell r="Y32">
            <v>33181.08268</v>
          </cell>
          <cell r="Z32">
            <v>0</v>
          </cell>
          <cell r="AA32">
            <v>19400.446639999998</v>
          </cell>
          <cell r="AB32">
            <v>19599.73139999999</v>
          </cell>
          <cell r="AC32">
            <v>10669.078110000006</v>
          </cell>
          <cell r="AD32">
            <v>52117.535929999998</v>
          </cell>
          <cell r="AE32">
            <v>8984.3263599999991</v>
          </cell>
          <cell r="AF32">
            <v>349.16000000000008</v>
          </cell>
          <cell r="AG32">
            <v>0</v>
          </cell>
          <cell r="AH32">
            <v>28810.112480000003</v>
          </cell>
          <cell r="AI32">
            <v>502248</v>
          </cell>
          <cell r="AJ32">
            <v>5371.7340000000004</v>
          </cell>
          <cell r="AK32">
            <v>10822.94</v>
          </cell>
          <cell r="AL32">
            <v>32051.386879999998</v>
          </cell>
          <cell r="AM32">
            <v>42058.86</v>
          </cell>
          <cell r="AN32">
            <v>11519.79124</v>
          </cell>
          <cell r="AO32">
            <v>4811.4958399999996</v>
          </cell>
          <cell r="AP32">
            <v>1509.98</v>
          </cell>
          <cell r="AQ32">
            <v>10160.631380000001</v>
          </cell>
          <cell r="AR32">
            <v>0</v>
          </cell>
          <cell r="AS32">
            <v>15256.808999999999</v>
          </cell>
          <cell r="AT32">
            <v>4063</v>
          </cell>
          <cell r="AU32">
            <v>2411.0280000000002</v>
          </cell>
          <cell r="AV32">
            <v>949.31</v>
          </cell>
          <cell r="AW32">
            <v>6015.54709</v>
          </cell>
          <cell r="AX32">
            <v>6835.9233499999973</v>
          </cell>
          <cell r="AY32">
            <v>10242.619999999999</v>
          </cell>
          <cell r="AZ32">
            <v>4759.91</v>
          </cell>
          <cell r="BA32">
            <v>5779.4299099999998</v>
          </cell>
          <cell r="BB32">
            <v>107.35300000000001</v>
          </cell>
          <cell r="BC32">
            <v>8640.4120299999995</v>
          </cell>
          <cell r="BD32">
            <v>1173.3240000000001</v>
          </cell>
          <cell r="BE32">
            <v>5665.9265799999994</v>
          </cell>
          <cell r="BF32">
            <v>25258.915140000001</v>
          </cell>
          <cell r="BG32">
            <v>3703.2</v>
          </cell>
          <cell r="BH32">
            <v>719.97899999999993</v>
          </cell>
          <cell r="BI32">
            <v>0</v>
          </cell>
          <cell r="BJ32">
            <v>2440.71774</v>
          </cell>
          <cell r="BK32">
            <v>751.37882999999999</v>
          </cell>
          <cell r="BL32">
            <v>2946.1516299999998</v>
          </cell>
          <cell r="BM32">
            <v>1155.29</v>
          </cell>
          <cell r="BN32">
            <v>156.29</v>
          </cell>
          <cell r="BO32">
            <v>0</v>
          </cell>
          <cell r="BP32">
            <v>0</v>
          </cell>
          <cell r="BQ32">
            <v>3504</v>
          </cell>
          <cell r="BR32">
            <v>721</v>
          </cell>
          <cell r="BS32">
            <v>1914.3009999999999</v>
          </cell>
          <cell r="BT32">
            <v>0</v>
          </cell>
          <cell r="BU32">
            <v>0</v>
          </cell>
          <cell r="BV32">
            <v>17381.071280000004</v>
          </cell>
        </row>
        <row r="33">
          <cell r="C33">
            <v>292530.35746000003</v>
          </cell>
          <cell r="D33">
            <v>74398</v>
          </cell>
          <cell r="E33">
            <v>151605</v>
          </cell>
          <cell r="F33">
            <v>202128.52123000001</v>
          </cell>
          <cell r="G33">
            <v>200763.80595000004</v>
          </cell>
          <cell r="H33">
            <v>263698.86073000001</v>
          </cell>
          <cell r="I33">
            <v>56329.768140000007</v>
          </cell>
          <cell r="J33">
            <v>11862</v>
          </cell>
          <cell r="K33">
            <v>26718.891439999999</v>
          </cell>
          <cell r="L33">
            <v>9555.2070000000003</v>
          </cell>
          <cell r="M33">
            <v>34184.953289999998</v>
          </cell>
          <cell r="N33">
            <v>47274.004999999997</v>
          </cell>
          <cell r="O33">
            <v>14667.1</v>
          </cell>
          <cell r="P33">
            <v>36515.5</v>
          </cell>
          <cell r="Q33">
            <v>28969.055919999999</v>
          </cell>
          <cell r="R33">
            <v>28027.36924</v>
          </cell>
          <cell r="S33">
            <v>27577.338029999995</v>
          </cell>
          <cell r="T33">
            <v>57928.692779999998</v>
          </cell>
          <cell r="U33">
            <v>13061.834305700011</v>
          </cell>
          <cell r="V33">
            <v>28757.275309999997</v>
          </cell>
          <cell r="W33">
            <v>8402.14</v>
          </cell>
          <cell r="X33">
            <v>39235.196247300002</v>
          </cell>
          <cell r="Y33">
            <v>79668.794997499994</v>
          </cell>
          <cell r="Z33">
            <v>142935.55178000001</v>
          </cell>
          <cell r="AA33">
            <v>29047.472139999998</v>
          </cell>
          <cell r="AB33">
            <v>44708.065000000002</v>
          </cell>
          <cell r="AC33">
            <v>19534.12861</v>
          </cell>
          <cell r="AD33">
            <v>37104.895040000003</v>
          </cell>
          <cell r="AE33">
            <v>16906.583490000001</v>
          </cell>
          <cell r="AF33">
            <v>23356.28</v>
          </cell>
          <cell r="AG33">
            <v>18444.828519999999</v>
          </cell>
          <cell r="AH33">
            <v>55091.111420000001</v>
          </cell>
          <cell r="AI33">
            <v>427348</v>
          </cell>
          <cell r="AJ33">
            <v>13067.157999999999</v>
          </cell>
          <cell r="AK33">
            <v>18126.751</v>
          </cell>
          <cell r="AL33">
            <v>55268.387300000002</v>
          </cell>
          <cell r="AM33">
            <v>134993.18160000001</v>
          </cell>
          <cell r="AN33">
            <v>9533.172849999999</v>
          </cell>
          <cell r="AO33">
            <v>4668.6802800000005</v>
          </cell>
          <cell r="AP33">
            <v>11362.96</v>
          </cell>
          <cell r="AQ33">
            <v>15489.709289999999</v>
          </cell>
          <cell r="AR33">
            <v>1714</v>
          </cell>
          <cell r="AS33">
            <v>30615.100469999998</v>
          </cell>
          <cell r="AT33">
            <v>1787</v>
          </cell>
          <cell r="AU33">
            <v>3523.9573700000001</v>
          </cell>
          <cell r="AV33">
            <v>1738.35</v>
          </cell>
          <cell r="AW33">
            <v>6600.6923000000006</v>
          </cell>
          <cell r="AX33">
            <v>9786.2799799999993</v>
          </cell>
          <cell r="AY33">
            <v>15837.937000000002</v>
          </cell>
          <cell r="AZ33">
            <v>7997.93</v>
          </cell>
          <cell r="BA33">
            <v>6323.1320000000005</v>
          </cell>
          <cell r="BB33">
            <v>5158.7318100000002</v>
          </cell>
          <cell r="BC33">
            <v>11810.564200000001</v>
          </cell>
          <cell r="BD33">
            <v>2151.6109999999999</v>
          </cell>
          <cell r="BE33">
            <v>6543.5311300000003</v>
          </cell>
          <cell r="BF33">
            <v>31334.942199999998</v>
          </cell>
          <cell r="BG33">
            <v>5024.8700000000008</v>
          </cell>
          <cell r="BH33">
            <v>887.48399999999992</v>
          </cell>
          <cell r="BI33">
            <v>3703.5086499999998</v>
          </cell>
          <cell r="BJ33">
            <v>3205.2518000000009</v>
          </cell>
          <cell r="BK33">
            <v>959.10969999999998</v>
          </cell>
          <cell r="BL33">
            <v>9115.8946599999999</v>
          </cell>
          <cell r="BM33">
            <v>1554.21</v>
          </cell>
          <cell r="BN33">
            <v>207.57</v>
          </cell>
          <cell r="BO33">
            <v>173</v>
          </cell>
          <cell r="BP33">
            <v>341.58022999999997</v>
          </cell>
          <cell r="BQ33">
            <v>551</v>
          </cell>
          <cell r="BR33">
            <v>8432</v>
          </cell>
          <cell r="BS33">
            <v>14826</v>
          </cell>
          <cell r="BT33">
            <v>16555</v>
          </cell>
          <cell r="BU33">
            <v>1000.7256</v>
          </cell>
          <cell r="BV33">
            <v>59807.005639999996</v>
          </cell>
        </row>
        <row r="34">
          <cell r="C34">
            <v>370572.79999999999</v>
          </cell>
          <cell r="D34">
            <v>0</v>
          </cell>
          <cell r="E34">
            <v>174881</v>
          </cell>
          <cell r="F34">
            <v>342947</v>
          </cell>
          <cell r="G34">
            <v>230529</v>
          </cell>
          <cell r="H34">
            <v>0</v>
          </cell>
          <cell r="I34">
            <v>131411</v>
          </cell>
          <cell r="J34">
            <v>11462</v>
          </cell>
          <cell r="K34">
            <v>18137</v>
          </cell>
          <cell r="L34">
            <v>41353</v>
          </cell>
          <cell r="M34">
            <v>71768</v>
          </cell>
          <cell r="O34">
            <v>19131</v>
          </cell>
          <cell r="P34">
            <v>32192</v>
          </cell>
          <cell r="Q34">
            <v>50787</v>
          </cell>
          <cell r="R34">
            <v>30509</v>
          </cell>
          <cell r="S34">
            <v>28268</v>
          </cell>
          <cell r="T34">
            <v>73839</v>
          </cell>
          <cell r="U34">
            <v>20527</v>
          </cell>
          <cell r="V34">
            <v>26690</v>
          </cell>
          <cell r="W34">
            <v>42820</v>
          </cell>
          <cell r="X34">
            <v>40647</v>
          </cell>
          <cell r="Y34">
            <v>84705</v>
          </cell>
          <cell r="Z34">
            <v>236477</v>
          </cell>
          <cell r="AA34">
            <v>67161</v>
          </cell>
          <cell r="AB34">
            <v>69897</v>
          </cell>
          <cell r="AC34">
            <v>31355</v>
          </cell>
          <cell r="AD34">
            <v>87074</v>
          </cell>
          <cell r="AE34">
            <v>30513</v>
          </cell>
          <cell r="AG34">
            <v>37420</v>
          </cell>
          <cell r="AH34">
            <v>69433</v>
          </cell>
          <cell r="AI34">
            <v>210850</v>
          </cell>
          <cell r="AJ34">
            <v>7434</v>
          </cell>
          <cell r="AK34">
            <v>27336</v>
          </cell>
          <cell r="AL34">
            <v>69229</v>
          </cell>
          <cell r="AM34">
            <v>68598</v>
          </cell>
          <cell r="AN34">
            <v>10228</v>
          </cell>
          <cell r="AO34">
            <v>13421</v>
          </cell>
          <cell r="AP34">
            <v>13276</v>
          </cell>
          <cell r="AQ34">
            <v>35469</v>
          </cell>
          <cell r="AR34">
            <v>3231</v>
          </cell>
          <cell r="AS34">
            <v>38956</v>
          </cell>
          <cell r="AT34">
            <v>16271</v>
          </cell>
          <cell r="AU34">
            <v>6414</v>
          </cell>
          <cell r="AV34">
            <v>11459</v>
          </cell>
          <cell r="AW34">
            <v>11124</v>
          </cell>
          <cell r="AX34">
            <v>12378</v>
          </cell>
          <cell r="AY34">
            <v>27051</v>
          </cell>
          <cell r="AZ34">
            <v>12948</v>
          </cell>
          <cell r="BA34">
            <v>40318</v>
          </cell>
          <cell r="BB34">
            <v>13115</v>
          </cell>
          <cell r="BC34">
            <v>21173</v>
          </cell>
          <cell r="BD34">
            <v>4630</v>
          </cell>
          <cell r="BE34">
            <v>18648</v>
          </cell>
          <cell r="BF34">
            <v>17425</v>
          </cell>
          <cell r="BG34">
            <v>11639</v>
          </cell>
          <cell r="BH34">
            <v>3749</v>
          </cell>
          <cell r="BI34">
            <v>11061</v>
          </cell>
          <cell r="BJ34">
            <v>6141</v>
          </cell>
          <cell r="BK34">
            <v>2511</v>
          </cell>
          <cell r="BL34">
            <v>2531</v>
          </cell>
          <cell r="BM34">
            <v>4333</v>
          </cell>
          <cell r="BN34">
            <v>1060</v>
          </cell>
          <cell r="BO34">
            <v>794</v>
          </cell>
          <cell r="BP34">
            <v>1033</v>
          </cell>
          <cell r="BQ34">
            <v>1506</v>
          </cell>
          <cell r="BR34">
            <v>16137</v>
          </cell>
          <cell r="BS34">
            <v>29165</v>
          </cell>
          <cell r="BT34">
            <v>25162</v>
          </cell>
          <cell r="BU34">
            <v>3552</v>
          </cell>
          <cell r="BV34">
            <v>82003</v>
          </cell>
        </row>
        <row r="35">
          <cell r="C35">
            <v>9687423.9264599998</v>
          </cell>
          <cell r="D35">
            <v>0</v>
          </cell>
          <cell r="E35">
            <v>2956240</v>
          </cell>
          <cell r="F35">
            <v>13191187.559829999</v>
          </cell>
          <cell r="G35">
            <v>6582333.3733299999</v>
          </cell>
          <cell r="H35">
            <v>0</v>
          </cell>
          <cell r="I35">
            <v>1710801.781</v>
          </cell>
          <cell r="J35">
            <v>100112</v>
          </cell>
          <cell r="K35">
            <v>211622.25847</v>
          </cell>
          <cell r="L35">
            <v>697073.39899999998</v>
          </cell>
          <cell r="M35">
            <v>987997.7209999999</v>
          </cell>
          <cell r="N35">
            <v>0</v>
          </cell>
          <cell r="O35">
            <v>279149.75</v>
          </cell>
          <cell r="P35">
            <v>602653.71372</v>
          </cell>
          <cell r="Q35">
            <v>581699.28625</v>
          </cell>
          <cell r="R35">
            <v>315083.69000000006</v>
          </cell>
          <cell r="S35">
            <v>508307.33914000005</v>
          </cell>
          <cell r="T35">
            <v>1098713.5937300001</v>
          </cell>
          <cell r="U35">
            <v>204245.69460999995</v>
          </cell>
          <cell r="V35">
            <v>230506.32462999999</v>
          </cell>
          <cell r="W35">
            <v>316304.95</v>
          </cell>
          <cell r="X35">
            <v>423398.44000000006</v>
          </cell>
          <cell r="Y35">
            <v>864404.50899999996</v>
          </cell>
          <cell r="Z35">
            <v>3616754.8187299999</v>
          </cell>
          <cell r="AA35">
            <v>566496.71447000001</v>
          </cell>
          <cell r="AB35">
            <v>791349.98699999973</v>
          </cell>
          <cell r="AC35">
            <v>481635.68335000006</v>
          </cell>
          <cell r="AD35">
            <v>960042.45299999998</v>
          </cell>
          <cell r="AE35">
            <v>367187.19235000003</v>
          </cell>
          <cell r="AF35">
            <v>0</v>
          </cell>
          <cell r="AG35">
            <v>308698.636</v>
          </cell>
          <cell r="AH35">
            <v>975126.01605999994</v>
          </cell>
          <cell r="AI35">
            <v>2977582.35</v>
          </cell>
          <cell r="AJ35">
            <v>59166.608999999997</v>
          </cell>
          <cell r="AK35">
            <v>445181.67299999995</v>
          </cell>
          <cell r="AL35">
            <v>809452.52836</v>
          </cell>
          <cell r="AM35">
            <v>968506.31414000003</v>
          </cell>
          <cell r="AN35">
            <v>101992.349</v>
          </cell>
          <cell r="AO35">
            <v>131086.84529999999</v>
          </cell>
          <cell r="AP35">
            <v>154887.76999999999</v>
          </cell>
          <cell r="AQ35">
            <v>332430.19712000003</v>
          </cell>
          <cell r="AR35">
            <v>11919.09</v>
          </cell>
          <cell r="AS35">
            <v>347537.22945999994</v>
          </cell>
          <cell r="AT35">
            <v>148877</v>
          </cell>
          <cell r="AU35">
            <v>36242.159639999998</v>
          </cell>
          <cell r="AV35">
            <v>37762.57</v>
          </cell>
          <cell r="AW35">
            <v>78746.240999999995</v>
          </cell>
          <cell r="AX35">
            <v>173909.38523000001</v>
          </cell>
          <cell r="AY35">
            <v>394075.45</v>
          </cell>
          <cell r="AZ35">
            <v>159462.54</v>
          </cell>
          <cell r="BA35">
            <v>188912.08244999999</v>
          </cell>
          <cell r="BB35">
            <v>102867.1761</v>
          </cell>
          <cell r="BC35">
            <v>246959.28569999998</v>
          </cell>
          <cell r="BD35">
            <v>33660.782999999996</v>
          </cell>
          <cell r="BE35">
            <v>124656.31749999999</v>
          </cell>
          <cell r="BF35">
            <v>279392.50659999996</v>
          </cell>
          <cell r="BG35">
            <v>100861.35276000001</v>
          </cell>
          <cell r="BH35">
            <v>9007.0280000000002</v>
          </cell>
          <cell r="BI35">
            <v>62209.167500000003</v>
          </cell>
          <cell r="BJ35">
            <v>53648.194940000001</v>
          </cell>
          <cell r="BK35">
            <v>15461.468000000001</v>
          </cell>
          <cell r="BL35">
            <v>39652.928200000002</v>
          </cell>
          <cell r="BM35">
            <v>31754.449999999997</v>
          </cell>
          <cell r="BN35">
            <v>1633.89</v>
          </cell>
          <cell r="BO35">
            <v>1675.21</v>
          </cell>
          <cell r="BP35">
            <v>3375.7669999999998</v>
          </cell>
          <cell r="BQ35">
            <v>5232</v>
          </cell>
          <cell r="BR35">
            <v>195576</v>
          </cell>
          <cell r="BS35">
            <v>353192.42300000001</v>
          </cell>
          <cell r="BT35">
            <v>425519</v>
          </cell>
          <cell r="BU35">
            <v>74671.573999999993</v>
          </cell>
          <cell r="BV35">
            <v>1290024.2220000001</v>
          </cell>
        </row>
        <row r="36">
          <cell r="C36">
            <v>6841156.8413400007</v>
          </cell>
          <cell r="E36">
            <v>1550288</v>
          </cell>
          <cell r="F36">
            <v>1786773.62246</v>
          </cell>
          <cell r="G36">
            <v>2151373.372</v>
          </cell>
          <cell r="I36">
            <v>389114.53200000001</v>
          </cell>
          <cell r="J36">
            <v>52072</v>
          </cell>
          <cell r="K36">
            <v>51394.111900000004</v>
          </cell>
          <cell r="L36">
            <v>205795.44899999999</v>
          </cell>
          <cell r="M36">
            <v>122008.45700000001</v>
          </cell>
          <cell r="O36">
            <v>246280.85</v>
          </cell>
          <cell r="P36">
            <v>179985.61402000001</v>
          </cell>
          <cell r="Q36">
            <v>247233.13467</v>
          </cell>
          <cell r="R36">
            <v>181901.96000000002</v>
          </cell>
          <cell r="S36">
            <v>146454.01300000001</v>
          </cell>
          <cell r="T36">
            <v>411149.30843999999</v>
          </cell>
          <cell r="U36">
            <v>91223.486529999995</v>
          </cell>
          <cell r="V36">
            <v>65396.049599999998</v>
          </cell>
          <cell r="W36">
            <v>218426.63</v>
          </cell>
          <cell r="X36">
            <v>99896.19</v>
          </cell>
          <cell r="Y36">
            <v>227349.21388999998</v>
          </cell>
          <cell r="Z36">
            <v>1008305.9669999999</v>
          </cell>
          <cell r="AA36">
            <v>85857.226530000014</v>
          </cell>
          <cell r="AB36">
            <v>352146.5529999999</v>
          </cell>
          <cell r="AC36">
            <v>189833.20090000005</v>
          </cell>
          <cell r="AD36">
            <v>619835.30099999998</v>
          </cell>
          <cell r="AE36">
            <v>70215.951969999995</v>
          </cell>
          <cell r="AG36">
            <v>234348.212</v>
          </cell>
          <cell r="AH36">
            <v>210511.31734000001</v>
          </cell>
          <cell r="AI36">
            <v>1646099.19</v>
          </cell>
          <cell r="AJ36">
            <v>32197.573</v>
          </cell>
          <cell r="AK36">
            <v>173086.516</v>
          </cell>
          <cell r="AL36">
            <v>391063.53696999996</v>
          </cell>
          <cell r="AM36">
            <v>359516.01276000001</v>
          </cell>
          <cell r="AN36">
            <v>28592.981</v>
          </cell>
          <cell r="AO36">
            <v>25158.205999999998</v>
          </cell>
          <cell r="AP36">
            <v>32588.27</v>
          </cell>
          <cell r="AQ36">
            <v>70187.522849999994</v>
          </cell>
          <cell r="AR36">
            <v>3986.66</v>
          </cell>
          <cell r="AS36">
            <v>57486.673009999999</v>
          </cell>
          <cell r="AT36">
            <v>68258</v>
          </cell>
          <cell r="AU36">
            <v>9868.862000000001</v>
          </cell>
          <cell r="AV36">
            <v>25054.54</v>
          </cell>
          <cell r="AW36">
            <v>49837.800999999999</v>
          </cell>
          <cell r="AX36">
            <v>107103.45</v>
          </cell>
          <cell r="AY36">
            <v>100074.48000000001</v>
          </cell>
          <cell r="AZ36">
            <v>26814.18</v>
          </cell>
          <cell r="BA36">
            <v>24826.868999999999</v>
          </cell>
          <cell r="BB36">
            <v>11782.829000000002</v>
          </cell>
          <cell r="BC36">
            <v>77265.813999999998</v>
          </cell>
          <cell r="BD36">
            <v>4491.7929999999997</v>
          </cell>
          <cell r="BE36">
            <v>826.99900000000002</v>
          </cell>
          <cell r="BF36">
            <v>279392.50659999996</v>
          </cell>
          <cell r="BG36">
            <v>36694.025000000001</v>
          </cell>
          <cell r="BH36">
            <v>5198.9589999999998</v>
          </cell>
          <cell r="BI36">
            <v>6697.7919999999995</v>
          </cell>
          <cell r="BJ36">
            <v>26859.623500000002</v>
          </cell>
          <cell r="BK36">
            <v>2703.52</v>
          </cell>
          <cell r="BL36">
            <v>26006.687999999998</v>
          </cell>
          <cell r="BM36">
            <v>8007.62</v>
          </cell>
          <cell r="BN36">
            <v>1287.6500000000001</v>
          </cell>
          <cell r="BO36">
            <v>246.70999999999998</v>
          </cell>
          <cell r="BP36">
            <v>1059.45</v>
          </cell>
          <cell r="BQ36">
            <v>2298</v>
          </cell>
          <cell r="BR36">
            <v>50526</v>
          </cell>
          <cell r="BS36">
            <v>207942.19099999999</v>
          </cell>
          <cell r="BT36">
            <v>130192</v>
          </cell>
          <cell r="BU36">
            <v>17297.284</v>
          </cell>
          <cell r="BV36">
            <v>571076.804</v>
          </cell>
        </row>
        <row r="37">
          <cell r="C37">
            <v>1563517.02788</v>
          </cell>
          <cell r="E37">
            <v>550448</v>
          </cell>
          <cell r="F37">
            <v>2857675.3475799994</v>
          </cell>
          <cell r="G37">
            <v>748001.00032999995</v>
          </cell>
          <cell r="I37">
            <v>1321687.2489999998</v>
          </cell>
          <cell r="J37">
            <v>48040</v>
          </cell>
          <cell r="K37">
            <v>21901.354000000003</v>
          </cell>
          <cell r="L37">
            <v>491277.95</v>
          </cell>
          <cell r="M37">
            <v>177600.87700000001</v>
          </cell>
          <cell r="O37">
            <v>32868.9</v>
          </cell>
          <cell r="P37">
            <v>202380.41093000001</v>
          </cell>
          <cell r="Q37">
            <v>150622.11965000001</v>
          </cell>
          <cell r="R37">
            <v>133181.73000000001</v>
          </cell>
          <cell r="S37">
            <v>159163.61213999998</v>
          </cell>
          <cell r="T37">
            <v>312161.49715000001</v>
          </cell>
          <cell r="U37">
            <v>33418.407369999986</v>
          </cell>
          <cell r="V37">
            <v>71713.945879999985</v>
          </cell>
          <cell r="W37">
            <v>97878.319999999992</v>
          </cell>
          <cell r="X37">
            <v>178602.73</v>
          </cell>
          <cell r="Y37">
            <v>436375.85012999998</v>
          </cell>
          <cell r="Z37">
            <v>1852027.8020000001</v>
          </cell>
          <cell r="AA37">
            <v>245235.51025999998</v>
          </cell>
          <cell r="AB37">
            <v>265956.22699999996</v>
          </cell>
          <cell r="AC37">
            <v>122057.20580999996</v>
          </cell>
          <cell r="AD37">
            <v>335550.01300000004</v>
          </cell>
          <cell r="AE37">
            <v>188703.28836999999</v>
          </cell>
          <cell r="AG37">
            <v>68925.017000000007</v>
          </cell>
          <cell r="AH37">
            <v>348421.44739999995</v>
          </cell>
          <cell r="AI37">
            <v>1184186.05</v>
          </cell>
          <cell r="AJ37">
            <v>26969.036</v>
          </cell>
          <cell r="AK37">
            <v>111244.235</v>
          </cell>
          <cell r="AL37">
            <v>418388.99139000004</v>
          </cell>
          <cell r="AM37">
            <v>143995.09515000001</v>
          </cell>
          <cell r="AN37">
            <v>73399.368000000002</v>
          </cell>
          <cell r="AO37">
            <v>21546.444219999998</v>
          </cell>
          <cell r="AP37">
            <v>122299.5</v>
          </cell>
          <cell r="AQ37">
            <v>262242.67427000002</v>
          </cell>
          <cell r="AR37">
            <v>4347.99</v>
          </cell>
          <cell r="AS37">
            <v>290050.55644999997</v>
          </cell>
          <cell r="AT37">
            <v>80619</v>
          </cell>
          <cell r="AU37">
            <v>13755.40364</v>
          </cell>
          <cell r="AV37">
            <v>12708.029999999999</v>
          </cell>
          <cell r="AW37">
            <v>28908.44</v>
          </cell>
          <cell r="AX37">
            <v>64239.062170000005</v>
          </cell>
          <cell r="AY37">
            <v>138623.24</v>
          </cell>
          <cell r="AZ37">
            <v>93692.400000000009</v>
          </cell>
          <cell r="BA37">
            <v>83422.282670000001</v>
          </cell>
          <cell r="BB37">
            <v>70610.195099999997</v>
          </cell>
          <cell r="BC37">
            <v>95782.063699999984</v>
          </cell>
          <cell r="BD37">
            <v>7554.8379999999997</v>
          </cell>
          <cell r="BE37">
            <v>123829.31849999999</v>
          </cell>
          <cell r="BF37">
            <v>0</v>
          </cell>
          <cell r="BG37">
            <v>64167.327760000007</v>
          </cell>
          <cell r="BH37">
            <v>3808.069</v>
          </cell>
          <cell r="BI37">
            <v>35702.767500000002</v>
          </cell>
          <cell r="BJ37">
            <v>26747.598440000002</v>
          </cell>
          <cell r="BK37">
            <v>12757.948</v>
          </cell>
          <cell r="BL37">
            <v>13646.240200000004</v>
          </cell>
          <cell r="BM37">
            <v>23746.829999999998</v>
          </cell>
          <cell r="BN37">
            <v>346.24</v>
          </cell>
          <cell r="BO37">
            <v>1428.5</v>
          </cell>
          <cell r="BP37">
            <v>2316.317</v>
          </cell>
          <cell r="BQ37">
            <v>1551</v>
          </cell>
          <cell r="BR37">
            <v>145050</v>
          </cell>
          <cell r="BS37">
            <v>145250.23200000002</v>
          </cell>
          <cell r="BT37">
            <v>292750</v>
          </cell>
          <cell r="BU37">
            <v>16561.39</v>
          </cell>
          <cell r="BV37">
            <v>718947.41800000006</v>
          </cell>
        </row>
        <row r="38">
          <cell r="C38">
            <v>51535.338489999995</v>
          </cell>
          <cell r="E38">
            <v>855504</v>
          </cell>
          <cell r="F38">
            <v>7660103.3838699991</v>
          </cell>
          <cell r="G38">
            <v>3682959.0010000002</v>
          </cell>
          <cell r="I38">
            <v>0</v>
          </cell>
          <cell r="J38">
            <v>0</v>
          </cell>
          <cell r="K38">
            <v>138326.79256999999</v>
          </cell>
          <cell r="L38">
            <v>0</v>
          </cell>
          <cell r="M38">
            <v>688388.38699999987</v>
          </cell>
          <cell r="O38">
            <v>0</v>
          </cell>
          <cell r="P38">
            <v>220287.68877000001</v>
          </cell>
          <cell r="Q38">
            <v>183844.03193</v>
          </cell>
          <cell r="S38">
            <v>202689.71400000001</v>
          </cell>
          <cell r="T38">
            <v>375402.78814000002</v>
          </cell>
          <cell r="U38">
            <v>79603.800709999981</v>
          </cell>
          <cell r="V38">
            <v>93396.32914999999</v>
          </cell>
          <cell r="W38">
            <v>0</v>
          </cell>
          <cell r="X38">
            <v>144899.51999999999</v>
          </cell>
          <cell r="Y38">
            <v>200679.44498</v>
          </cell>
          <cell r="Z38">
            <v>756421.04972999974</v>
          </cell>
          <cell r="AA38">
            <v>235403.97767999998</v>
          </cell>
          <cell r="AB38">
            <v>173247.20699999994</v>
          </cell>
          <cell r="AC38">
            <v>169745.27664000005</v>
          </cell>
          <cell r="AD38">
            <v>4657.1390000000001</v>
          </cell>
          <cell r="AE38">
            <v>108267.95201000001</v>
          </cell>
          <cell r="AG38">
            <v>5425.4070000000002</v>
          </cell>
          <cell r="AH38">
            <v>416193.25131999992</v>
          </cell>
          <cell r="AI38">
            <v>147297.10999999999</v>
          </cell>
          <cell r="AJ38">
            <v>0</v>
          </cell>
          <cell r="AK38">
            <v>160850.92199999999</v>
          </cell>
          <cell r="AL38">
            <v>0</v>
          </cell>
          <cell r="AM38">
            <v>464995.20623000001</v>
          </cell>
          <cell r="AN38">
            <v>0</v>
          </cell>
          <cell r="AO38">
            <v>84382.195079999976</v>
          </cell>
          <cell r="AP38">
            <v>0</v>
          </cell>
          <cell r="AQ38">
            <v>0</v>
          </cell>
          <cell r="AR38">
            <v>3584.44</v>
          </cell>
          <cell r="AT38">
            <v>0</v>
          </cell>
          <cell r="AU38">
            <v>12617.894</v>
          </cell>
          <cell r="AV38">
            <v>0</v>
          </cell>
          <cell r="AW38">
            <v>0</v>
          </cell>
          <cell r="AX38">
            <v>2566.8730599999999</v>
          </cell>
          <cell r="AY38">
            <v>155377.73000000001</v>
          </cell>
          <cell r="AZ38">
            <v>38955.96</v>
          </cell>
          <cell r="BA38">
            <v>80662.930779999995</v>
          </cell>
          <cell r="BB38">
            <v>20474.152000000002</v>
          </cell>
          <cell r="BC38">
            <v>73911.407999999996</v>
          </cell>
          <cell r="BD38">
            <v>21614.151999999998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19808.608</v>
          </cell>
          <cell r="BJ38">
            <v>40.972999999999999</v>
          </cell>
          <cell r="BL38">
            <v>0</v>
          </cell>
          <cell r="BQ38">
            <v>1383</v>
          </cell>
          <cell r="BS38">
            <v>0</v>
          </cell>
          <cell r="BT38">
            <v>2577</v>
          </cell>
          <cell r="BU38">
            <v>40812.9</v>
          </cell>
        </row>
        <row r="39">
          <cell r="C39">
            <v>1231214.71875</v>
          </cell>
          <cell r="E39">
            <v>0</v>
          </cell>
          <cell r="F39">
            <v>886635.20591999986</v>
          </cell>
          <cell r="G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I39">
            <v>0</v>
          </cell>
          <cell r="BJ39">
            <v>0</v>
          </cell>
          <cell r="BL39">
            <v>0</v>
          </cell>
          <cell r="BU39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236"/>
  <sheetViews>
    <sheetView tabSelected="1" workbookViewId="0">
      <pane xSplit="2" ySplit="5" topLeftCell="BT6" activePane="bottomRight" state="frozen"/>
      <selection pane="topRight" activeCell="C1" sqref="C1"/>
      <selection pane="bottomLeft" activeCell="A6" sqref="A6"/>
      <selection pane="bottomRight" activeCell="BY10" sqref="BY10"/>
    </sheetView>
  </sheetViews>
  <sheetFormatPr defaultRowHeight="15"/>
  <cols>
    <col min="1" max="1" width="9.140625" style="31"/>
    <col min="2" max="2" width="51.28515625" style="31" customWidth="1"/>
    <col min="3" max="3" width="16.5703125" style="31" customWidth="1"/>
    <col min="4" max="4" width="13.85546875" style="31" customWidth="1"/>
    <col min="5" max="5" width="14.42578125" style="31" customWidth="1"/>
    <col min="6" max="6" width="16.5703125" style="31" customWidth="1"/>
    <col min="7" max="7" width="21.7109375" style="31" customWidth="1"/>
    <col min="8" max="8" width="17.85546875" style="31" customWidth="1"/>
    <col min="9" max="9" width="14" style="25" customWidth="1"/>
    <col min="10" max="10" width="14.7109375" style="31" customWidth="1"/>
    <col min="11" max="11" width="14.28515625" style="31" customWidth="1"/>
    <col min="12" max="12" width="13.42578125" style="25" customWidth="1"/>
    <col min="13" max="13" width="19.5703125" style="31" customWidth="1"/>
    <col min="14" max="14" width="15" style="31" customWidth="1"/>
    <col min="15" max="15" width="14.28515625" style="31" customWidth="1"/>
    <col min="16" max="16" width="15.140625" style="25" customWidth="1"/>
    <col min="17" max="17" width="14.140625" style="31" customWidth="1"/>
    <col min="18" max="18" width="15.28515625" style="31" customWidth="1"/>
    <col min="19" max="19" width="14.42578125" style="31" customWidth="1"/>
    <col min="20" max="20" width="13.5703125" style="31" customWidth="1"/>
    <col min="21" max="21" width="14" style="31" customWidth="1"/>
    <col min="22" max="22" width="18.140625" style="31" customWidth="1"/>
    <col min="23" max="23" width="15.140625" style="31" customWidth="1"/>
    <col min="24" max="24" width="16" style="31" customWidth="1"/>
    <col min="25" max="25" width="16.5703125" style="31" customWidth="1"/>
    <col min="26" max="26" width="18" style="25" customWidth="1"/>
    <col min="27" max="27" width="14.5703125" style="31" customWidth="1"/>
    <col min="28" max="28" width="18.28515625" style="31" customWidth="1"/>
    <col min="29" max="29" width="17.28515625" style="31" customWidth="1"/>
    <col min="30" max="30" width="14.7109375" style="31" customWidth="1"/>
    <col min="31" max="31" width="14.42578125" style="31" customWidth="1"/>
    <col min="32" max="32" width="13.42578125" style="31" customWidth="1"/>
    <col min="33" max="33" width="17.5703125" style="31" customWidth="1"/>
    <col min="34" max="34" width="17" style="31" customWidth="1"/>
    <col min="35" max="35" width="15.140625" style="31" customWidth="1"/>
    <col min="36" max="36" width="15.85546875" style="31" customWidth="1"/>
    <col min="37" max="37" width="16.5703125" style="31" customWidth="1"/>
    <col min="38" max="38" width="16.42578125" style="31" customWidth="1"/>
    <col min="39" max="39" width="18.85546875" style="31" customWidth="1"/>
    <col min="40" max="40" width="15" style="31" customWidth="1"/>
    <col min="41" max="41" width="17.28515625" style="31" customWidth="1"/>
    <col min="42" max="42" width="16.28515625" style="31" customWidth="1"/>
    <col min="43" max="44" width="16.42578125" style="31" customWidth="1"/>
    <col min="45" max="45" width="17.42578125" style="31" customWidth="1"/>
    <col min="46" max="46" width="15.5703125" style="31" customWidth="1"/>
    <col min="47" max="47" width="18" style="31" customWidth="1"/>
    <col min="48" max="49" width="15.42578125" style="31" customWidth="1"/>
    <col min="50" max="50" width="17.5703125" style="31" customWidth="1"/>
    <col min="51" max="51" width="16.7109375" style="31" customWidth="1"/>
    <col min="52" max="52" width="18.42578125" style="31" customWidth="1"/>
    <col min="53" max="53" width="20.28515625" style="31" customWidth="1"/>
    <col min="54" max="54" width="16.5703125" style="31" customWidth="1"/>
    <col min="55" max="55" width="15.140625" style="31" customWidth="1"/>
    <col min="56" max="56" width="15.28515625" style="31" customWidth="1"/>
    <col min="57" max="57" width="16" style="31" customWidth="1"/>
    <col min="58" max="58" width="16.42578125" style="31" customWidth="1"/>
    <col min="59" max="59" width="16.28515625" style="31" customWidth="1"/>
    <col min="60" max="60" width="15.140625" style="31" customWidth="1"/>
    <col min="61" max="61" width="17.140625" style="31" customWidth="1"/>
    <col min="62" max="62" width="20.28515625" style="31" customWidth="1"/>
    <col min="63" max="63" width="16.42578125" style="31" customWidth="1"/>
    <col min="64" max="64" width="13.85546875" style="31" customWidth="1"/>
    <col min="65" max="65" width="16" style="31" customWidth="1"/>
    <col min="66" max="66" width="20.28515625" style="31" customWidth="1"/>
    <col min="67" max="67" width="15.42578125" style="31" customWidth="1"/>
    <col min="68" max="68" width="15.5703125" style="31" customWidth="1"/>
    <col min="69" max="69" width="15.42578125" style="31" customWidth="1"/>
    <col min="70" max="70" width="25.140625" style="31" customWidth="1"/>
    <col min="71" max="71" width="19.7109375" style="31" customWidth="1"/>
    <col min="72" max="72" width="19.85546875" style="31" customWidth="1"/>
    <col min="73" max="73" width="19.7109375" style="31" customWidth="1"/>
    <col min="74" max="74" width="16.42578125" style="31" customWidth="1"/>
    <col min="75" max="75" width="18.28515625" style="31" customWidth="1"/>
    <col min="76" max="76" width="19.7109375" style="31" customWidth="1"/>
    <col min="77" max="77" width="13.42578125" style="31" customWidth="1"/>
    <col min="78" max="264" width="9.140625" style="31"/>
    <col min="265" max="265" width="51.28515625" style="31" customWidth="1"/>
    <col min="266" max="267" width="13.85546875" style="31" bestFit="1" customWidth="1"/>
    <col min="268" max="268" width="12.42578125" style="31" customWidth="1"/>
    <col min="269" max="269" width="11.140625" style="31" customWidth="1"/>
    <col min="270" max="270" width="11.28515625" style="31" customWidth="1"/>
    <col min="271" max="271" width="12.140625" style="31" customWidth="1"/>
    <col min="272" max="272" width="11.5703125" style="31" customWidth="1"/>
    <col min="273" max="273" width="11.7109375" style="31" customWidth="1"/>
    <col min="274" max="275" width="11.5703125" style="31" customWidth="1"/>
    <col min="276" max="276" width="11.140625" style="31" customWidth="1"/>
    <col min="277" max="277" width="10.85546875" style="31" customWidth="1"/>
    <col min="278" max="278" width="11.28515625" style="31" customWidth="1"/>
    <col min="279" max="279" width="12.28515625" style="31" customWidth="1"/>
    <col min="280" max="280" width="10.5703125" style="31" customWidth="1"/>
    <col min="281" max="281" width="9.42578125" style="31" customWidth="1"/>
    <col min="282" max="282" width="11.5703125" style="31" customWidth="1"/>
    <col min="283" max="283" width="10.42578125" style="31" customWidth="1"/>
    <col min="284" max="285" width="10.5703125" style="31" customWidth="1"/>
    <col min="286" max="289" width="11.5703125" style="31" customWidth="1"/>
    <col min="290" max="290" width="11.7109375" style="31" customWidth="1"/>
    <col min="291" max="291" width="11.5703125" style="31" customWidth="1"/>
    <col min="292" max="292" width="11.140625" style="31" customWidth="1"/>
    <col min="293" max="293" width="11.5703125" style="31" customWidth="1"/>
    <col min="294" max="294" width="10.28515625" style="31" customWidth="1"/>
    <col min="295" max="295" width="10.42578125" style="31" customWidth="1"/>
    <col min="296" max="301" width="10.7109375" style="31" customWidth="1"/>
    <col min="302" max="302" width="14.28515625" style="31" customWidth="1"/>
    <col min="303" max="303" width="13.28515625" style="31" customWidth="1"/>
    <col min="304" max="304" width="13.5703125" style="31" customWidth="1"/>
    <col min="305" max="328" width="12.5703125" style="31" customWidth="1"/>
    <col min="329" max="329" width="19.140625" style="31" bestFit="1" customWidth="1"/>
    <col min="330" max="330" width="10.5703125" style="31" bestFit="1" customWidth="1"/>
    <col min="331" max="331" width="16.140625" style="31" bestFit="1" customWidth="1"/>
    <col min="332" max="332" width="19.7109375" style="31" customWidth="1"/>
    <col min="333" max="520" width="9.140625" style="31"/>
    <col min="521" max="521" width="51.28515625" style="31" customWidth="1"/>
    <col min="522" max="523" width="13.85546875" style="31" bestFit="1" customWidth="1"/>
    <col min="524" max="524" width="12.42578125" style="31" customWidth="1"/>
    <col min="525" max="525" width="11.140625" style="31" customWidth="1"/>
    <col min="526" max="526" width="11.28515625" style="31" customWidth="1"/>
    <col min="527" max="527" width="12.140625" style="31" customWidth="1"/>
    <col min="528" max="528" width="11.5703125" style="31" customWidth="1"/>
    <col min="529" max="529" width="11.7109375" style="31" customWidth="1"/>
    <col min="530" max="531" width="11.5703125" style="31" customWidth="1"/>
    <col min="532" max="532" width="11.140625" style="31" customWidth="1"/>
    <col min="533" max="533" width="10.85546875" style="31" customWidth="1"/>
    <col min="534" max="534" width="11.28515625" style="31" customWidth="1"/>
    <col min="535" max="535" width="12.28515625" style="31" customWidth="1"/>
    <col min="536" max="536" width="10.5703125" style="31" customWidth="1"/>
    <col min="537" max="537" width="9.42578125" style="31" customWidth="1"/>
    <col min="538" max="538" width="11.5703125" style="31" customWidth="1"/>
    <col min="539" max="539" width="10.42578125" style="31" customWidth="1"/>
    <col min="540" max="541" width="10.5703125" style="31" customWidth="1"/>
    <col min="542" max="545" width="11.5703125" style="31" customWidth="1"/>
    <col min="546" max="546" width="11.7109375" style="31" customWidth="1"/>
    <col min="547" max="547" width="11.5703125" style="31" customWidth="1"/>
    <col min="548" max="548" width="11.140625" style="31" customWidth="1"/>
    <col min="549" max="549" width="11.5703125" style="31" customWidth="1"/>
    <col min="550" max="550" width="10.28515625" style="31" customWidth="1"/>
    <col min="551" max="551" width="10.42578125" style="31" customWidth="1"/>
    <col min="552" max="557" width="10.7109375" style="31" customWidth="1"/>
    <col min="558" max="558" width="14.28515625" style="31" customWidth="1"/>
    <col min="559" max="559" width="13.28515625" style="31" customWidth="1"/>
    <col min="560" max="560" width="13.5703125" style="31" customWidth="1"/>
    <col min="561" max="584" width="12.5703125" style="31" customWidth="1"/>
    <col min="585" max="585" width="19.140625" style="31" bestFit="1" customWidth="1"/>
    <col min="586" max="586" width="10.5703125" style="31" bestFit="1" customWidth="1"/>
    <col min="587" max="587" width="16.140625" style="31" bestFit="1" customWidth="1"/>
    <col min="588" max="588" width="19.7109375" style="31" customWidth="1"/>
    <col min="589" max="776" width="9.140625" style="31"/>
    <col min="777" max="777" width="51.28515625" style="31" customWidth="1"/>
    <col min="778" max="779" width="13.85546875" style="31" bestFit="1" customWidth="1"/>
    <col min="780" max="780" width="12.42578125" style="31" customWidth="1"/>
    <col min="781" max="781" width="11.140625" style="31" customWidth="1"/>
    <col min="782" max="782" width="11.28515625" style="31" customWidth="1"/>
    <col min="783" max="783" width="12.140625" style="31" customWidth="1"/>
    <col min="784" max="784" width="11.5703125" style="31" customWidth="1"/>
    <col min="785" max="785" width="11.7109375" style="31" customWidth="1"/>
    <col min="786" max="787" width="11.5703125" style="31" customWidth="1"/>
    <col min="788" max="788" width="11.140625" style="31" customWidth="1"/>
    <col min="789" max="789" width="10.85546875" style="31" customWidth="1"/>
    <col min="790" max="790" width="11.28515625" style="31" customWidth="1"/>
    <col min="791" max="791" width="12.28515625" style="31" customWidth="1"/>
    <col min="792" max="792" width="10.5703125" style="31" customWidth="1"/>
    <col min="793" max="793" width="9.42578125" style="31" customWidth="1"/>
    <col min="794" max="794" width="11.5703125" style="31" customWidth="1"/>
    <col min="795" max="795" width="10.42578125" style="31" customWidth="1"/>
    <col min="796" max="797" width="10.5703125" style="31" customWidth="1"/>
    <col min="798" max="801" width="11.5703125" style="31" customWidth="1"/>
    <col min="802" max="802" width="11.7109375" style="31" customWidth="1"/>
    <col min="803" max="803" width="11.5703125" style="31" customWidth="1"/>
    <col min="804" max="804" width="11.140625" style="31" customWidth="1"/>
    <col min="805" max="805" width="11.5703125" style="31" customWidth="1"/>
    <col min="806" max="806" width="10.28515625" style="31" customWidth="1"/>
    <col min="807" max="807" width="10.42578125" style="31" customWidth="1"/>
    <col min="808" max="813" width="10.7109375" style="31" customWidth="1"/>
    <col min="814" max="814" width="14.28515625" style="31" customWidth="1"/>
    <col min="815" max="815" width="13.28515625" style="31" customWidth="1"/>
    <col min="816" max="816" width="13.5703125" style="31" customWidth="1"/>
    <col min="817" max="840" width="12.5703125" style="31" customWidth="1"/>
    <col min="841" max="841" width="19.140625" style="31" bestFit="1" customWidth="1"/>
    <col min="842" max="842" width="10.5703125" style="31" bestFit="1" customWidth="1"/>
    <col min="843" max="843" width="16.140625" style="31" bestFit="1" customWidth="1"/>
    <col min="844" max="844" width="19.7109375" style="31" customWidth="1"/>
    <col min="845" max="1032" width="9.140625" style="31"/>
    <col min="1033" max="1033" width="51.28515625" style="31" customWidth="1"/>
    <col min="1034" max="1035" width="13.85546875" style="31" bestFit="1" customWidth="1"/>
    <col min="1036" max="1036" width="12.42578125" style="31" customWidth="1"/>
    <col min="1037" max="1037" width="11.140625" style="31" customWidth="1"/>
    <col min="1038" max="1038" width="11.28515625" style="31" customWidth="1"/>
    <col min="1039" max="1039" width="12.140625" style="31" customWidth="1"/>
    <col min="1040" max="1040" width="11.5703125" style="31" customWidth="1"/>
    <col min="1041" max="1041" width="11.7109375" style="31" customWidth="1"/>
    <col min="1042" max="1043" width="11.5703125" style="31" customWidth="1"/>
    <col min="1044" max="1044" width="11.140625" style="31" customWidth="1"/>
    <col min="1045" max="1045" width="10.85546875" style="31" customWidth="1"/>
    <col min="1046" max="1046" width="11.28515625" style="31" customWidth="1"/>
    <col min="1047" max="1047" width="12.28515625" style="31" customWidth="1"/>
    <col min="1048" max="1048" width="10.5703125" style="31" customWidth="1"/>
    <col min="1049" max="1049" width="9.42578125" style="31" customWidth="1"/>
    <col min="1050" max="1050" width="11.5703125" style="31" customWidth="1"/>
    <col min="1051" max="1051" width="10.42578125" style="31" customWidth="1"/>
    <col min="1052" max="1053" width="10.5703125" style="31" customWidth="1"/>
    <col min="1054" max="1057" width="11.5703125" style="31" customWidth="1"/>
    <col min="1058" max="1058" width="11.7109375" style="31" customWidth="1"/>
    <col min="1059" max="1059" width="11.5703125" style="31" customWidth="1"/>
    <col min="1060" max="1060" width="11.140625" style="31" customWidth="1"/>
    <col min="1061" max="1061" width="11.5703125" style="31" customWidth="1"/>
    <col min="1062" max="1062" width="10.28515625" style="31" customWidth="1"/>
    <col min="1063" max="1063" width="10.42578125" style="31" customWidth="1"/>
    <col min="1064" max="1069" width="10.7109375" style="31" customWidth="1"/>
    <col min="1070" max="1070" width="14.28515625" style="31" customWidth="1"/>
    <col min="1071" max="1071" width="13.28515625" style="31" customWidth="1"/>
    <col min="1072" max="1072" width="13.5703125" style="31" customWidth="1"/>
    <col min="1073" max="1096" width="12.5703125" style="31" customWidth="1"/>
    <col min="1097" max="1097" width="19.140625" style="31" bestFit="1" customWidth="1"/>
    <col min="1098" max="1098" width="10.5703125" style="31" bestFit="1" customWidth="1"/>
    <col min="1099" max="1099" width="16.140625" style="31" bestFit="1" customWidth="1"/>
    <col min="1100" max="1100" width="19.7109375" style="31" customWidth="1"/>
    <col min="1101" max="1288" width="9.140625" style="31"/>
    <col min="1289" max="1289" width="51.28515625" style="31" customWidth="1"/>
    <col min="1290" max="1291" width="13.85546875" style="31" bestFit="1" customWidth="1"/>
    <col min="1292" max="1292" width="12.42578125" style="31" customWidth="1"/>
    <col min="1293" max="1293" width="11.140625" style="31" customWidth="1"/>
    <col min="1294" max="1294" width="11.28515625" style="31" customWidth="1"/>
    <col min="1295" max="1295" width="12.140625" style="31" customWidth="1"/>
    <col min="1296" max="1296" width="11.5703125" style="31" customWidth="1"/>
    <col min="1297" max="1297" width="11.7109375" style="31" customWidth="1"/>
    <col min="1298" max="1299" width="11.5703125" style="31" customWidth="1"/>
    <col min="1300" max="1300" width="11.140625" style="31" customWidth="1"/>
    <col min="1301" max="1301" width="10.85546875" style="31" customWidth="1"/>
    <col min="1302" max="1302" width="11.28515625" style="31" customWidth="1"/>
    <col min="1303" max="1303" width="12.28515625" style="31" customWidth="1"/>
    <col min="1304" max="1304" width="10.5703125" style="31" customWidth="1"/>
    <col min="1305" max="1305" width="9.42578125" style="31" customWidth="1"/>
    <col min="1306" max="1306" width="11.5703125" style="31" customWidth="1"/>
    <col min="1307" max="1307" width="10.42578125" style="31" customWidth="1"/>
    <col min="1308" max="1309" width="10.5703125" style="31" customWidth="1"/>
    <col min="1310" max="1313" width="11.5703125" style="31" customWidth="1"/>
    <col min="1314" max="1314" width="11.7109375" style="31" customWidth="1"/>
    <col min="1315" max="1315" width="11.5703125" style="31" customWidth="1"/>
    <col min="1316" max="1316" width="11.140625" style="31" customWidth="1"/>
    <col min="1317" max="1317" width="11.5703125" style="31" customWidth="1"/>
    <col min="1318" max="1318" width="10.28515625" style="31" customWidth="1"/>
    <col min="1319" max="1319" width="10.42578125" style="31" customWidth="1"/>
    <col min="1320" max="1325" width="10.7109375" style="31" customWidth="1"/>
    <col min="1326" max="1326" width="14.28515625" style="31" customWidth="1"/>
    <col min="1327" max="1327" width="13.28515625" style="31" customWidth="1"/>
    <col min="1328" max="1328" width="13.5703125" style="31" customWidth="1"/>
    <col min="1329" max="1352" width="12.5703125" style="31" customWidth="1"/>
    <col min="1353" max="1353" width="19.140625" style="31" bestFit="1" customWidth="1"/>
    <col min="1354" max="1354" width="10.5703125" style="31" bestFit="1" customWidth="1"/>
    <col min="1355" max="1355" width="16.140625" style="31" bestFit="1" customWidth="1"/>
    <col min="1356" max="1356" width="19.7109375" style="31" customWidth="1"/>
    <col min="1357" max="1544" width="9.140625" style="31"/>
    <col min="1545" max="1545" width="51.28515625" style="31" customWidth="1"/>
    <col min="1546" max="1547" width="13.85546875" style="31" bestFit="1" customWidth="1"/>
    <col min="1548" max="1548" width="12.42578125" style="31" customWidth="1"/>
    <col min="1549" max="1549" width="11.140625" style="31" customWidth="1"/>
    <col min="1550" max="1550" width="11.28515625" style="31" customWidth="1"/>
    <col min="1551" max="1551" width="12.140625" style="31" customWidth="1"/>
    <col min="1552" max="1552" width="11.5703125" style="31" customWidth="1"/>
    <col min="1553" max="1553" width="11.7109375" style="31" customWidth="1"/>
    <col min="1554" max="1555" width="11.5703125" style="31" customWidth="1"/>
    <col min="1556" max="1556" width="11.140625" style="31" customWidth="1"/>
    <col min="1557" max="1557" width="10.85546875" style="31" customWidth="1"/>
    <col min="1558" max="1558" width="11.28515625" style="31" customWidth="1"/>
    <col min="1559" max="1559" width="12.28515625" style="31" customWidth="1"/>
    <col min="1560" max="1560" width="10.5703125" style="31" customWidth="1"/>
    <col min="1561" max="1561" width="9.42578125" style="31" customWidth="1"/>
    <col min="1562" max="1562" width="11.5703125" style="31" customWidth="1"/>
    <col min="1563" max="1563" width="10.42578125" style="31" customWidth="1"/>
    <col min="1564" max="1565" width="10.5703125" style="31" customWidth="1"/>
    <col min="1566" max="1569" width="11.5703125" style="31" customWidth="1"/>
    <col min="1570" max="1570" width="11.7109375" style="31" customWidth="1"/>
    <col min="1571" max="1571" width="11.5703125" style="31" customWidth="1"/>
    <col min="1572" max="1572" width="11.140625" style="31" customWidth="1"/>
    <col min="1573" max="1573" width="11.5703125" style="31" customWidth="1"/>
    <col min="1574" max="1574" width="10.28515625" style="31" customWidth="1"/>
    <col min="1575" max="1575" width="10.42578125" style="31" customWidth="1"/>
    <col min="1576" max="1581" width="10.7109375" style="31" customWidth="1"/>
    <col min="1582" max="1582" width="14.28515625" style="31" customWidth="1"/>
    <col min="1583" max="1583" width="13.28515625" style="31" customWidth="1"/>
    <col min="1584" max="1584" width="13.5703125" style="31" customWidth="1"/>
    <col min="1585" max="1608" width="12.5703125" style="31" customWidth="1"/>
    <col min="1609" max="1609" width="19.140625" style="31" bestFit="1" customWidth="1"/>
    <col min="1610" max="1610" width="10.5703125" style="31" bestFit="1" customWidth="1"/>
    <col min="1611" max="1611" width="16.140625" style="31" bestFit="1" customWidth="1"/>
    <col min="1612" max="1612" width="19.7109375" style="31" customWidth="1"/>
    <col min="1613" max="1800" width="9.140625" style="31"/>
    <col min="1801" max="1801" width="51.28515625" style="31" customWidth="1"/>
    <col min="1802" max="1803" width="13.85546875" style="31" bestFit="1" customWidth="1"/>
    <col min="1804" max="1804" width="12.42578125" style="31" customWidth="1"/>
    <col min="1805" max="1805" width="11.140625" style="31" customWidth="1"/>
    <col min="1806" max="1806" width="11.28515625" style="31" customWidth="1"/>
    <col min="1807" max="1807" width="12.140625" style="31" customWidth="1"/>
    <col min="1808" max="1808" width="11.5703125" style="31" customWidth="1"/>
    <col min="1809" max="1809" width="11.7109375" style="31" customWidth="1"/>
    <col min="1810" max="1811" width="11.5703125" style="31" customWidth="1"/>
    <col min="1812" max="1812" width="11.140625" style="31" customWidth="1"/>
    <col min="1813" max="1813" width="10.85546875" style="31" customWidth="1"/>
    <col min="1814" max="1814" width="11.28515625" style="31" customWidth="1"/>
    <col min="1815" max="1815" width="12.28515625" style="31" customWidth="1"/>
    <col min="1816" max="1816" width="10.5703125" style="31" customWidth="1"/>
    <col min="1817" max="1817" width="9.42578125" style="31" customWidth="1"/>
    <col min="1818" max="1818" width="11.5703125" style="31" customWidth="1"/>
    <col min="1819" max="1819" width="10.42578125" style="31" customWidth="1"/>
    <col min="1820" max="1821" width="10.5703125" style="31" customWidth="1"/>
    <col min="1822" max="1825" width="11.5703125" style="31" customWidth="1"/>
    <col min="1826" max="1826" width="11.7109375" style="31" customWidth="1"/>
    <col min="1827" max="1827" width="11.5703125" style="31" customWidth="1"/>
    <col min="1828" max="1828" width="11.140625" style="31" customWidth="1"/>
    <col min="1829" max="1829" width="11.5703125" style="31" customWidth="1"/>
    <col min="1830" max="1830" width="10.28515625" style="31" customWidth="1"/>
    <col min="1831" max="1831" width="10.42578125" style="31" customWidth="1"/>
    <col min="1832" max="1837" width="10.7109375" style="31" customWidth="1"/>
    <col min="1838" max="1838" width="14.28515625" style="31" customWidth="1"/>
    <col min="1839" max="1839" width="13.28515625" style="31" customWidth="1"/>
    <col min="1840" max="1840" width="13.5703125" style="31" customWidth="1"/>
    <col min="1841" max="1864" width="12.5703125" style="31" customWidth="1"/>
    <col min="1865" max="1865" width="19.140625" style="31" bestFit="1" customWidth="1"/>
    <col min="1866" max="1866" width="10.5703125" style="31" bestFit="1" customWidth="1"/>
    <col min="1867" max="1867" width="16.140625" style="31" bestFit="1" customWidth="1"/>
    <col min="1868" max="1868" width="19.7109375" style="31" customWidth="1"/>
    <col min="1869" max="2056" width="9.140625" style="31"/>
    <col min="2057" max="2057" width="51.28515625" style="31" customWidth="1"/>
    <col min="2058" max="2059" width="13.85546875" style="31" bestFit="1" customWidth="1"/>
    <col min="2060" max="2060" width="12.42578125" style="31" customWidth="1"/>
    <col min="2061" max="2061" width="11.140625" style="31" customWidth="1"/>
    <col min="2062" max="2062" width="11.28515625" style="31" customWidth="1"/>
    <col min="2063" max="2063" width="12.140625" style="31" customWidth="1"/>
    <col min="2064" max="2064" width="11.5703125" style="31" customWidth="1"/>
    <col min="2065" max="2065" width="11.7109375" style="31" customWidth="1"/>
    <col min="2066" max="2067" width="11.5703125" style="31" customWidth="1"/>
    <col min="2068" max="2068" width="11.140625" style="31" customWidth="1"/>
    <col min="2069" max="2069" width="10.85546875" style="31" customWidth="1"/>
    <col min="2070" max="2070" width="11.28515625" style="31" customWidth="1"/>
    <col min="2071" max="2071" width="12.28515625" style="31" customWidth="1"/>
    <col min="2072" max="2072" width="10.5703125" style="31" customWidth="1"/>
    <col min="2073" max="2073" width="9.42578125" style="31" customWidth="1"/>
    <col min="2074" max="2074" width="11.5703125" style="31" customWidth="1"/>
    <col min="2075" max="2075" width="10.42578125" style="31" customWidth="1"/>
    <col min="2076" max="2077" width="10.5703125" style="31" customWidth="1"/>
    <col min="2078" max="2081" width="11.5703125" style="31" customWidth="1"/>
    <col min="2082" max="2082" width="11.7109375" style="31" customWidth="1"/>
    <col min="2083" max="2083" width="11.5703125" style="31" customWidth="1"/>
    <col min="2084" max="2084" width="11.140625" style="31" customWidth="1"/>
    <col min="2085" max="2085" width="11.5703125" style="31" customWidth="1"/>
    <col min="2086" max="2086" width="10.28515625" style="31" customWidth="1"/>
    <col min="2087" max="2087" width="10.42578125" style="31" customWidth="1"/>
    <col min="2088" max="2093" width="10.7109375" style="31" customWidth="1"/>
    <col min="2094" max="2094" width="14.28515625" style="31" customWidth="1"/>
    <col min="2095" max="2095" width="13.28515625" style="31" customWidth="1"/>
    <col min="2096" max="2096" width="13.5703125" style="31" customWidth="1"/>
    <col min="2097" max="2120" width="12.5703125" style="31" customWidth="1"/>
    <col min="2121" max="2121" width="19.140625" style="31" bestFit="1" customWidth="1"/>
    <col min="2122" max="2122" width="10.5703125" style="31" bestFit="1" customWidth="1"/>
    <col min="2123" max="2123" width="16.140625" style="31" bestFit="1" customWidth="1"/>
    <col min="2124" max="2124" width="19.7109375" style="31" customWidth="1"/>
    <col min="2125" max="2312" width="9.140625" style="31"/>
    <col min="2313" max="2313" width="51.28515625" style="31" customWidth="1"/>
    <col min="2314" max="2315" width="13.85546875" style="31" bestFit="1" customWidth="1"/>
    <col min="2316" max="2316" width="12.42578125" style="31" customWidth="1"/>
    <col min="2317" max="2317" width="11.140625" style="31" customWidth="1"/>
    <col min="2318" max="2318" width="11.28515625" style="31" customWidth="1"/>
    <col min="2319" max="2319" width="12.140625" style="31" customWidth="1"/>
    <col min="2320" max="2320" width="11.5703125" style="31" customWidth="1"/>
    <col min="2321" max="2321" width="11.7109375" style="31" customWidth="1"/>
    <col min="2322" max="2323" width="11.5703125" style="31" customWidth="1"/>
    <col min="2324" max="2324" width="11.140625" style="31" customWidth="1"/>
    <col min="2325" max="2325" width="10.85546875" style="31" customWidth="1"/>
    <col min="2326" max="2326" width="11.28515625" style="31" customWidth="1"/>
    <col min="2327" max="2327" width="12.28515625" style="31" customWidth="1"/>
    <col min="2328" max="2328" width="10.5703125" style="31" customWidth="1"/>
    <col min="2329" max="2329" width="9.42578125" style="31" customWidth="1"/>
    <col min="2330" max="2330" width="11.5703125" style="31" customWidth="1"/>
    <col min="2331" max="2331" width="10.42578125" style="31" customWidth="1"/>
    <col min="2332" max="2333" width="10.5703125" style="31" customWidth="1"/>
    <col min="2334" max="2337" width="11.5703125" style="31" customWidth="1"/>
    <col min="2338" max="2338" width="11.7109375" style="31" customWidth="1"/>
    <col min="2339" max="2339" width="11.5703125" style="31" customWidth="1"/>
    <col min="2340" max="2340" width="11.140625" style="31" customWidth="1"/>
    <col min="2341" max="2341" width="11.5703125" style="31" customWidth="1"/>
    <col min="2342" max="2342" width="10.28515625" style="31" customWidth="1"/>
    <col min="2343" max="2343" width="10.42578125" style="31" customWidth="1"/>
    <col min="2344" max="2349" width="10.7109375" style="31" customWidth="1"/>
    <col min="2350" max="2350" width="14.28515625" style="31" customWidth="1"/>
    <col min="2351" max="2351" width="13.28515625" style="31" customWidth="1"/>
    <col min="2352" max="2352" width="13.5703125" style="31" customWidth="1"/>
    <col min="2353" max="2376" width="12.5703125" style="31" customWidth="1"/>
    <col min="2377" max="2377" width="19.140625" style="31" bestFit="1" customWidth="1"/>
    <col min="2378" max="2378" width="10.5703125" style="31" bestFit="1" customWidth="1"/>
    <col min="2379" max="2379" width="16.140625" style="31" bestFit="1" customWidth="1"/>
    <col min="2380" max="2380" width="19.7109375" style="31" customWidth="1"/>
    <col min="2381" max="2568" width="9.140625" style="31"/>
    <col min="2569" max="2569" width="51.28515625" style="31" customWidth="1"/>
    <col min="2570" max="2571" width="13.85546875" style="31" bestFit="1" customWidth="1"/>
    <col min="2572" max="2572" width="12.42578125" style="31" customWidth="1"/>
    <col min="2573" max="2573" width="11.140625" style="31" customWidth="1"/>
    <col min="2574" max="2574" width="11.28515625" style="31" customWidth="1"/>
    <col min="2575" max="2575" width="12.140625" style="31" customWidth="1"/>
    <col min="2576" max="2576" width="11.5703125" style="31" customWidth="1"/>
    <col min="2577" max="2577" width="11.7109375" style="31" customWidth="1"/>
    <col min="2578" max="2579" width="11.5703125" style="31" customWidth="1"/>
    <col min="2580" max="2580" width="11.140625" style="31" customWidth="1"/>
    <col min="2581" max="2581" width="10.85546875" style="31" customWidth="1"/>
    <col min="2582" max="2582" width="11.28515625" style="31" customWidth="1"/>
    <col min="2583" max="2583" width="12.28515625" style="31" customWidth="1"/>
    <col min="2584" max="2584" width="10.5703125" style="31" customWidth="1"/>
    <col min="2585" max="2585" width="9.42578125" style="31" customWidth="1"/>
    <col min="2586" max="2586" width="11.5703125" style="31" customWidth="1"/>
    <col min="2587" max="2587" width="10.42578125" style="31" customWidth="1"/>
    <col min="2588" max="2589" width="10.5703125" style="31" customWidth="1"/>
    <col min="2590" max="2593" width="11.5703125" style="31" customWidth="1"/>
    <col min="2594" max="2594" width="11.7109375" style="31" customWidth="1"/>
    <col min="2595" max="2595" width="11.5703125" style="31" customWidth="1"/>
    <col min="2596" max="2596" width="11.140625" style="31" customWidth="1"/>
    <col min="2597" max="2597" width="11.5703125" style="31" customWidth="1"/>
    <col min="2598" max="2598" width="10.28515625" style="31" customWidth="1"/>
    <col min="2599" max="2599" width="10.42578125" style="31" customWidth="1"/>
    <col min="2600" max="2605" width="10.7109375" style="31" customWidth="1"/>
    <col min="2606" max="2606" width="14.28515625" style="31" customWidth="1"/>
    <col min="2607" max="2607" width="13.28515625" style="31" customWidth="1"/>
    <col min="2608" max="2608" width="13.5703125" style="31" customWidth="1"/>
    <col min="2609" max="2632" width="12.5703125" style="31" customWidth="1"/>
    <col min="2633" max="2633" width="19.140625" style="31" bestFit="1" customWidth="1"/>
    <col min="2634" max="2634" width="10.5703125" style="31" bestFit="1" customWidth="1"/>
    <col min="2635" max="2635" width="16.140625" style="31" bestFit="1" customWidth="1"/>
    <col min="2636" max="2636" width="19.7109375" style="31" customWidth="1"/>
    <col min="2637" max="2824" width="9.140625" style="31"/>
    <col min="2825" max="2825" width="51.28515625" style="31" customWidth="1"/>
    <col min="2826" max="2827" width="13.85546875" style="31" bestFit="1" customWidth="1"/>
    <col min="2828" max="2828" width="12.42578125" style="31" customWidth="1"/>
    <col min="2829" max="2829" width="11.140625" style="31" customWidth="1"/>
    <col min="2830" max="2830" width="11.28515625" style="31" customWidth="1"/>
    <col min="2831" max="2831" width="12.140625" style="31" customWidth="1"/>
    <col min="2832" max="2832" width="11.5703125" style="31" customWidth="1"/>
    <col min="2833" max="2833" width="11.7109375" style="31" customWidth="1"/>
    <col min="2834" max="2835" width="11.5703125" style="31" customWidth="1"/>
    <col min="2836" max="2836" width="11.140625" style="31" customWidth="1"/>
    <col min="2837" max="2837" width="10.85546875" style="31" customWidth="1"/>
    <col min="2838" max="2838" width="11.28515625" style="31" customWidth="1"/>
    <col min="2839" max="2839" width="12.28515625" style="31" customWidth="1"/>
    <col min="2840" max="2840" width="10.5703125" style="31" customWidth="1"/>
    <col min="2841" max="2841" width="9.42578125" style="31" customWidth="1"/>
    <col min="2842" max="2842" width="11.5703125" style="31" customWidth="1"/>
    <col min="2843" max="2843" width="10.42578125" style="31" customWidth="1"/>
    <col min="2844" max="2845" width="10.5703125" style="31" customWidth="1"/>
    <col min="2846" max="2849" width="11.5703125" style="31" customWidth="1"/>
    <col min="2850" max="2850" width="11.7109375" style="31" customWidth="1"/>
    <col min="2851" max="2851" width="11.5703125" style="31" customWidth="1"/>
    <col min="2852" max="2852" width="11.140625" style="31" customWidth="1"/>
    <col min="2853" max="2853" width="11.5703125" style="31" customWidth="1"/>
    <col min="2854" max="2854" width="10.28515625" style="31" customWidth="1"/>
    <col min="2855" max="2855" width="10.42578125" style="31" customWidth="1"/>
    <col min="2856" max="2861" width="10.7109375" style="31" customWidth="1"/>
    <col min="2862" max="2862" width="14.28515625" style="31" customWidth="1"/>
    <col min="2863" max="2863" width="13.28515625" style="31" customWidth="1"/>
    <col min="2864" max="2864" width="13.5703125" style="31" customWidth="1"/>
    <col min="2865" max="2888" width="12.5703125" style="31" customWidth="1"/>
    <col min="2889" max="2889" width="19.140625" style="31" bestFit="1" customWidth="1"/>
    <col min="2890" max="2890" width="10.5703125" style="31" bestFit="1" customWidth="1"/>
    <col min="2891" max="2891" width="16.140625" style="31" bestFit="1" customWidth="1"/>
    <col min="2892" max="2892" width="19.7109375" style="31" customWidth="1"/>
    <col min="2893" max="3080" width="9.140625" style="31"/>
    <col min="3081" max="3081" width="51.28515625" style="31" customWidth="1"/>
    <col min="3082" max="3083" width="13.85546875" style="31" bestFit="1" customWidth="1"/>
    <col min="3084" max="3084" width="12.42578125" style="31" customWidth="1"/>
    <col min="3085" max="3085" width="11.140625" style="31" customWidth="1"/>
    <col min="3086" max="3086" width="11.28515625" style="31" customWidth="1"/>
    <col min="3087" max="3087" width="12.140625" style="31" customWidth="1"/>
    <col min="3088" max="3088" width="11.5703125" style="31" customWidth="1"/>
    <col min="3089" max="3089" width="11.7109375" style="31" customWidth="1"/>
    <col min="3090" max="3091" width="11.5703125" style="31" customWidth="1"/>
    <col min="3092" max="3092" width="11.140625" style="31" customWidth="1"/>
    <col min="3093" max="3093" width="10.85546875" style="31" customWidth="1"/>
    <col min="3094" max="3094" width="11.28515625" style="31" customWidth="1"/>
    <col min="3095" max="3095" width="12.28515625" style="31" customWidth="1"/>
    <col min="3096" max="3096" width="10.5703125" style="31" customWidth="1"/>
    <col min="3097" max="3097" width="9.42578125" style="31" customWidth="1"/>
    <col min="3098" max="3098" width="11.5703125" style="31" customWidth="1"/>
    <col min="3099" max="3099" width="10.42578125" style="31" customWidth="1"/>
    <col min="3100" max="3101" width="10.5703125" style="31" customWidth="1"/>
    <col min="3102" max="3105" width="11.5703125" style="31" customWidth="1"/>
    <col min="3106" max="3106" width="11.7109375" style="31" customWidth="1"/>
    <col min="3107" max="3107" width="11.5703125" style="31" customWidth="1"/>
    <col min="3108" max="3108" width="11.140625" style="31" customWidth="1"/>
    <col min="3109" max="3109" width="11.5703125" style="31" customWidth="1"/>
    <col min="3110" max="3110" width="10.28515625" style="31" customWidth="1"/>
    <col min="3111" max="3111" width="10.42578125" style="31" customWidth="1"/>
    <col min="3112" max="3117" width="10.7109375" style="31" customWidth="1"/>
    <col min="3118" max="3118" width="14.28515625" style="31" customWidth="1"/>
    <col min="3119" max="3119" width="13.28515625" style="31" customWidth="1"/>
    <col min="3120" max="3120" width="13.5703125" style="31" customWidth="1"/>
    <col min="3121" max="3144" width="12.5703125" style="31" customWidth="1"/>
    <col min="3145" max="3145" width="19.140625" style="31" bestFit="1" customWidth="1"/>
    <col min="3146" max="3146" width="10.5703125" style="31" bestFit="1" customWidth="1"/>
    <col min="3147" max="3147" width="16.140625" style="31" bestFit="1" customWidth="1"/>
    <col min="3148" max="3148" width="19.7109375" style="31" customWidth="1"/>
    <col min="3149" max="3336" width="9.140625" style="31"/>
    <col min="3337" max="3337" width="51.28515625" style="31" customWidth="1"/>
    <col min="3338" max="3339" width="13.85546875" style="31" bestFit="1" customWidth="1"/>
    <col min="3340" max="3340" width="12.42578125" style="31" customWidth="1"/>
    <col min="3341" max="3341" width="11.140625" style="31" customWidth="1"/>
    <col min="3342" max="3342" width="11.28515625" style="31" customWidth="1"/>
    <col min="3343" max="3343" width="12.140625" style="31" customWidth="1"/>
    <col min="3344" max="3344" width="11.5703125" style="31" customWidth="1"/>
    <col min="3345" max="3345" width="11.7109375" style="31" customWidth="1"/>
    <col min="3346" max="3347" width="11.5703125" style="31" customWidth="1"/>
    <col min="3348" max="3348" width="11.140625" style="31" customWidth="1"/>
    <col min="3349" max="3349" width="10.85546875" style="31" customWidth="1"/>
    <col min="3350" max="3350" width="11.28515625" style="31" customWidth="1"/>
    <col min="3351" max="3351" width="12.28515625" style="31" customWidth="1"/>
    <col min="3352" max="3352" width="10.5703125" style="31" customWidth="1"/>
    <col min="3353" max="3353" width="9.42578125" style="31" customWidth="1"/>
    <col min="3354" max="3354" width="11.5703125" style="31" customWidth="1"/>
    <col min="3355" max="3355" width="10.42578125" style="31" customWidth="1"/>
    <col min="3356" max="3357" width="10.5703125" style="31" customWidth="1"/>
    <col min="3358" max="3361" width="11.5703125" style="31" customWidth="1"/>
    <col min="3362" max="3362" width="11.7109375" style="31" customWidth="1"/>
    <col min="3363" max="3363" width="11.5703125" style="31" customWidth="1"/>
    <col min="3364" max="3364" width="11.140625" style="31" customWidth="1"/>
    <col min="3365" max="3365" width="11.5703125" style="31" customWidth="1"/>
    <col min="3366" max="3366" width="10.28515625" style="31" customWidth="1"/>
    <col min="3367" max="3367" width="10.42578125" style="31" customWidth="1"/>
    <col min="3368" max="3373" width="10.7109375" style="31" customWidth="1"/>
    <col min="3374" max="3374" width="14.28515625" style="31" customWidth="1"/>
    <col min="3375" max="3375" width="13.28515625" style="31" customWidth="1"/>
    <col min="3376" max="3376" width="13.5703125" style="31" customWidth="1"/>
    <col min="3377" max="3400" width="12.5703125" style="31" customWidth="1"/>
    <col min="3401" max="3401" width="19.140625" style="31" bestFit="1" customWidth="1"/>
    <col min="3402" max="3402" width="10.5703125" style="31" bestFit="1" customWidth="1"/>
    <col min="3403" max="3403" width="16.140625" style="31" bestFit="1" customWidth="1"/>
    <col min="3404" max="3404" width="19.7109375" style="31" customWidth="1"/>
    <col min="3405" max="3592" width="9.140625" style="31"/>
    <col min="3593" max="3593" width="51.28515625" style="31" customWidth="1"/>
    <col min="3594" max="3595" width="13.85546875" style="31" bestFit="1" customWidth="1"/>
    <col min="3596" max="3596" width="12.42578125" style="31" customWidth="1"/>
    <col min="3597" max="3597" width="11.140625" style="31" customWidth="1"/>
    <col min="3598" max="3598" width="11.28515625" style="31" customWidth="1"/>
    <col min="3599" max="3599" width="12.140625" style="31" customWidth="1"/>
    <col min="3600" max="3600" width="11.5703125" style="31" customWidth="1"/>
    <col min="3601" max="3601" width="11.7109375" style="31" customWidth="1"/>
    <col min="3602" max="3603" width="11.5703125" style="31" customWidth="1"/>
    <col min="3604" max="3604" width="11.140625" style="31" customWidth="1"/>
    <col min="3605" max="3605" width="10.85546875" style="31" customWidth="1"/>
    <col min="3606" max="3606" width="11.28515625" style="31" customWidth="1"/>
    <col min="3607" max="3607" width="12.28515625" style="31" customWidth="1"/>
    <col min="3608" max="3608" width="10.5703125" style="31" customWidth="1"/>
    <col min="3609" max="3609" width="9.42578125" style="31" customWidth="1"/>
    <col min="3610" max="3610" width="11.5703125" style="31" customWidth="1"/>
    <col min="3611" max="3611" width="10.42578125" style="31" customWidth="1"/>
    <col min="3612" max="3613" width="10.5703125" style="31" customWidth="1"/>
    <col min="3614" max="3617" width="11.5703125" style="31" customWidth="1"/>
    <col min="3618" max="3618" width="11.7109375" style="31" customWidth="1"/>
    <col min="3619" max="3619" width="11.5703125" style="31" customWidth="1"/>
    <col min="3620" max="3620" width="11.140625" style="31" customWidth="1"/>
    <col min="3621" max="3621" width="11.5703125" style="31" customWidth="1"/>
    <col min="3622" max="3622" width="10.28515625" style="31" customWidth="1"/>
    <col min="3623" max="3623" width="10.42578125" style="31" customWidth="1"/>
    <col min="3624" max="3629" width="10.7109375" style="31" customWidth="1"/>
    <col min="3630" max="3630" width="14.28515625" style="31" customWidth="1"/>
    <col min="3631" max="3631" width="13.28515625" style="31" customWidth="1"/>
    <col min="3632" max="3632" width="13.5703125" style="31" customWidth="1"/>
    <col min="3633" max="3656" width="12.5703125" style="31" customWidth="1"/>
    <col min="3657" max="3657" width="19.140625" style="31" bestFit="1" customWidth="1"/>
    <col min="3658" max="3658" width="10.5703125" style="31" bestFit="1" customWidth="1"/>
    <col min="3659" max="3659" width="16.140625" style="31" bestFit="1" customWidth="1"/>
    <col min="3660" max="3660" width="19.7109375" style="31" customWidth="1"/>
    <col min="3661" max="3848" width="9.140625" style="31"/>
    <col min="3849" max="3849" width="51.28515625" style="31" customWidth="1"/>
    <col min="3850" max="3851" width="13.85546875" style="31" bestFit="1" customWidth="1"/>
    <col min="3852" max="3852" width="12.42578125" style="31" customWidth="1"/>
    <col min="3853" max="3853" width="11.140625" style="31" customWidth="1"/>
    <col min="3854" max="3854" width="11.28515625" style="31" customWidth="1"/>
    <col min="3855" max="3855" width="12.140625" style="31" customWidth="1"/>
    <col min="3856" max="3856" width="11.5703125" style="31" customWidth="1"/>
    <col min="3857" max="3857" width="11.7109375" style="31" customWidth="1"/>
    <col min="3858" max="3859" width="11.5703125" style="31" customWidth="1"/>
    <col min="3860" max="3860" width="11.140625" style="31" customWidth="1"/>
    <col min="3861" max="3861" width="10.85546875" style="31" customWidth="1"/>
    <col min="3862" max="3862" width="11.28515625" style="31" customWidth="1"/>
    <col min="3863" max="3863" width="12.28515625" style="31" customWidth="1"/>
    <col min="3864" max="3864" width="10.5703125" style="31" customWidth="1"/>
    <col min="3865" max="3865" width="9.42578125" style="31" customWidth="1"/>
    <col min="3866" max="3866" width="11.5703125" style="31" customWidth="1"/>
    <col min="3867" max="3867" width="10.42578125" style="31" customWidth="1"/>
    <col min="3868" max="3869" width="10.5703125" style="31" customWidth="1"/>
    <col min="3870" max="3873" width="11.5703125" style="31" customWidth="1"/>
    <col min="3874" max="3874" width="11.7109375" style="31" customWidth="1"/>
    <col min="3875" max="3875" width="11.5703125" style="31" customWidth="1"/>
    <col min="3876" max="3876" width="11.140625" style="31" customWidth="1"/>
    <col min="3877" max="3877" width="11.5703125" style="31" customWidth="1"/>
    <col min="3878" max="3878" width="10.28515625" style="31" customWidth="1"/>
    <col min="3879" max="3879" width="10.42578125" style="31" customWidth="1"/>
    <col min="3880" max="3885" width="10.7109375" style="31" customWidth="1"/>
    <col min="3886" max="3886" width="14.28515625" style="31" customWidth="1"/>
    <col min="3887" max="3887" width="13.28515625" style="31" customWidth="1"/>
    <col min="3888" max="3888" width="13.5703125" style="31" customWidth="1"/>
    <col min="3889" max="3912" width="12.5703125" style="31" customWidth="1"/>
    <col min="3913" max="3913" width="19.140625" style="31" bestFit="1" customWidth="1"/>
    <col min="3914" max="3914" width="10.5703125" style="31" bestFit="1" customWidth="1"/>
    <col min="3915" max="3915" width="16.140625" style="31" bestFit="1" customWidth="1"/>
    <col min="3916" max="3916" width="19.7109375" style="31" customWidth="1"/>
    <col min="3917" max="4104" width="9.140625" style="31"/>
    <col min="4105" max="4105" width="51.28515625" style="31" customWidth="1"/>
    <col min="4106" max="4107" width="13.85546875" style="31" bestFit="1" customWidth="1"/>
    <col min="4108" max="4108" width="12.42578125" style="31" customWidth="1"/>
    <col min="4109" max="4109" width="11.140625" style="31" customWidth="1"/>
    <col min="4110" max="4110" width="11.28515625" style="31" customWidth="1"/>
    <col min="4111" max="4111" width="12.140625" style="31" customWidth="1"/>
    <col min="4112" max="4112" width="11.5703125" style="31" customWidth="1"/>
    <col min="4113" max="4113" width="11.7109375" style="31" customWidth="1"/>
    <col min="4114" max="4115" width="11.5703125" style="31" customWidth="1"/>
    <col min="4116" max="4116" width="11.140625" style="31" customWidth="1"/>
    <col min="4117" max="4117" width="10.85546875" style="31" customWidth="1"/>
    <col min="4118" max="4118" width="11.28515625" style="31" customWidth="1"/>
    <col min="4119" max="4119" width="12.28515625" style="31" customWidth="1"/>
    <col min="4120" max="4120" width="10.5703125" style="31" customWidth="1"/>
    <col min="4121" max="4121" width="9.42578125" style="31" customWidth="1"/>
    <col min="4122" max="4122" width="11.5703125" style="31" customWidth="1"/>
    <col min="4123" max="4123" width="10.42578125" style="31" customWidth="1"/>
    <col min="4124" max="4125" width="10.5703125" style="31" customWidth="1"/>
    <col min="4126" max="4129" width="11.5703125" style="31" customWidth="1"/>
    <col min="4130" max="4130" width="11.7109375" style="31" customWidth="1"/>
    <col min="4131" max="4131" width="11.5703125" style="31" customWidth="1"/>
    <col min="4132" max="4132" width="11.140625" style="31" customWidth="1"/>
    <col min="4133" max="4133" width="11.5703125" style="31" customWidth="1"/>
    <col min="4134" max="4134" width="10.28515625" style="31" customWidth="1"/>
    <col min="4135" max="4135" width="10.42578125" style="31" customWidth="1"/>
    <col min="4136" max="4141" width="10.7109375" style="31" customWidth="1"/>
    <col min="4142" max="4142" width="14.28515625" style="31" customWidth="1"/>
    <col min="4143" max="4143" width="13.28515625" style="31" customWidth="1"/>
    <col min="4144" max="4144" width="13.5703125" style="31" customWidth="1"/>
    <col min="4145" max="4168" width="12.5703125" style="31" customWidth="1"/>
    <col min="4169" max="4169" width="19.140625" style="31" bestFit="1" customWidth="1"/>
    <col min="4170" max="4170" width="10.5703125" style="31" bestFit="1" customWidth="1"/>
    <col min="4171" max="4171" width="16.140625" style="31" bestFit="1" customWidth="1"/>
    <col min="4172" max="4172" width="19.7109375" style="31" customWidth="1"/>
    <col min="4173" max="4360" width="9.140625" style="31"/>
    <col min="4361" max="4361" width="51.28515625" style="31" customWidth="1"/>
    <col min="4362" max="4363" width="13.85546875" style="31" bestFit="1" customWidth="1"/>
    <col min="4364" max="4364" width="12.42578125" style="31" customWidth="1"/>
    <col min="4365" max="4365" width="11.140625" style="31" customWidth="1"/>
    <col min="4366" max="4366" width="11.28515625" style="31" customWidth="1"/>
    <col min="4367" max="4367" width="12.140625" style="31" customWidth="1"/>
    <col min="4368" max="4368" width="11.5703125" style="31" customWidth="1"/>
    <col min="4369" max="4369" width="11.7109375" style="31" customWidth="1"/>
    <col min="4370" max="4371" width="11.5703125" style="31" customWidth="1"/>
    <col min="4372" max="4372" width="11.140625" style="31" customWidth="1"/>
    <col min="4373" max="4373" width="10.85546875" style="31" customWidth="1"/>
    <col min="4374" max="4374" width="11.28515625" style="31" customWidth="1"/>
    <col min="4375" max="4375" width="12.28515625" style="31" customWidth="1"/>
    <col min="4376" max="4376" width="10.5703125" style="31" customWidth="1"/>
    <col min="4377" max="4377" width="9.42578125" style="31" customWidth="1"/>
    <col min="4378" max="4378" width="11.5703125" style="31" customWidth="1"/>
    <col min="4379" max="4379" width="10.42578125" style="31" customWidth="1"/>
    <col min="4380" max="4381" width="10.5703125" style="31" customWidth="1"/>
    <col min="4382" max="4385" width="11.5703125" style="31" customWidth="1"/>
    <col min="4386" max="4386" width="11.7109375" style="31" customWidth="1"/>
    <col min="4387" max="4387" width="11.5703125" style="31" customWidth="1"/>
    <col min="4388" max="4388" width="11.140625" style="31" customWidth="1"/>
    <col min="4389" max="4389" width="11.5703125" style="31" customWidth="1"/>
    <col min="4390" max="4390" width="10.28515625" style="31" customWidth="1"/>
    <col min="4391" max="4391" width="10.42578125" style="31" customWidth="1"/>
    <col min="4392" max="4397" width="10.7109375" style="31" customWidth="1"/>
    <col min="4398" max="4398" width="14.28515625" style="31" customWidth="1"/>
    <col min="4399" max="4399" width="13.28515625" style="31" customWidth="1"/>
    <col min="4400" max="4400" width="13.5703125" style="31" customWidth="1"/>
    <col min="4401" max="4424" width="12.5703125" style="31" customWidth="1"/>
    <col min="4425" max="4425" width="19.140625" style="31" bestFit="1" customWidth="1"/>
    <col min="4426" max="4426" width="10.5703125" style="31" bestFit="1" customWidth="1"/>
    <col min="4427" max="4427" width="16.140625" style="31" bestFit="1" customWidth="1"/>
    <col min="4428" max="4428" width="19.7109375" style="31" customWidth="1"/>
    <col min="4429" max="4616" width="9.140625" style="31"/>
    <col min="4617" max="4617" width="51.28515625" style="31" customWidth="1"/>
    <col min="4618" max="4619" width="13.85546875" style="31" bestFit="1" customWidth="1"/>
    <col min="4620" max="4620" width="12.42578125" style="31" customWidth="1"/>
    <col min="4621" max="4621" width="11.140625" style="31" customWidth="1"/>
    <col min="4622" max="4622" width="11.28515625" style="31" customWidth="1"/>
    <col min="4623" max="4623" width="12.140625" style="31" customWidth="1"/>
    <col min="4624" max="4624" width="11.5703125" style="31" customWidth="1"/>
    <col min="4625" max="4625" width="11.7109375" style="31" customWidth="1"/>
    <col min="4626" max="4627" width="11.5703125" style="31" customWidth="1"/>
    <col min="4628" max="4628" width="11.140625" style="31" customWidth="1"/>
    <col min="4629" max="4629" width="10.85546875" style="31" customWidth="1"/>
    <col min="4630" max="4630" width="11.28515625" style="31" customWidth="1"/>
    <col min="4631" max="4631" width="12.28515625" style="31" customWidth="1"/>
    <col min="4632" max="4632" width="10.5703125" style="31" customWidth="1"/>
    <col min="4633" max="4633" width="9.42578125" style="31" customWidth="1"/>
    <col min="4634" max="4634" width="11.5703125" style="31" customWidth="1"/>
    <col min="4635" max="4635" width="10.42578125" style="31" customWidth="1"/>
    <col min="4636" max="4637" width="10.5703125" style="31" customWidth="1"/>
    <col min="4638" max="4641" width="11.5703125" style="31" customWidth="1"/>
    <col min="4642" max="4642" width="11.7109375" style="31" customWidth="1"/>
    <col min="4643" max="4643" width="11.5703125" style="31" customWidth="1"/>
    <col min="4644" max="4644" width="11.140625" style="31" customWidth="1"/>
    <col min="4645" max="4645" width="11.5703125" style="31" customWidth="1"/>
    <col min="4646" max="4646" width="10.28515625" style="31" customWidth="1"/>
    <col min="4647" max="4647" width="10.42578125" style="31" customWidth="1"/>
    <col min="4648" max="4653" width="10.7109375" style="31" customWidth="1"/>
    <col min="4654" max="4654" width="14.28515625" style="31" customWidth="1"/>
    <col min="4655" max="4655" width="13.28515625" style="31" customWidth="1"/>
    <col min="4656" max="4656" width="13.5703125" style="31" customWidth="1"/>
    <col min="4657" max="4680" width="12.5703125" style="31" customWidth="1"/>
    <col min="4681" max="4681" width="19.140625" style="31" bestFit="1" customWidth="1"/>
    <col min="4682" max="4682" width="10.5703125" style="31" bestFit="1" customWidth="1"/>
    <col min="4683" max="4683" width="16.140625" style="31" bestFit="1" customWidth="1"/>
    <col min="4684" max="4684" width="19.7109375" style="31" customWidth="1"/>
    <col min="4685" max="4872" width="9.140625" style="31"/>
    <col min="4873" max="4873" width="51.28515625" style="31" customWidth="1"/>
    <col min="4874" max="4875" width="13.85546875" style="31" bestFit="1" customWidth="1"/>
    <col min="4876" max="4876" width="12.42578125" style="31" customWidth="1"/>
    <col min="4877" max="4877" width="11.140625" style="31" customWidth="1"/>
    <col min="4878" max="4878" width="11.28515625" style="31" customWidth="1"/>
    <col min="4879" max="4879" width="12.140625" style="31" customWidth="1"/>
    <col min="4880" max="4880" width="11.5703125" style="31" customWidth="1"/>
    <col min="4881" max="4881" width="11.7109375" style="31" customWidth="1"/>
    <col min="4882" max="4883" width="11.5703125" style="31" customWidth="1"/>
    <col min="4884" max="4884" width="11.140625" style="31" customWidth="1"/>
    <col min="4885" max="4885" width="10.85546875" style="31" customWidth="1"/>
    <col min="4886" max="4886" width="11.28515625" style="31" customWidth="1"/>
    <col min="4887" max="4887" width="12.28515625" style="31" customWidth="1"/>
    <col min="4888" max="4888" width="10.5703125" style="31" customWidth="1"/>
    <col min="4889" max="4889" width="9.42578125" style="31" customWidth="1"/>
    <col min="4890" max="4890" width="11.5703125" style="31" customWidth="1"/>
    <col min="4891" max="4891" width="10.42578125" style="31" customWidth="1"/>
    <col min="4892" max="4893" width="10.5703125" style="31" customWidth="1"/>
    <col min="4894" max="4897" width="11.5703125" style="31" customWidth="1"/>
    <col min="4898" max="4898" width="11.7109375" style="31" customWidth="1"/>
    <col min="4899" max="4899" width="11.5703125" style="31" customWidth="1"/>
    <col min="4900" max="4900" width="11.140625" style="31" customWidth="1"/>
    <col min="4901" max="4901" width="11.5703125" style="31" customWidth="1"/>
    <col min="4902" max="4902" width="10.28515625" style="31" customWidth="1"/>
    <col min="4903" max="4903" width="10.42578125" style="31" customWidth="1"/>
    <col min="4904" max="4909" width="10.7109375" style="31" customWidth="1"/>
    <col min="4910" max="4910" width="14.28515625" style="31" customWidth="1"/>
    <col min="4911" max="4911" width="13.28515625" style="31" customWidth="1"/>
    <col min="4912" max="4912" width="13.5703125" style="31" customWidth="1"/>
    <col min="4913" max="4936" width="12.5703125" style="31" customWidth="1"/>
    <col min="4937" max="4937" width="19.140625" style="31" bestFit="1" customWidth="1"/>
    <col min="4938" max="4938" width="10.5703125" style="31" bestFit="1" customWidth="1"/>
    <col min="4939" max="4939" width="16.140625" style="31" bestFit="1" customWidth="1"/>
    <col min="4940" max="4940" width="19.7109375" style="31" customWidth="1"/>
    <col min="4941" max="5128" width="9.140625" style="31"/>
    <col min="5129" max="5129" width="51.28515625" style="31" customWidth="1"/>
    <col min="5130" max="5131" width="13.85546875" style="31" bestFit="1" customWidth="1"/>
    <col min="5132" max="5132" width="12.42578125" style="31" customWidth="1"/>
    <col min="5133" max="5133" width="11.140625" style="31" customWidth="1"/>
    <col min="5134" max="5134" width="11.28515625" style="31" customWidth="1"/>
    <col min="5135" max="5135" width="12.140625" style="31" customWidth="1"/>
    <col min="5136" max="5136" width="11.5703125" style="31" customWidth="1"/>
    <col min="5137" max="5137" width="11.7109375" style="31" customWidth="1"/>
    <col min="5138" max="5139" width="11.5703125" style="31" customWidth="1"/>
    <col min="5140" max="5140" width="11.140625" style="31" customWidth="1"/>
    <col min="5141" max="5141" width="10.85546875" style="31" customWidth="1"/>
    <col min="5142" max="5142" width="11.28515625" style="31" customWidth="1"/>
    <col min="5143" max="5143" width="12.28515625" style="31" customWidth="1"/>
    <col min="5144" max="5144" width="10.5703125" style="31" customWidth="1"/>
    <col min="5145" max="5145" width="9.42578125" style="31" customWidth="1"/>
    <col min="5146" max="5146" width="11.5703125" style="31" customWidth="1"/>
    <col min="5147" max="5147" width="10.42578125" style="31" customWidth="1"/>
    <col min="5148" max="5149" width="10.5703125" style="31" customWidth="1"/>
    <col min="5150" max="5153" width="11.5703125" style="31" customWidth="1"/>
    <col min="5154" max="5154" width="11.7109375" style="31" customWidth="1"/>
    <col min="5155" max="5155" width="11.5703125" style="31" customWidth="1"/>
    <col min="5156" max="5156" width="11.140625" style="31" customWidth="1"/>
    <col min="5157" max="5157" width="11.5703125" style="31" customWidth="1"/>
    <col min="5158" max="5158" width="10.28515625" style="31" customWidth="1"/>
    <col min="5159" max="5159" width="10.42578125" style="31" customWidth="1"/>
    <col min="5160" max="5165" width="10.7109375" style="31" customWidth="1"/>
    <col min="5166" max="5166" width="14.28515625" style="31" customWidth="1"/>
    <col min="5167" max="5167" width="13.28515625" style="31" customWidth="1"/>
    <col min="5168" max="5168" width="13.5703125" style="31" customWidth="1"/>
    <col min="5169" max="5192" width="12.5703125" style="31" customWidth="1"/>
    <col min="5193" max="5193" width="19.140625" style="31" bestFit="1" customWidth="1"/>
    <col min="5194" max="5194" width="10.5703125" style="31" bestFit="1" customWidth="1"/>
    <col min="5195" max="5195" width="16.140625" style="31" bestFit="1" customWidth="1"/>
    <col min="5196" max="5196" width="19.7109375" style="31" customWidth="1"/>
    <col min="5197" max="5384" width="9.140625" style="31"/>
    <col min="5385" max="5385" width="51.28515625" style="31" customWidth="1"/>
    <col min="5386" max="5387" width="13.85546875" style="31" bestFit="1" customWidth="1"/>
    <col min="5388" max="5388" width="12.42578125" style="31" customWidth="1"/>
    <col min="5389" max="5389" width="11.140625" style="31" customWidth="1"/>
    <col min="5390" max="5390" width="11.28515625" style="31" customWidth="1"/>
    <col min="5391" max="5391" width="12.140625" style="31" customWidth="1"/>
    <col min="5392" max="5392" width="11.5703125" style="31" customWidth="1"/>
    <col min="5393" max="5393" width="11.7109375" style="31" customWidth="1"/>
    <col min="5394" max="5395" width="11.5703125" style="31" customWidth="1"/>
    <col min="5396" max="5396" width="11.140625" style="31" customWidth="1"/>
    <col min="5397" max="5397" width="10.85546875" style="31" customWidth="1"/>
    <col min="5398" max="5398" width="11.28515625" style="31" customWidth="1"/>
    <col min="5399" max="5399" width="12.28515625" style="31" customWidth="1"/>
    <col min="5400" max="5400" width="10.5703125" style="31" customWidth="1"/>
    <col min="5401" max="5401" width="9.42578125" style="31" customWidth="1"/>
    <col min="5402" max="5402" width="11.5703125" style="31" customWidth="1"/>
    <col min="5403" max="5403" width="10.42578125" style="31" customWidth="1"/>
    <col min="5404" max="5405" width="10.5703125" style="31" customWidth="1"/>
    <col min="5406" max="5409" width="11.5703125" style="31" customWidth="1"/>
    <col min="5410" max="5410" width="11.7109375" style="31" customWidth="1"/>
    <col min="5411" max="5411" width="11.5703125" style="31" customWidth="1"/>
    <col min="5412" max="5412" width="11.140625" style="31" customWidth="1"/>
    <col min="5413" max="5413" width="11.5703125" style="31" customWidth="1"/>
    <col min="5414" max="5414" width="10.28515625" style="31" customWidth="1"/>
    <col min="5415" max="5415" width="10.42578125" style="31" customWidth="1"/>
    <col min="5416" max="5421" width="10.7109375" style="31" customWidth="1"/>
    <col min="5422" max="5422" width="14.28515625" style="31" customWidth="1"/>
    <col min="5423" max="5423" width="13.28515625" style="31" customWidth="1"/>
    <col min="5424" max="5424" width="13.5703125" style="31" customWidth="1"/>
    <col min="5425" max="5448" width="12.5703125" style="31" customWidth="1"/>
    <col min="5449" max="5449" width="19.140625" style="31" bestFit="1" customWidth="1"/>
    <col min="5450" max="5450" width="10.5703125" style="31" bestFit="1" customWidth="1"/>
    <col min="5451" max="5451" width="16.140625" style="31" bestFit="1" customWidth="1"/>
    <col min="5452" max="5452" width="19.7109375" style="31" customWidth="1"/>
    <col min="5453" max="5640" width="9.140625" style="31"/>
    <col min="5641" max="5641" width="51.28515625" style="31" customWidth="1"/>
    <col min="5642" max="5643" width="13.85546875" style="31" bestFit="1" customWidth="1"/>
    <col min="5644" max="5644" width="12.42578125" style="31" customWidth="1"/>
    <col min="5645" max="5645" width="11.140625" style="31" customWidth="1"/>
    <col min="5646" max="5646" width="11.28515625" style="31" customWidth="1"/>
    <col min="5647" max="5647" width="12.140625" style="31" customWidth="1"/>
    <col min="5648" max="5648" width="11.5703125" style="31" customWidth="1"/>
    <col min="5649" max="5649" width="11.7109375" style="31" customWidth="1"/>
    <col min="5650" max="5651" width="11.5703125" style="31" customWidth="1"/>
    <col min="5652" max="5652" width="11.140625" style="31" customWidth="1"/>
    <col min="5653" max="5653" width="10.85546875" style="31" customWidth="1"/>
    <col min="5654" max="5654" width="11.28515625" style="31" customWidth="1"/>
    <col min="5655" max="5655" width="12.28515625" style="31" customWidth="1"/>
    <col min="5656" max="5656" width="10.5703125" style="31" customWidth="1"/>
    <col min="5657" max="5657" width="9.42578125" style="31" customWidth="1"/>
    <col min="5658" max="5658" width="11.5703125" style="31" customWidth="1"/>
    <col min="5659" max="5659" width="10.42578125" style="31" customWidth="1"/>
    <col min="5660" max="5661" width="10.5703125" style="31" customWidth="1"/>
    <col min="5662" max="5665" width="11.5703125" style="31" customWidth="1"/>
    <col min="5666" max="5666" width="11.7109375" style="31" customWidth="1"/>
    <col min="5667" max="5667" width="11.5703125" style="31" customWidth="1"/>
    <col min="5668" max="5668" width="11.140625" style="31" customWidth="1"/>
    <col min="5669" max="5669" width="11.5703125" style="31" customWidth="1"/>
    <col min="5670" max="5670" width="10.28515625" style="31" customWidth="1"/>
    <col min="5671" max="5671" width="10.42578125" style="31" customWidth="1"/>
    <col min="5672" max="5677" width="10.7109375" style="31" customWidth="1"/>
    <col min="5678" max="5678" width="14.28515625" style="31" customWidth="1"/>
    <col min="5679" max="5679" width="13.28515625" style="31" customWidth="1"/>
    <col min="5680" max="5680" width="13.5703125" style="31" customWidth="1"/>
    <col min="5681" max="5704" width="12.5703125" style="31" customWidth="1"/>
    <col min="5705" max="5705" width="19.140625" style="31" bestFit="1" customWidth="1"/>
    <col min="5706" max="5706" width="10.5703125" style="31" bestFit="1" customWidth="1"/>
    <col min="5707" max="5707" width="16.140625" style="31" bestFit="1" customWidth="1"/>
    <col min="5708" max="5708" width="19.7109375" style="31" customWidth="1"/>
    <col min="5709" max="5896" width="9.140625" style="31"/>
    <col min="5897" max="5897" width="51.28515625" style="31" customWidth="1"/>
    <col min="5898" max="5899" width="13.85546875" style="31" bestFit="1" customWidth="1"/>
    <col min="5900" max="5900" width="12.42578125" style="31" customWidth="1"/>
    <col min="5901" max="5901" width="11.140625" style="31" customWidth="1"/>
    <col min="5902" max="5902" width="11.28515625" style="31" customWidth="1"/>
    <col min="5903" max="5903" width="12.140625" style="31" customWidth="1"/>
    <col min="5904" max="5904" width="11.5703125" style="31" customWidth="1"/>
    <col min="5905" max="5905" width="11.7109375" style="31" customWidth="1"/>
    <col min="5906" max="5907" width="11.5703125" style="31" customWidth="1"/>
    <col min="5908" max="5908" width="11.140625" style="31" customWidth="1"/>
    <col min="5909" max="5909" width="10.85546875" style="31" customWidth="1"/>
    <col min="5910" max="5910" width="11.28515625" style="31" customWidth="1"/>
    <col min="5911" max="5911" width="12.28515625" style="31" customWidth="1"/>
    <col min="5912" max="5912" width="10.5703125" style="31" customWidth="1"/>
    <col min="5913" max="5913" width="9.42578125" style="31" customWidth="1"/>
    <col min="5914" max="5914" width="11.5703125" style="31" customWidth="1"/>
    <col min="5915" max="5915" width="10.42578125" style="31" customWidth="1"/>
    <col min="5916" max="5917" width="10.5703125" style="31" customWidth="1"/>
    <col min="5918" max="5921" width="11.5703125" style="31" customWidth="1"/>
    <col min="5922" max="5922" width="11.7109375" style="31" customWidth="1"/>
    <col min="5923" max="5923" width="11.5703125" style="31" customWidth="1"/>
    <col min="5924" max="5924" width="11.140625" style="31" customWidth="1"/>
    <col min="5925" max="5925" width="11.5703125" style="31" customWidth="1"/>
    <col min="5926" max="5926" width="10.28515625" style="31" customWidth="1"/>
    <col min="5927" max="5927" width="10.42578125" style="31" customWidth="1"/>
    <col min="5928" max="5933" width="10.7109375" style="31" customWidth="1"/>
    <col min="5934" max="5934" width="14.28515625" style="31" customWidth="1"/>
    <col min="5935" max="5935" width="13.28515625" style="31" customWidth="1"/>
    <col min="5936" max="5936" width="13.5703125" style="31" customWidth="1"/>
    <col min="5937" max="5960" width="12.5703125" style="31" customWidth="1"/>
    <col min="5961" max="5961" width="19.140625" style="31" bestFit="1" customWidth="1"/>
    <col min="5962" max="5962" width="10.5703125" style="31" bestFit="1" customWidth="1"/>
    <col min="5963" max="5963" width="16.140625" style="31" bestFit="1" customWidth="1"/>
    <col min="5964" max="5964" width="19.7109375" style="31" customWidth="1"/>
    <col min="5965" max="6152" width="9.140625" style="31"/>
    <col min="6153" max="6153" width="51.28515625" style="31" customWidth="1"/>
    <col min="6154" max="6155" width="13.85546875" style="31" bestFit="1" customWidth="1"/>
    <col min="6156" max="6156" width="12.42578125" style="31" customWidth="1"/>
    <col min="6157" max="6157" width="11.140625" style="31" customWidth="1"/>
    <col min="6158" max="6158" width="11.28515625" style="31" customWidth="1"/>
    <col min="6159" max="6159" width="12.140625" style="31" customWidth="1"/>
    <col min="6160" max="6160" width="11.5703125" style="31" customWidth="1"/>
    <col min="6161" max="6161" width="11.7109375" style="31" customWidth="1"/>
    <col min="6162" max="6163" width="11.5703125" style="31" customWidth="1"/>
    <col min="6164" max="6164" width="11.140625" style="31" customWidth="1"/>
    <col min="6165" max="6165" width="10.85546875" style="31" customWidth="1"/>
    <col min="6166" max="6166" width="11.28515625" style="31" customWidth="1"/>
    <col min="6167" max="6167" width="12.28515625" style="31" customWidth="1"/>
    <col min="6168" max="6168" width="10.5703125" style="31" customWidth="1"/>
    <col min="6169" max="6169" width="9.42578125" style="31" customWidth="1"/>
    <col min="6170" max="6170" width="11.5703125" style="31" customWidth="1"/>
    <col min="6171" max="6171" width="10.42578125" style="31" customWidth="1"/>
    <col min="6172" max="6173" width="10.5703125" style="31" customWidth="1"/>
    <col min="6174" max="6177" width="11.5703125" style="31" customWidth="1"/>
    <col min="6178" max="6178" width="11.7109375" style="31" customWidth="1"/>
    <col min="6179" max="6179" width="11.5703125" style="31" customWidth="1"/>
    <col min="6180" max="6180" width="11.140625" style="31" customWidth="1"/>
    <col min="6181" max="6181" width="11.5703125" style="31" customWidth="1"/>
    <col min="6182" max="6182" width="10.28515625" style="31" customWidth="1"/>
    <col min="6183" max="6183" width="10.42578125" style="31" customWidth="1"/>
    <col min="6184" max="6189" width="10.7109375" style="31" customWidth="1"/>
    <col min="6190" max="6190" width="14.28515625" style="31" customWidth="1"/>
    <col min="6191" max="6191" width="13.28515625" style="31" customWidth="1"/>
    <col min="6192" max="6192" width="13.5703125" style="31" customWidth="1"/>
    <col min="6193" max="6216" width="12.5703125" style="31" customWidth="1"/>
    <col min="6217" max="6217" width="19.140625" style="31" bestFit="1" customWidth="1"/>
    <col min="6218" max="6218" width="10.5703125" style="31" bestFit="1" customWidth="1"/>
    <col min="6219" max="6219" width="16.140625" style="31" bestFit="1" customWidth="1"/>
    <col min="6220" max="6220" width="19.7109375" style="31" customWidth="1"/>
    <col min="6221" max="6408" width="9.140625" style="31"/>
    <col min="6409" max="6409" width="51.28515625" style="31" customWidth="1"/>
    <col min="6410" max="6411" width="13.85546875" style="31" bestFit="1" customWidth="1"/>
    <col min="6412" max="6412" width="12.42578125" style="31" customWidth="1"/>
    <col min="6413" max="6413" width="11.140625" style="31" customWidth="1"/>
    <col min="6414" max="6414" width="11.28515625" style="31" customWidth="1"/>
    <col min="6415" max="6415" width="12.140625" style="31" customWidth="1"/>
    <col min="6416" max="6416" width="11.5703125" style="31" customWidth="1"/>
    <col min="6417" max="6417" width="11.7109375" style="31" customWidth="1"/>
    <col min="6418" max="6419" width="11.5703125" style="31" customWidth="1"/>
    <col min="6420" max="6420" width="11.140625" style="31" customWidth="1"/>
    <col min="6421" max="6421" width="10.85546875" style="31" customWidth="1"/>
    <col min="6422" max="6422" width="11.28515625" style="31" customWidth="1"/>
    <col min="6423" max="6423" width="12.28515625" style="31" customWidth="1"/>
    <col min="6424" max="6424" width="10.5703125" style="31" customWidth="1"/>
    <col min="6425" max="6425" width="9.42578125" style="31" customWidth="1"/>
    <col min="6426" max="6426" width="11.5703125" style="31" customWidth="1"/>
    <col min="6427" max="6427" width="10.42578125" style="31" customWidth="1"/>
    <col min="6428" max="6429" width="10.5703125" style="31" customWidth="1"/>
    <col min="6430" max="6433" width="11.5703125" style="31" customWidth="1"/>
    <col min="6434" max="6434" width="11.7109375" style="31" customWidth="1"/>
    <col min="6435" max="6435" width="11.5703125" style="31" customWidth="1"/>
    <col min="6436" max="6436" width="11.140625" style="31" customWidth="1"/>
    <col min="6437" max="6437" width="11.5703125" style="31" customWidth="1"/>
    <col min="6438" max="6438" width="10.28515625" style="31" customWidth="1"/>
    <col min="6439" max="6439" width="10.42578125" style="31" customWidth="1"/>
    <col min="6440" max="6445" width="10.7109375" style="31" customWidth="1"/>
    <col min="6446" max="6446" width="14.28515625" style="31" customWidth="1"/>
    <col min="6447" max="6447" width="13.28515625" style="31" customWidth="1"/>
    <col min="6448" max="6448" width="13.5703125" style="31" customWidth="1"/>
    <col min="6449" max="6472" width="12.5703125" style="31" customWidth="1"/>
    <col min="6473" max="6473" width="19.140625" style="31" bestFit="1" customWidth="1"/>
    <col min="6474" max="6474" width="10.5703125" style="31" bestFit="1" customWidth="1"/>
    <col min="6475" max="6475" width="16.140625" style="31" bestFit="1" customWidth="1"/>
    <col min="6476" max="6476" width="19.7109375" style="31" customWidth="1"/>
    <col min="6477" max="6664" width="9.140625" style="31"/>
    <col min="6665" max="6665" width="51.28515625" style="31" customWidth="1"/>
    <col min="6666" max="6667" width="13.85546875" style="31" bestFit="1" customWidth="1"/>
    <col min="6668" max="6668" width="12.42578125" style="31" customWidth="1"/>
    <col min="6669" max="6669" width="11.140625" style="31" customWidth="1"/>
    <col min="6670" max="6670" width="11.28515625" style="31" customWidth="1"/>
    <col min="6671" max="6671" width="12.140625" style="31" customWidth="1"/>
    <col min="6672" max="6672" width="11.5703125" style="31" customWidth="1"/>
    <col min="6673" max="6673" width="11.7109375" style="31" customWidth="1"/>
    <col min="6674" max="6675" width="11.5703125" style="31" customWidth="1"/>
    <col min="6676" max="6676" width="11.140625" style="31" customWidth="1"/>
    <col min="6677" max="6677" width="10.85546875" style="31" customWidth="1"/>
    <col min="6678" max="6678" width="11.28515625" style="31" customWidth="1"/>
    <col min="6679" max="6679" width="12.28515625" style="31" customWidth="1"/>
    <col min="6680" max="6680" width="10.5703125" style="31" customWidth="1"/>
    <col min="6681" max="6681" width="9.42578125" style="31" customWidth="1"/>
    <col min="6682" max="6682" width="11.5703125" style="31" customWidth="1"/>
    <col min="6683" max="6683" width="10.42578125" style="31" customWidth="1"/>
    <col min="6684" max="6685" width="10.5703125" style="31" customWidth="1"/>
    <col min="6686" max="6689" width="11.5703125" style="31" customWidth="1"/>
    <col min="6690" max="6690" width="11.7109375" style="31" customWidth="1"/>
    <col min="6691" max="6691" width="11.5703125" style="31" customWidth="1"/>
    <col min="6692" max="6692" width="11.140625" style="31" customWidth="1"/>
    <col min="6693" max="6693" width="11.5703125" style="31" customWidth="1"/>
    <col min="6694" max="6694" width="10.28515625" style="31" customWidth="1"/>
    <col min="6695" max="6695" width="10.42578125" style="31" customWidth="1"/>
    <col min="6696" max="6701" width="10.7109375" style="31" customWidth="1"/>
    <col min="6702" max="6702" width="14.28515625" style="31" customWidth="1"/>
    <col min="6703" max="6703" width="13.28515625" style="31" customWidth="1"/>
    <col min="6704" max="6704" width="13.5703125" style="31" customWidth="1"/>
    <col min="6705" max="6728" width="12.5703125" style="31" customWidth="1"/>
    <col min="6729" max="6729" width="19.140625" style="31" bestFit="1" customWidth="1"/>
    <col min="6730" max="6730" width="10.5703125" style="31" bestFit="1" customWidth="1"/>
    <col min="6731" max="6731" width="16.140625" style="31" bestFit="1" customWidth="1"/>
    <col min="6732" max="6732" width="19.7109375" style="31" customWidth="1"/>
    <col min="6733" max="6920" width="9.140625" style="31"/>
    <col min="6921" max="6921" width="51.28515625" style="31" customWidth="1"/>
    <col min="6922" max="6923" width="13.85546875" style="31" bestFit="1" customWidth="1"/>
    <col min="6924" max="6924" width="12.42578125" style="31" customWidth="1"/>
    <col min="6925" max="6925" width="11.140625" style="31" customWidth="1"/>
    <col min="6926" max="6926" width="11.28515625" style="31" customWidth="1"/>
    <col min="6927" max="6927" width="12.140625" style="31" customWidth="1"/>
    <col min="6928" max="6928" width="11.5703125" style="31" customWidth="1"/>
    <col min="6929" max="6929" width="11.7109375" style="31" customWidth="1"/>
    <col min="6930" max="6931" width="11.5703125" style="31" customWidth="1"/>
    <col min="6932" max="6932" width="11.140625" style="31" customWidth="1"/>
    <col min="6933" max="6933" width="10.85546875" style="31" customWidth="1"/>
    <col min="6934" max="6934" width="11.28515625" style="31" customWidth="1"/>
    <col min="6935" max="6935" width="12.28515625" style="31" customWidth="1"/>
    <col min="6936" max="6936" width="10.5703125" style="31" customWidth="1"/>
    <col min="6937" max="6937" width="9.42578125" style="31" customWidth="1"/>
    <col min="6938" max="6938" width="11.5703125" style="31" customWidth="1"/>
    <col min="6939" max="6939" width="10.42578125" style="31" customWidth="1"/>
    <col min="6940" max="6941" width="10.5703125" style="31" customWidth="1"/>
    <col min="6942" max="6945" width="11.5703125" style="31" customWidth="1"/>
    <col min="6946" max="6946" width="11.7109375" style="31" customWidth="1"/>
    <col min="6947" max="6947" width="11.5703125" style="31" customWidth="1"/>
    <col min="6948" max="6948" width="11.140625" style="31" customWidth="1"/>
    <col min="6949" max="6949" width="11.5703125" style="31" customWidth="1"/>
    <col min="6950" max="6950" width="10.28515625" style="31" customWidth="1"/>
    <col min="6951" max="6951" width="10.42578125" style="31" customWidth="1"/>
    <col min="6952" max="6957" width="10.7109375" style="31" customWidth="1"/>
    <col min="6958" max="6958" width="14.28515625" style="31" customWidth="1"/>
    <col min="6959" max="6959" width="13.28515625" style="31" customWidth="1"/>
    <col min="6960" max="6960" width="13.5703125" style="31" customWidth="1"/>
    <col min="6961" max="6984" width="12.5703125" style="31" customWidth="1"/>
    <col min="6985" max="6985" width="19.140625" style="31" bestFit="1" customWidth="1"/>
    <col min="6986" max="6986" width="10.5703125" style="31" bestFit="1" customWidth="1"/>
    <col min="6987" max="6987" width="16.140625" style="31" bestFit="1" customWidth="1"/>
    <col min="6988" max="6988" width="19.7109375" style="31" customWidth="1"/>
    <col min="6989" max="7176" width="9.140625" style="31"/>
    <col min="7177" max="7177" width="51.28515625" style="31" customWidth="1"/>
    <col min="7178" max="7179" width="13.85546875" style="31" bestFit="1" customWidth="1"/>
    <col min="7180" max="7180" width="12.42578125" style="31" customWidth="1"/>
    <col min="7181" max="7181" width="11.140625" style="31" customWidth="1"/>
    <col min="7182" max="7182" width="11.28515625" style="31" customWidth="1"/>
    <col min="7183" max="7183" width="12.140625" style="31" customWidth="1"/>
    <col min="7184" max="7184" width="11.5703125" style="31" customWidth="1"/>
    <col min="7185" max="7185" width="11.7109375" style="31" customWidth="1"/>
    <col min="7186" max="7187" width="11.5703125" style="31" customWidth="1"/>
    <col min="7188" max="7188" width="11.140625" style="31" customWidth="1"/>
    <col min="7189" max="7189" width="10.85546875" style="31" customWidth="1"/>
    <col min="7190" max="7190" width="11.28515625" style="31" customWidth="1"/>
    <col min="7191" max="7191" width="12.28515625" style="31" customWidth="1"/>
    <col min="7192" max="7192" width="10.5703125" style="31" customWidth="1"/>
    <col min="7193" max="7193" width="9.42578125" style="31" customWidth="1"/>
    <col min="7194" max="7194" width="11.5703125" style="31" customWidth="1"/>
    <col min="7195" max="7195" width="10.42578125" style="31" customWidth="1"/>
    <col min="7196" max="7197" width="10.5703125" style="31" customWidth="1"/>
    <col min="7198" max="7201" width="11.5703125" style="31" customWidth="1"/>
    <col min="7202" max="7202" width="11.7109375" style="31" customWidth="1"/>
    <col min="7203" max="7203" width="11.5703125" style="31" customWidth="1"/>
    <col min="7204" max="7204" width="11.140625" style="31" customWidth="1"/>
    <col min="7205" max="7205" width="11.5703125" style="31" customWidth="1"/>
    <col min="7206" max="7206" width="10.28515625" style="31" customWidth="1"/>
    <col min="7207" max="7207" width="10.42578125" style="31" customWidth="1"/>
    <col min="7208" max="7213" width="10.7109375" style="31" customWidth="1"/>
    <col min="7214" max="7214" width="14.28515625" style="31" customWidth="1"/>
    <col min="7215" max="7215" width="13.28515625" style="31" customWidth="1"/>
    <col min="7216" max="7216" width="13.5703125" style="31" customWidth="1"/>
    <col min="7217" max="7240" width="12.5703125" style="31" customWidth="1"/>
    <col min="7241" max="7241" width="19.140625" style="31" bestFit="1" customWidth="1"/>
    <col min="7242" max="7242" width="10.5703125" style="31" bestFit="1" customWidth="1"/>
    <col min="7243" max="7243" width="16.140625" style="31" bestFit="1" customWidth="1"/>
    <col min="7244" max="7244" width="19.7109375" style="31" customWidth="1"/>
    <col min="7245" max="7432" width="9.140625" style="31"/>
    <col min="7433" max="7433" width="51.28515625" style="31" customWidth="1"/>
    <col min="7434" max="7435" width="13.85546875" style="31" bestFit="1" customWidth="1"/>
    <col min="7436" max="7436" width="12.42578125" style="31" customWidth="1"/>
    <col min="7437" max="7437" width="11.140625" style="31" customWidth="1"/>
    <col min="7438" max="7438" width="11.28515625" style="31" customWidth="1"/>
    <col min="7439" max="7439" width="12.140625" style="31" customWidth="1"/>
    <col min="7440" max="7440" width="11.5703125" style="31" customWidth="1"/>
    <col min="7441" max="7441" width="11.7109375" style="31" customWidth="1"/>
    <col min="7442" max="7443" width="11.5703125" style="31" customWidth="1"/>
    <col min="7444" max="7444" width="11.140625" style="31" customWidth="1"/>
    <col min="7445" max="7445" width="10.85546875" style="31" customWidth="1"/>
    <col min="7446" max="7446" width="11.28515625" style="31" customWidth="1"/>
    <col min="7447" max="7447" width="12.28515625" style="31" customWidth="1"/>
    <col min="7448" max="7448" width="10.5703125" style="31" customWidth="1"/>
    <col min="7449" max="7449" width="9.42578125" style="31" customWidth="1"/>
    <col min="7450" max="7450" width="11.5703125" style="31" customWidth="1"/>
    <col min="7451" max="7451" width="10.42578125" style="31" customWidth="1"/>
    <col min="7452" max="7453" width="10.5703125" style="31" customWidth="1"/>
    <col min="7454" max="7457" width="11.5703125" style="31" customWidth="1"/>
    <col min="7458" max="7458" width="11.7109375" style="31" customWidth="1"/>
    <col min="7459" max="7459" width="11.5703125" style="31" customWidth="1"/>
    <col min="7460" max="7460" width="11.140625" style="31" customWidth="1"/>
    <col min="7461" max="7461" width="11.5703125" style="31" customWidth="1"/>
    <col min="7462" max="7462" width="10.28515625" style="31" customWidth="1"/>
    <col min="7463" max="7463" width="10.42578125" style="31" customWidth="1"/>
    <col min="7464" max="7469" width="10.7109375" style="31" customWidth="1"/>
    <col min="7470" max="7470" width="14.28515625" style="31" customWidth="1"/>
    <col min="7471" max="7471" width="13.28515625" style="31" customWidth="1"/>
    <col min="7472" max="7472" width="13.5703125" style="31" customWidth="1"/>
    <col min="7473" max="7496" width="12.5703125" style="31" customWidth="1"/>
    <col min="7497" max="7497" width="19.140625" style="31" bestFit="1" customWidth="1"/>
    <col min="7498" max="7498" width="10.5703125" style="31" bestFit="1" customWidth="1"/>
    <col min="7499" max="7499" width="16.140625" style="31" bestFit="1" customWidth="1"/>
    <col min="7500" max="7500" width="19.7109375" style="31" customWidth="1"/>
    <col min="7501" max="7688" width="9.140625" style="31"/>
    <col min="7689" max="7689" width="51.28515625" style="31" customWidth="1"/>
    <col min="7690" max="7691" width="13.85546875" style="31" bestFit="1" customWidth="1"/>
    <col min="7692" max="7692" width="12.42578125" style="31" customWidth="1"/>
    <col min="7693" max="7693" width="11.140625" style="31" customWidth="1"/>
    <col min="7694" max="7694" width="11.28515625" style="31" customWidth="1"/>
    <col min="7695" max="7695" width="12.140625" style="31" customWidth="1"/>
    <col min="7696" max="7696" width="11.5703125" style="31" customWidth="1"/>
    <col min="7697" max="7697" width="11.7109375" style="31" customWidth="1"/>
    <col min="7698" max="7699" width="11.5703125" style="31" customWidth="1"/>
    <col min="7700" max="7700" width="11.140625" style="31" customWidth="1"/>
    <col min="7701" max="7701" width="10.85546875" style="31" customWidth="1"/>
    <col min="7702" max="7702" width="11.28515625" style="31" customWidth="1"/>
    <col min="7703" max="7703" width="12.28515625" style="31" customWidth="1"/>
    <col min="7704" max="7704" width="10.5703125" style="31" customWidth="1"/>
    <col min="7705" max="7705" width="9.42578125" style="31" customWidth="1"/>
    <col min="7706" max="7706" width="11.5703125" style="31" customWidth="1"/>
    <col min="7707" max="7707" width="10.42578125" style="31" customWidth="1"/>
    <col min="7708" max="7709" width="10.5703125" style="31" customWidth="1"/>
    <col min="7710" max="7713" width="11.5703125" style="31" customWidth="1"/>
    <col min="7714" max="7714" width="11.7109375" style="31" customWidth="1"/>
    <col min="7715" max="7715" width="11.5703125" style="31" customWidth="1"/>
    <col min="7716" max="7716" width="11.140625" style="31" customWidth="1"/>
    <col min="7717" max="7717" width="11.5703125" style="31" customWidth="1"/>
    <col min="7718" max="7718" width="10.28515625" style="31" customWidth="1"/>
    <col min="7719" max="7719" width="10.42578125" style="31" customWidth="1"/>
    <col min="7720" max="7725" width="10.7109375" style="31" customWidth="1"/>
    <col min="7726" max="7726" width="14.28515625" style="31" customWidth="1"/>
    <col min="7727" max="7727" width="13.28515625" style="31" customWidth="1"/>
    <col min="7728" max="7728" width="13.5703125" style="31" customWidth="1"/>
    <col min="7729" max="7752" width="12.5703125" style="31" customWidth="1"/>
    <col min="7753" max="7753" width="19.140625" style="31" bestFit="1" customWidth="1"/>
    <col min="7754" max="7754" width="10.5703125" style="31" bestFit="1" customWidth="1"/>
    <col min="7755" max="7755" width="16.140625" style="31" bestFit="1" customWidth="1"/>
    <col min="7756" max="7756" width="19.7109375" style="31" customWidth="1"/>
    <col min="7757" max="7944" width="9.140625" style="31"/>
    <col min="7945" max="7945" width="51.28515625" style="31" customWidth="1"/>
    <col min="7946" max="7947" width="13.85546875" style="31" bestFit="1" customWidth="1"/>
    <col min="7948" max="7948" width="12.42578125" style="31" customWidth="1"/>
    <col min="7949" max="7949" width="11.140625" style="31" customWidth="1"/>
    <col min="7950" max="7950" width="11.28515625" style="31" customWidth="1"/>
    <col min="7951" max="7951" width="12.140625" style="31" customWidth="1"/>
    <col min="7952" max="7952" width="11.5703125" style="31" customWidth="1"/>
    <col min="7953" max="7953" width="11.7109375" style="31" customWidth="1"/>
    <col min="7954" max="7955" width="11.5703125" style="31" customWidth="1"/>
    <col min="7956" max="7956" width="11.140625" style="31" customWidth="1"/>
    <col min="7957" max="7957" width="10.85546875" style="31" customWidth="1"/>
    <col min="7958" max="7958" width="11.28515625" style="31" customWidth="1"/>
    <col min="7959" max="7959" width="12.28515625" style="31" customWidth="1"/>
    <col min="7960" max="7960" width="10.5703125" style="31" customWidth="1"/>
    <col min="7961" max="7961" width="9.42578125" style="31" customWidth="1"/>
    <col min="7962" max="7962" width="11.5703125" style="31" customWidth="1"/>
    <col min="7963" max="7963" width="10.42578125" style="31" customWidth="1"/>
    <col min="7964" max="7965" width="10.5703125" style="31" customWidth="1"/>
    <col min="7966" max="7969" width="11.5703125" style="31" customWidth="1"/>
    <col min="7970" max="7970" width="11.7109375" style="31" customWidth="1"/>
    <col min="7971" max="7971" width="11.5703125" style="31" customWidth="1"/>
    <col min="7972" max="7972" width="11.140625" style="31" customWidth="1"/>
    <col min="7973" max="7973" width="11.5703125" style="31" customWidth="1"/>
    <col min="7974" max="7974" width="10.28515625" style="31" customWidth="1"/>
    <col min="7975" max="7975" width="10.42578125" style="31" customWidth="1"/>
    <col min="7976" max="7981" width="10.7109375" style="31" customWidth="1"/>
    <col min="7982" max="7982" width="14.28515625" style="31" customWidth="1"/>
    <col min="7983" max="7983" width="13.28515625" style="31" customWidth="1"/>
    <col min="7984" max="7984" width="13.5703125" style="31" customWidth="1"/>
    <col min="7985" max="8008" width="12.5703125" style="31" customWidth="1"/>
    <col min="8009" max="8009" width="19.140625" style="31" bestFit="1" customWidth="1"/>
    <col min="8010" max="8010" width="10.5703125" style="31" bestFit="1" customWidth="1"/>
    <col min="8011" max="8011" width="16.140625" style="31" bestFit="1" customWidth="1"/>
    <col min="8012" max="8012" width="19.7109375" style="31" customWidth="1"/>
    <col min="8013" max="8200" width="9.140625" style="31"/>
    <col min="8201" max="8201" width="51.28515625" style="31" customWidth="1"/>
    <col min="8202" max="8203" width="13.85546875" style="31" bestFit="1" customWidth="1"/>
    <col min="8204" max="8204" width="12.42578125" style="31" customWidth="1"/>
    <col min="8205" max="8205" width="11.140625" style="31" customWidth="1"/>
    <col min="8206" max="8206" width="11.28515625" style="31" customWidth="1"/>
    <col min="8207" max="8207" width="12.140625" style="31" customWidth="1"/>
    <col min="8208" max="8208" width="11.5703125" style="31" customWidth="1"/>
    <col min="8209" max="8209" width="11.7109375" style="31" customWidth="1"/>
    <col min="8210" max="8211" width="11.5703125" style="31" customWidth="1"/>
    <col min="8212" max="8212" width="11.140625" style="31" customWidth="1"/>
    <col min="8213" max="8213" width="10.85546875" style="31" customWidth="1"/>
    <col min="8214" max="8214" width="11.28515625" style="31" customWidth="1"/>
    <col min="8215" max="8215" width="12.28515625" style="31" customWidth="1"/>
    <col min="8216" max="8216" width="10.5703125" style="31" customWidth="1"/>
    <col min="8217" max="8217" width="9.42578125" style="31" customWidth="1"/>
    <col min="8218" max="8218" width="11.5703125" style="31" customWidth="1"/>
    <col min="8219" max="8219" width="10.42578125" style="31" customWidth="1"/>
    <col min="8220" max="8221" width="10.5703125" style="31" customWidth="1"/>
    <col min="8222" max="8225" width="11.5703125" style="31" customWidth="1"/>
    <col min="8226" max="8226" width="11.7109375" style="31" customWidth="1"/>
    <col min="8227" max="8227" width="11.5703125" style="31" customWidth="1"/>
    <col min="8228" max="8228" width="11.140625" style="31" customWidth="1"/>
    <col min="8229" max="8229" width="11.5703125" style="31" customWidth="1"/>
    <col min="8230" max="8230" width="10.28515625" style="31" customWidth="1"/>
    <col min="8231" max="8231" width="10.42578125" style="31" customWidth="1"/>
    <col min="8232" max="8237" width="10.7109375" style="31" customWidth="1"/>
    <col min="8238" max="8238" width="14.28515625" style="31" customWidth="1"/>
    <col min="8239" max="8239" width="13.28515625" style="31" customWidth="1"/>
    <col min="8240" max="8240" width="13.5703125" style="31" customWidth="1"/>
    <col min="8241" max="8264" width="12.5703125" style="31" customWidth="1"/>
    <col min="8265" max="8265" width="19.140625" style="31" bestFit="1" customWidth="1"/>
    <col min="8266" max="8266" width="10.5703125" style="31" bestFit="1" customWidth="1"/>
    <col min="8267" max="8267" width="16.140625" style="31" bestFit="1" customWidth="1"/>
    <col min="8268" max="8268" width="19.7109375" style="31" customWidth="1"/>
    <col min="8269" max="8456" width="9.140625" style="31"/>
    <col min="8457" max="8457" width="51.28515625" style="31" customWidth="1"/>
    <col min="8458" max="8459" width="13.85546875" style="31" bestFit="1" customWidth="1"/>
    <col min="8460" max="8460" width="12.42578125" style="31" customWidth="1"/>
    <col min="8461" max="8461" width="11.140625" style="31" customWidth="1"/>
    <col min="8462" max="8462" width="11.28515625" style="31" customWidth="1"/>
    <col min="8463" max="8463" width="12.140625" style="31" customWidth="1"/>
    <col min="8464" max="8464" width="11.5703125" style="31" customWidth="1"/>
    <col min="8465" max="8465" width="11.7109375" style="31" customWidth="1"/>
    <col min="8466" max="8467" width="11.5703125" style="31" customWidth="1"/>
    <col min="8468" max="8468" width="11.140625" style="31" customWidth="1"/>
    <col min="8469" max="8469" width="10.85546875" style="31" customWidth="1"/>
    <col min="8470" max="8470" width="11.28515625" style="31" customWidth="1"/>
    <col min="8471" max="8471" width="12.28515625" style="31" customWidth="1"/>
    <col min="8472" max="8472" width="10.5703125" style="31" customWidth="1"/>
    <col min="8473" max="8473" width="9.42578125" style="31" customWidth="1"/>
    <col min="8474" max="8474" width="11.5703125" style="31" customWidth="1"/>
    <col min="8475" max="8475" width="10.42578125" style="31" customWidth="1"/>
    <col min="8476" max="8477" width="10.5703125" style="31" customWidth="1"/>
    <col min="8478" max="8481" width="11.5703125" style="31" customWidth="1"/>
    <col min="8482" max="8482" width="11.7109375" style="31" customWidth="1"/>
    <col min="8483" max="8483" width="11.5703125" style="31" customWidth="1"/>
    <col min="8484" max="8484" width="11.140625" style="31" customWidth="1"/>
    <col min="8485" max="8485" width="11.5703125" style="31" customWidth="1"/>
    <col min="8486" max="8486" width="10.28515625" style="31" customWidth="1"/>
    <col min="8487" max="8487" width="10.42578125" style="31" customWidth="1"/>
    <col min="8488" max="8493" width="10.7109375" style="31" customWidth="1"/>
    <col min="8494" max="8494" width="14.28515625" style="31" customWidth="1"/>
    <col min="8495" max="8495" width="13.28515625" style="31" customWidth="1"/>
    <col min="8496" max="8496" width="13.5703125" style="31" customWidth="1"/>
    <col min="8497" max="8520" width="12.5703125" style="31" customWidth="1"/>
    <col min="8521" max="8521" width="19.140625" style="31" bestFit="1" customWidth="1"/>
    <col min="8522" max="8522" width="10.5703125" style="31" bestFit="1" customWidth="1"/>
    <col min="8523" max="8523" width="16.140625" style="31" bestFit="1" customWidth="1"/>
    <col min="8524" max="8524" width="19.7109375" style="31" customWidth="1"/>
    <col min="8525" max="8712" width="9.140625" style="31"/>
    <col min="8713" max="8713" width="51.28515625" style="31" customWidth="1"/>
    <col min="8714" max="8715" width="13.85546875" style="31" bestFit="1" customWidth="1"/>
    <col min="8716" max="8716" width="12.42578125" style="31" customWidth="1"/>
    <col min="8717" max="8717" width="11.140625" style="31" customWidth="1"/>
    <col min="8718" max="8718" width="11.28515625" style="31" customWidth="1"/>
    <col min="8719" max="8719" width="12.140625" style="31" customWidth="1"/>
    <col min="8720" max="8720" width="11.5703125" style="31" customWidth="1"/>
    <col min="8721" max="8721" width="11.7109375" style="31" customWidth="1"/>
    <col min="8722" max="8723" width="11.5703125" style="31" customWidth="1"/>
    <col min="8724" max="8724" width="11.140625" style="31" customWidth="1"/>
    <col min="8725" max="8725" width="10.85546875" style="31" customWidth="1"/>
    <col min="8726" max="8726" width="11.28515625" style="31" customWidth="1"/>
    <col min="8727" max="8727" width="12.28515625" style="31" customWidth="1"/>
    <col min="8728" max="8728" width="10.5703125" style="31" customWidth="1"/>
    <col min="8729" max="8729" width="9.42578125" style="31" customWidth="1"/>
    <col min="8730" max="8730" width="11.5703125" style="31" customWidth="1"/>
    <col min="8731" max="8731" width="10.42578125" style="31" customWidth="1"/>
    <col min="8732" max="8733" width="10.5703125" style="31" customWidth="1"/>
    <col min="8734" max="8737" width="11.5703125" style="31" customWidth="1"/>
    <col min="8738" max="8738" width="11.7109375" style="31" customWidth="1"/>
    <col min="8739" max="8739" width="11.5703125" style="31" customWidth="1"/>
    <col min="8740" max="8740" width="11.140625" style="31" customWidth="1"/>
    <col min="8741" max="8741" width="11.5703125" style="31" customWidth="1"/>
    <col min="8742" max="8742" width="10.28515625" style="31" customWidth="1"/>
    <col min="8743" max="8743" width="10.42578125" style="31" customWidth="1"/>
    <col min="8744" max="8749" width="10.7109375" style="31" customWidth="1"/>
    <col min="8750" max="8750" width="14.28515625" style="31" customWidth="1"/>
    <col min="8751" max="8751" width="13.28515625" style="31" customWidth="1"/>
    <col min="8752" max="8752" width="13.5703125" style="31" customWidth="1"/>
    <col min="8753" max="8776" width="12.5703125" style="31" customWidth="1"/>
    <col min="8777" max="8777" width="19.140625" style="31" bestFit="1" customWidth="1"/>
    <col min="8778" max="8778" width="10.5703125" style="31" bestFit="1" customWidth="1"/>
    <col min="8779" max="8779" width="16.140625" style="31" bestFit="1" customWidth="1"/>
    <col min="8780" max="8780" width="19.7109375" style="31" customWidth="1"/>
    <col min="8781" max="8968" width="9.140625" style="31"/>
    <col min="8969" max="8969" width="51.28515625" style="31" customWidth="1"/>
    <col min="8970" max="8971" width="13.85546875" style="31" bestFit="1" customWidth="1"/>
    <col min="8972" max="8972" width="12.42578125" style="31" customWidth="1"/>
    <col min="8973" max="8973" width="11.140625" style="31" customWidth="1"/>
    <col min="8974" max="8974" width="11.28515625" style="31" customWidth="1"/>
    <col min="8975" max="8975" width="12.140625" style="31" customWidth="1"/>
    <col min="8976" max="8976" width="11.5703125" style="31" customWidth="1"/>
    <col min="8977" max="8977" width="11.7109375" style="31" customWidth="1"/>
    <col min="8978" max="8979" width="11.5703125" style="31" customWidth="1"/>
    <col min="8980" max="8980" width="11.140625" style="31" customWidth="1"/>
    <col min="8981" max="8981" width="10.85546875" style="31" customWidth="1"/>
    <col min="8982" max="8982" width="11.28515625" style="31" customWidth="1"/>
    <col min="8983" max="8983" width="12.28515625" style="31" customWidth="1"/>
    <col min="8984" max="8984" width="10.5703125" style="31" customWidth="1"/>
    <col min="8985" max="8985" width="9.42578125" style="31" customWidth="1"/>
    <col min="8986" max="8986" width="11.5703125" style="31" customWidth="1"/>
    <col min="8987" max="8987" width="10.42578125" style="31" customWidth="1"/>
    <col min="8988" max="8989" width="10.5703125" style="31" customWidth="1"/>
    <col min="8990" max="8993" width="11.5703125" style="31" customWidth="1"/>
    <col min="8994" max="8994" width="11.7109375" style="31" customWidth="1"/>
    <col min="8995" max="8995" width="11.5703125" style="31" customWidth="1"/>
    <col min="8996" max="8996" width="11.140625" style="31" customWidth="1"/>
    <col min="8997" max="8997" width="11.5703125" style="31" customWidth="1"/>
    <col min="8998" max="8998" width="10.28515625" style="31" customWidth="1"/>
    <col min="8999" max="8999" width="10.42578125" style="31" customWidth="1"/>
    <col min="9000" max="9005" width="10.7109375" style="31" customWidth="1"/>
    <col min="9006" max="9006" width="14.28515625" style="31" customWidth="1"/>
    <col min="9007" max="9007" width="13.28515625" style="31" customWidth="1"/>
    <col min="9008" max="9008" width="13.5703125" style="31" customWidth="1"/>
    <col min="9009" max="9032" width="12.5703125" style="31" customWidth="1"/>
    <col min="9033" max="9033" width="19.140625" style="31" bestFit="1" customWidth="1"/>
    <col min="9034" max="9034" width="10.5703125" style="31" bestFit="1" customWidth="1"/>
    <col min="9035" max="9035" width="16.140625" style="31" bestFit="1" customWidth="1"/>
    <col min="9036" max="9036" width="19.7109375" style="31" customWidth="1"/>
    <col min="9037" max="9224" width="9.140625" style="31"/>
    <col min="9225" max="9225" width="51.28515625" style="31" customWidth="1"/>
    <col min="9226" max="9227" width="13.85546875" style="31" bestFit="1" customWidth="1"/>
    <col min="9228" max="9228" width="12.42578125" style="31" customWidth="1"/>
    <col min="9229" max="9229" width="11.140625" style="31" customWidth="1"/>
    <col min="9230" max="9230" width="11.28515625" style="31" customWidth="1"/>
    <col min="9231" max="9231" width="12.140625" style="31" customWidth="1"/>
    <col min="9232" max="9232" width="11.5703125" style="31" customWidth="1"/>
    <col min="9233" max="9233" width="11.7109375" style="31" customWidth="1"/>
    <col min="9234" max="9235" width="11.5703125" style="31" customWidth="1"/>
    <col min="9236" max="9236" width="11.140625" style="31" customWidth="1"/>
    <col min="9237" max="9237" width="10.85546875" style="31" customWidth="1"/>
    <col min="9238" max="9238" width="11.28515625" style="31" customWidth="1"/>
    <col min="9239" max="9239" width="12.28515625" style="31" customWidth="1"/>
    <col min="9240" max="9240" width="10.5703125" style="31" customWidth="1"/>
    <col min="9241" max="9241" width="9.42578125" style="31" customWidth="1"/>
    <col min="9242" max="9242" width="11.5703125" style="31" customWidth="1"/>
    <col min="9243" max="9243" width="10.42578125" style="31" customWidth="1"/>
    <col min="9244" max="9245" width="10.5703125" style="31" customWidth="1"/>
    <col min="9246" max="9249" width="11.5703125" style="31" customWidth="1"/>
    <col min="9250" max="9250" width="11.7109375" style="31" customWidth="1"/>
    <col min="9251" max="9251" width="11.5703125" style="31" customWidth="1"/>
    <col min="9252" max="9252" width="11.140625" style="31" customWidth="1"/>
    <col min="9253" max="9253" width="11.5703125" style="31" customWidth="1"/>
    <col min="9254" max="9254" width="10.28515625" style="31" customWidth="1"/>
    <col min="9255" max="9255" width="10.42578125" style="31" customWidth="1"/>
    <col min="9256" max="9261" width="10.7109375" style="31" customWidth="1"/>
    <col min="9262" max="9262" width="14.28515625" style="31" customWidth="1"/>
    <col min="9263" max="9263" width="13.28515625" style="31" customWidth="1"/>
    <col min="9264" max="9264" width="13.5703125" style="31" customWidth="1"/>
    <col min="9265" max="9288" width="12.5703125" style="31" customWidth="1"/>
    <col min="9289" max="9289" width="19.140625" style="31" bestFit="1" customWidth="1"/>
    <col min="9290" max="9290" width="10.5703125" style="31" bestFit="1" customWidth="1"/>
    <col min="9291" max="9291" width="16.140625" style="31" bestFit="1" customWidth="1"/>
    <col min="9292" max="9292" width="19.7109375" style="31" customWidth="1"/>
    <col min="9293" max="9480" width="9.140625" style="31"/>
    <col min="9481" max="9481" width="51.28515625" style="31" customWidth="1"/>
    <col min="9482" max="9483" width="13.85546875" style="31" bestFit="1" customWidth="1"/>
    <col min="9484" max="9484" width="12.42578125" style="31" customWidth="1"/>
    <col min="9485" max="9485" width="11.140625" style="31" customWidth="1"/>
    <col min="9486" max="9486" width="11.28515625" style="31" customWidth="1"/>
    <col min="9487" max="9487" width="12.140625" style="31" customWidth="1"/>
    <col min="9488" max="9488" width="11.5703125" style="31" customWidth="1"/>
    <col min="9489" max="9489" width="11.7109375" style="31" customWidth="1"/>
    <col min="9490" max="9491" width="11.5703125" style="31" customWidth="1"/>
    <col min="9492" max="9492" width="11.140625" style="31" customWidth="1"/>
    <col min="9493" max="9493" width="10.85546875" style="31" customWidth="1"/>
    <col min="9494" max="9494" width="11.28515625" style="31" customWidth="1"/>
    <col min="9495" max="9495" width="12.28515625" style="31" customWidth="1"/>
    <col min="9496" max="9496" width="10.5703125" style="31" customWidth="1"/>
    <col min="9497" max="9497" width="9.42578125" style="31" customWidth="1"/>
    <col min="9498" max="9498" width="11.5703125" style="31" customWidth="1"/>
    <col min="9499" max="9499" width="10.42578125" style="31" customWidth="1"/>
    <col min="9500" max="9501" width="10.5703125" style="31" customWidth="1"/>
    <col min="9502" max="9505" width="11.5703125" style="31" customWidth="1"/>
    <col min="9506" max="9506" width="11.7109375" style="31" customWidth="1"/>
    <col min="9507" max="9507" width="11.5703125" style="31" customWidth="1"/>
    <col min="9508" max="9508" width="11.140625" style="31" customWidth="1"/>
    <col min="9509" max="9509" width="11.5703125" style="31" customWidth="1"/>
    <col min="9510" max="9510" width="10.28515625" style="31" customWidth="1"/>
    <col min="9511" max="9511" width="10.42578125" style="31" customWidth="1"/>
    <col min="9512" max="9517" width="10.7109375" style="31" customWidth="1"/>
    <col min="9518" max="9518" width="14.28515625" style="31" customWidth="1"/>
    <col min="9519" max="9519" width="13.28515625" style="31" customWidth="1"/>
    <col min="9520" max="9520" width="13.5703125" style="31" customWidth="1"/>
    <col min="9521" max="9544" width="12.5703125" style="31" customWidth="1"/>
    <col min="9545" max="9545" width="19.140625" style="31" bestFit="1" customWidth="1"/>
    <col min="9546" max="9546" width="10.5703125" style="31" bestFit="1" customWidth="1"/>
    <col min="9547" max="9547" width="16.140625" style="31" bestFit="1" customWidth="1"/>
    <col min="9548" max="9548" width="19.7109375" style="31" customWidth="1"/>
    <col min="9549" max="9736" width="9.140625" style="31"/>
    <col min="9737" max="9737" width="51.28515625" style="31" customWidth="1"/>
    <col min="9738" max="9739" width="13.85546875" style="31" bestFit="1" customWidth="1"/>
    <col min="9740" max="9740" width="12.42578125" style="31" customWidth="1"/>
    <col min="9741" max="9741" width="11.140625" style="31" customWidth="1"/>
    <col min="9742" max="9742" width="11.28515625" style="31" customWidth="1"/>
    <col min="9743" max="9743" width="12.140625" style="31" customWidth="1"/>
    <col min="9744" max="9744" width="11.5703125" style="31" customWidth="1"/>
    <col min="9745" max="9745" width="11.7109375" style="31" customWidth="1"/>
    <col min="9746" max="9747" width="11.5703125" style="31" customWidth="1"/>
    <col min="9748" max="9748" width="11.140625" style="31" customWidth="1"/>
    <col min="9749" max="9749" width="10.85546875" style="31" customWidth="1"/>
    <col min="9750" max="9750" width="11.28515625" style="31" customWidth="1"/>
    <col min="9751" max="9751" width="12.28515625" style="31" customWidth="1"/>
    <col min="9752" max="9752" width="10.5703125" style="31" customWidth="1"/>
    <col min="9753" max="9753" width="9.42578125" style="31" customWidth="1"/>
    <col min="9754" max="9754" width="11.5703125" style="31" customWidth="1"/>
    <col min="9755" max="9755" width="10.42578125" style="31" customWidth="1"/>
    <col min="9756" max="9757" width="10.5703125" style="31" customWidth="1"/>
    <col min="9758" max="9761" width="11.5703125" style="31" customWidth="1"/>
    <col min="9762" max="9762" width="11.7109375" style="31" customWidth="1"/>
    <col min="9763" max="9763" width="11.5703125" style="31" customWidth="1"/>
    <col min="9764" max="9764" width="11.140625" style="31" customWidth="1"/>
    <col min="9765" max="9765" width="11.5703125" style="31" customWidth="1"/>
    <col min="9766" max="9766" width="10.28515625" style="31" customWidth="1"/>
    <col min="9767" max="9767" width="10.42578125" style="31" customWidth="1"/>
    <col min="9768" max="9773" width="10.7109375" style="31" customWidth="1"/>
    <col min="9774" max="9774" width="14.28515625" style="31" customWidth="1"/>
    <col min="9775" max="9775" width="13.28515625" style="31" customWidth="1"/>
    <col min="9776" max="9776" width="13.5703125" style="31" customWidth="1"/>
    <col min="9777" max="9800" width="12.5703125" style="31" customWidth="1"/>
    <col min="9801" max="9801" width="19.140625" style="31" bestFit="1" customWidth="1"/>
    <col min="9802" max="9802" width="10.5703125" style="31" bestFit="1" customWidth="1"/>
    <col min="9803" max="9803" width="16.140625" style="31" bestFit="1" customWidth="1"/>
    <col min="9804" max="9804" width="19.7109375" style="31" customWidth="1"/>
    <col min="9805" max="9992" width="9.140625" style="31"/>
    <col min="9993" max="9993" width="51.28515625" style="31" customWidth="1"/>
    <col min="9994" max="9995" width="13.85546875" style="31" bestFit="1" customWidth="1"/>
    <col min="9996" max="9996" width="12.42578125" style="31" customWidth="1"/>
    <col min="9997" max="9997" width="11.140625" style="31" customWidth="1"/>
    <col min="9998" max="9998" width="11.28515625" style="31" customWidth="1"/>
    <col min="9999" max="9999" width="12.140625" style="31" customWidth="1"/>
    <col min="10000" max="10000" width="11.5703125" style="31" customWidth="1"/>
    <col min="10001" max="10001" width="11.7109375" style="31" customWidth="1"/>
    <col min="10002" max="10003" width="11.5703125" style="31" customWidth="1"/>
    <col min="10004" max="10004" width="11.140625" style="31" customWidth="1"/>
    <col min="10005" max="10005" width="10.85546875" style="31" customWidth="1"/>
    <col min="10006" max="10006" width="11.28515625" style="31" customWidth="1"/>
    <col min="10007" max="10007" width="12.28515625" style="31" customWidth="1"/>
    <col min="10008" max="10008" width="10.5703125" style="31" customWidth="1"/>
    <col min="10009" max="10009" width="9.42578125" style="31" customWidth="1"/>
    <col min="10010" max="10010" width="11.5703125" style="31" customWidth="1"/>
    <col min="10011" max="10011" width="10.42578125" style="31" customWidth="1"/>
    <col min="10012" max="10013" width="10.5703125" style="31" customWidth="1"/>
    <col min="10014" max="10017" width="11.5703125" style="31" customWidth="1"/>
    <col min="10018" max="10018" width="11.7109375" style="31" customWidth="1"/>
    <col min="10019" max="10019" width="11.5703125" style="31" customWidth="1"/>
    <col min="10020" max="10020" width="11.140625" style="31" customWidth="1"/>
    <col min="10021" max="10021" width="11.5703125" style="31" customWidth="1"/>
    <col min="10022" max="10022" width="10.28515625" style="31" customWidth="1"/>
    <col min="10023" max="10023" width="10.42578125" style="31" customWidth="1"/>
    <col min="10024" max="10029" width="10.7109375" style="31" customWidth="1"/>
    <col min="10030" max="10030" width="14.28515625" style="31" customWidth="1"/>
    <col min="10031" max="10031" width="13.28515625" style="31" customWidth="1"/>
    <col min="10032" max="10032" width="13.5703125" style="31" customWidth="1"/>
    <col min="10033" max="10056" width="12.5703125" style="31" customWidth="1"/>
    <col min="10057" max="10057" width="19.140625" style="31" bestFit="1" customWidth="1"/>
    <col min="10058" max="10058" width="10.5703125" style="31" bestFit="1" customWidth="1"/>
    <col min="10059" max="10059" width="16.140625" style="31" bestFit="1" customWidth="1"/>
    <col min="10060" max="10060" width="19.7109375" style="31" customWidth="1"/>
    <col min="10061" max="10248" width="9.140625" style="31"/>
    <col min="10249" max="10249" width="51.28515625" style="31" customWidth="1"/>
    <col min="10250" max="10251" width="13.85546875" style="31" bestFit="1" customWidth="1"/>
    <col min="10252" max="10252" width="12.42578125" style="31" customWidth="1"/>
    <col min="10253" max="10253" width="11.140625" style="31" customWidth="1"/>
    <col min="10254" max="10254" width="11.28515625" style="31" customWidth="1"/>
    <col min="10255" max="10255" width="12.140625" style="31" customWidth="1"/>
    <col min="10256" max="10256" width="11.5703125" style="31" customWidth="1"/>
    <col min="10257" max="10257" width="11.7109375" style="31" customWidth="1"/>
    <col min="10258" max="10259" width="11.5703125" style="31" customWidth="1"/>
    <col min="10260" max="10260" width="11.140625" style="31" customWidth="1"/>
    <col min="10261" max="10261" width="10.85546875" style="31" customWidth="1"/>
    <col min="10262" max="10262" width="11.28515625" style="31" customWidth="1"/>
    <col min="10263" max="10263" width="12.28515625" style="31" customWidth="1"/>
    <col min="10264" max="10264" width="10.5703125" style="31" customWidth="1"/>
    <col min="10265" max="10265" width="9.42578125" style="31" customWidth="1"/>
    <col min="10266" max="10266" width="11.5703125" style="31" customWidth="1"/>
    <col min="10267" max="10267" width="10.42578125" style="31" customWidth="1"/>
    <col min="10268" max="10269" width="10.5703125" style="31" customWidth="1"/>
    <col min="10270" max="10273" width="11.5703125" style="31" customWidth="1"/>
    <col min="10274" max="10274" width="11.7109375" style="31" customWidth="1"/>
    <col min="10275" max="10275" width="11.5703125" style="31" customWidth="1"/>
    <col min="10276" max="10276" width="11.140625" style="31" customWidth="1"/>
    <col min="10277" max="10277" width="11.5703125" style="31" customWidth="1"/>
    <col min="10278" max="10278" width="10.28515625" style="31" customWidth="1"/>
    <col min="10279" max="10279" width="10.42578125" style="31" customWidth="1"/>
    <col min="10280" max="10285" width="10.7109375" style="31" customWidth="1"/>
    <col min="10286" max="10286" width="14.28515625" style="31" customWidth="1"/>
    <col min="10287" max="10287" width="13.28515625" style="31" customWidth="1"/>
    <col min="10288" max="10288" width="13.5703125" style="31" customWidth="1"/>
    <col min="10289" max="10312" width="12.5703125" style="31" customWidth="1"/>
    <col min="10313" max="10313" width="19.140625" style="31" bestFit="1" customWidth="1"/>
    <col min="10314" max="10314" width="10.5703125" style="31" bestFit="1" customWidth="1"/>
    <col min="10315" max="10315" width="16.140625" style="31" bestFit="1" customWidth="1"/>
    <col min="10316" max="10316" width="19.7109375" style="31" customWidth="1"/>
    <col min="10317" max="10504" width="9.140625" style="31"/>
    <col min="10505" max="10505" width="51.28515625" style="31" customWidth="1"/>
    <col min="10506" max="10507" width="13.85546875" style="31" bestFit="1" customWidth="1"/>
    <col min="10508" max="10508" width="12.42578125" style="31" customWidth="1"/>
    <col min="10509" max="10509" width="11.140625" style="31" customWidth="1"/>
    <col min="10510" max="10510" width="11.28515625" style="31" customWidth="1"/>
    <col min="10511" max="10511" width="12.140625" style="31" customWidth="1"/>
    <col min="10512" max="10512" width="11.5703125" style="31" customWidth="1"/>
    <col min="10513" max="10513" width="11.7109375" style="31" customWidth="1"/>
    <col min="10514" max="10515" width="11.5703125" style="31" customWidth="1"/>
    <col min="10516" max="10516" width="11.140625" style="31" customWidth="1"/>
    <col min="10517" max="10517" width="10.85546875" style="31" customWidth="1"/>
    <col min="10518" max="10518" width="11.28515625" style="31" customWidth="1"/>
    <col min="10519" max="10519" width="12.28515625" style="31" customWidth="1"/>
    <col min="10520" max="10520" width="10.5703125" style="31" customWidth="1"/>
    <col min="10521" max="10521" width="9.42578125" style="31" customWidth="1"/>
    <col min="10522" max="10522" width="11.5703125" style="31" customWidth="1"/>
    <col min="10523" max="10523" width="10.42578125" style="31" customWidth="1"/>
    <col min="10524" max="10525" width="10.5703125" style="31" customWidth="1"/>
    <col min="10526" max="10529" width="11.5703125" style="31" customWidth="1"/>
    <col min="10530" max="10530" width="11.7109375" style="31" customWidth="1"/>
    <col min="10531" max="10531" width="11.5703125" style="31" customWidth="1"/>
    <col min="10532" max="10532" width="11.140625" style="31" customWidth="1"/>
    <col min="10533" max="10533" width="11.5703125" style="31" customWidth="1"/>
    <col min="10534" max="10534" width="10.28515625" style="31" customWidth="1"/>
    <col min="10535" max="10535" width="10.42578125" style="31" customWidth="1"/>
    <col min="10536" max="10541" width="10.7109375" style="31" customWidth="1"/>
    <col min="10542" max="10542" width="14.28515625" style="31" customWidth="1"/>
    <col min="10543" max="10543" width="13.28515625" style="31" customWidth="1"/>
    <col min="10544" max="10544" width="13.5703125" style="31" customWidth="1"/>
    <col min="10545" max="10568" width="12.5703125" style="31" customWidth="1"/>
    <col min="10569" max="10569" width="19.140625" style="31" bestFit="1" customWidth="1"/>
    <col min="10570" max="10570" width="10.5703125" style="31" bestFit="1" customWidth="1"/>
    <col min="10571" max="10571" width="16.140625" style="31" bestFit="1" customWidth="1"/>
    <col min="10572" max="10572" width="19.7109375" style="31" customWidth="1"/>
    <col min="10573" max="10760" width="9.140625" style="31"/>
    <col min="10761" max="10761" width="51.28515625" style="31" customWidth="1"/>
    <col min="10762" max="10763" width="13.85546875" style="31" bestFit="1" customWidth="1"/>
    <col min="10764" max="10764" width="12.42578125" style="31" customWidth="1"/>
    <col min="10765" max="10765" width="11.140625" style="31" customWidth="1"/>
    <col min="10766" max="10766" width="11.28515625" style="31" customWidth="1"/>
    <col min="10767" max="10767" width="12.140625" style="31" customWidth="1"/>
    <col min="10768" max="10768" width="11.5703125" style="31" customWidth="1"/>
    <col min="10769" max="10769" width="11.7109375" style="31" customWidth="1"/>
    <col min="10770" max="10771" width="11.5703125" style="31" customWidth="1"/>
    <col min="10772" max="10772" width="11.140625" style="31" customWidth="1"/>
    <col min="10773" max="10773" width="10.85546875" style="31" customWidth="1"/>
    <col min="10774" max="10774" width="11.28515625" style="31" customWidth="1"/>
    <col min="10775" max="10775" width="12.28515625" style="31" customWidth="1"/>
    <col min="10776" max="10776" width="10.5703125" style="31" customWidth="1"/>
    <col min="10777" max="10777" width="9.42578125" style="31" customWidth="1"/>
    <col min="10778" max="10778" width="11.5703125" style="31" customWidth="1"/>
    <col min="10779" max="10779" width="10.42578125" style="31" customWidth="1"/>
    <col min="10780" max="10781" width="10.5703125" style="31" customWidth="1"/>
    <col min="10782" max="10785" width="11.5703125" style="31" customWidth="1"/>
    <col min="10786" max="10786" width="11.7109375" style="31" customWidth="1"/>
    <col min="10787" max="10787" width="11.5703125" style="31" customWidth="1"/>
    <col min="10788" max="10788" width="11.140625" style="31" customWidth="1"/>
    <col min="10789" max="10789" width="11.5703125" style="31" customWidth="1"/>
    <col min="10790" max="10790" width="10.28515625" style="31" customWidth="1"/>
    <col min="10791" max="10791" width="10.42578125" style="31" customWidth="1"/>
    <col min="10792" max="10797" width="10.7109375" style="31" customWidth="1"/>
    <col min="10798" max="10798" width="14.28515625" style="31" customWidth="1"/>
    <col min="10799" max="10799" width="13.28515625" style="31" customWidth="1"/>
    <col min="10800" max="10800" width="13.5703125" style="31" customWidth="1"/>
    <col min="10801" max="10824" width="12.5703125" style="31" customWidth="1"/>
    <col min="10825" max="10825" width="19.140625" style="31" bestFit="1" customWidth="1"/>
    <col min="10826" max="10826" width="10.5703125" style="31" bestFit="1" customWidth="1"/>
    <col min="10827" max="10827" width="16.140625" style="31" bestFit="1" customWidth="1"/>
    <col min="10828" max="10828" width="19.7109375" style="31" customWidth="1"/>
    <col min="10829" max="11016" width="9.140625" style="31"/>
    <col min="11017" max="11017" width="51.28515625" style="31" customWidth="1"/>
    <col min="11018" max="11019" width="13.85546875" style="31" bestFit="1" customWidth="1"/>
    <col min="11020" max="11020" width="12.42578125" style="31" customWidth="1"/>
    <col min="11021" max="11021" width="11.140625" style="31" customWidth="1"/>
    <col min="11022" max="11022" width="11.28515625" style="31" customWidth="1"/>
    <col min="11023" max="11023" width="12.140625" style="31" customWidth="1"/>
    <col min="11024" max="11024" width="11.5703125" style="31" customWidth="1"/>
    <col min="11025" max="11025" width="11.7109375" style="31" customWidth="1"/>
    <col min="11026" max="11027" width="11.5703125" style="31" customWidth="1"/>
    <col min="11028" max="11028" width="11.140625" style="31" customWidth="1"/>
    <col min="11029" max="11029" width="10.85546875" style="31" customWidth="1"/>
    <col min="11030" max="11030" width="11.28515625" style="31" customWidth="1"/>
    <col min="11031" max="11031" width="12.28515625" style="31" customWidth="1"/>
    <col min="11032" max="11032" width="10.5703125" style="31" customWidth="1"/>
    <col min="11033" max="11033" width="9.42578125" style="31" customWidth="1"/>
    <col min="11034" max="11034" width="11.5703125" style="31" customWidth="1"/>
    <col min="11035" max="11035" width="10.42578125" style="31" customWidth="1"/>
    <col min="11036" max="11037" width="10.5703125" style="31" customWidth="1"/>
    <col min="11038" max="11041" width="11.5703125" style="31" customWidth="1"/>
    <col min="11042" max="11042" width="11.7109375" style="31" customWidth="1"/>
    <col min="11043" max="11043" width="11.5703125" style="31" customWidth="1"/>
    <col min="11044" max="11044" width="11.140625" style="31" customWidth="1"/>
    <col min="11045" max="11045" width="11.5703125" style="31" customWidth="1"/>
    <col min="11046" max="11046" width="10.28515625" style="31" customWidth="1"/>
    <col min="11047" max="11047" width="10.42578125" style="31" customWidth="1"/>
    <col min="11048" max="11053" width="10.7109375" style="31" customWidth="1"/>
    <col min="11054" max="11054" width="14.28515625" style="31" customWidth="1"/>
    <col min="11055" max="11055" width="13.28515625" style="31" customWidth="1"/>
    <col min="11056" max="11056" width="13.5703125" style="31" customWidth="1"/>
    <col min="11057" max="11080" width="12.5703125" style="31" customWidth="1"/>
    <col min="11081" max="11081" width="19.140625" style="31" bestFit="1" customWidth="1"/>
    <col min="11082" max="11082" width="10.5703125" style="31" bestFit="1" customWidth="1"/>
    <col min="11083" max="11083" width="16.140625" style="31" bestFit="1" customWidth="1"/>
    <col min="11084" max="11084" width="19.7109375" style="31" customWidth="1"/>
    <col min="11085" max="11272" width="9.140625" style="31"/>
    <col min="11273" max="11273" width="51.28515625" style="31" customWidth="1"/>
    <col min="11274" max="11275" width="13.85546875" style="31" bestFit="1" customWidth="1"/>
    <col min="11276" max="11276" width="12.42578125" style="31" customWidth="1"/>
    <col min="11277" max="11277" width="11.140625" style="31" customWidth="1"/>
    <col min="11278" max="11278" width="11.28515625" style="31" customWidth="1"/>
    <col min="11279" max="11279" width="12.140625" style="31" customWidth="1"/>
    <col min="11280" max="11280" width="11.5703125" style="31" customWidth="1"/>
    <col min="11281" max="11281" width="11.7109375" style="31" customWidth="1"/>
    <col min="11282" max="11283" width="11.5703125" style="31" customWidth="1"/>
    <col min="11284" max="11284" width="11.140625" style="31" customWidth="1"/>
    <col min="11285" max="11285" width="10.85546875" style="31" customWidth="1"/>
    <col min="11286" max="11286" width="11.28515625" style="31" customWidth="1"/>
    <col min="11287" max="11287" width="12.28515625" style="31" customWidth="1"/>
    <col min="11288" max="11288" width="10.5703125" style="31" customWidth="1"/>
    <col min="11289" max="11289" width="9.42578125" style="31" customWidth="1"/>
    <col min="11290" max="11290" width="11.5703125" style="31" customWidth="1"/>
    <col min="11291" max="11291" width="10.42578125" style="31" customWidth="1"/>
    <col min="11292" max="11293" width="10.5703125" style="31" customWidth="1"/>
    <col min="11294" max="11297" width="11.5703125" style="31" customWidth="1"/>
    <col min="11298" max="11298" width="11.7109375" style="31" customWidth="1"/>
    <col min="11299" max="11299" width="11.5703125" style="31" customWidth="1"/>
    <col min="11300" max="11300" width="11.140625" style="31" customWidth="1"/>
    <col min="11301" max="11301" width="11.5703125" style="31" customWidth="1"/>
    <col min="11302" max="11302" width="10.28515625" style="31" customWidth="1"/>
    <col min="11303" max="11303" width="10.42578125" style="31" customWidth="1"/>
    <col min="11304" max="11309" width="10.7109375" style="31" customWidth="1"/>
    <col min="11310" max="11310" width="14.28515625" style="31" customWidth="1"/>
    <col min="11311" max="11311" width="13.28515625" style="31" customWidth="1"/>
    <col min="11312" max="11312" width="13.5703125" style="31" customWidth="1"/>
    <col min="11313" max="11336" width="12.5703125" style="31" customWidth="1"/>
    <col min="11337" max="11337" width="19.140625" style="31" bestFit="1" customWidth="1"/>
    <col min="11338" max="11338" width="10.5703125" style="31" bestFit="1" customWidth="1"/>
    <col min="11339" max="11339" width="16.140625" style="31" bestFit="1" customWidth="1"/>
    <col min="11340" max="11340" width="19.7109375" style="31" customWidth="1"/>
    <col min="11341" max="11528" width="9.140625" style="31"/>
    <col min="11529" max="11529" width="51.28515625" style="31" customWidth="1"/>
    <col min="11530" max="11531" width="13.85546875" style="31" bestFit="1" customWidth="1"/>
    <col min="11532" max="11532" width="12.42578125" style="31" customWidth="1"/>
    <col min="11533" max="11533" width="11.140625" style="31" customWidth="1"/>
    <col min="11534" max="11534" width="11.28515625" style="31" customWidth="1"/>
    <col min="11535" max="11535" width="12.140625" style="31" customWidth="1"/>
    <col min="11536" max="11536" width="11.5703125" style="31" customWidth="1"/>
    <col min="11537" max="11537" width="11.7109375" style="31" customWidth="1"/>
    <col min="11538" max="11539" width="11.5703125" style="31" customWidth="1"/>
    <col min="11540" max="11540" width="11.140625" style="31" customWidth="1"/>
    <col min="11541" max="11541" width="10.85546875" style="31" customWidth="1"/>
    <col min="11542" max="11542" width="11.28515625" style="31" customWidth="1"/>
    <col min="11543" max="11543" width="12.28515625" style="31" customWidth="1"/>
    <col min="11544" max="11544" width="10.5703125" style="31" customWidth="1"/>
    <col min="11545" max="11545" width="9.42578125" style="31" customWidth="1"/>
    <col min="11546" max="11546" width="11.5703125" style="31" customWidth="1"/>
    <col min="11547" max="11547" width="10.42578125" style="31" customWidth="1"/>
    <col min="11548" max="11549" width="10.5703125" style="31" customWidth="1"/>
    <col min="11550" max="11553" width="11.5703125" style="31" customWidth="1"/>
    <col min="11554" max="11554" width="11.7109375" style="31" customWidth="1"/>
    <col min="11555" max="11555" width="11.5703125" style="31" customWidth="1"/>
    <col min="11556" max="11556" width="11.140625" style="31" customWidth="1"/>
    <col min="11557" max="11557" width="11.5703125" style="31" customWidth="1"/>
    <col min="11558" max="11558" width="10.28515625" style="31" customWidth="1"/>
    <col min="11559" max="11559" width="10.42578125" style="31" customWidth="1"/>
    <col min="11560" max="11565" width="10.7109375" style="31" customWidth="1"/>
    <col min="11566" max="11566" width="14.28515625" style="31" customWidth="1"/>
    <col min="11567" max="11567" width="13.28515625" style="31" customWidth="1"/>
    <col min="11568" max="11568" width="13.5703125" style="31" customWidth="1"/>
    <col min="11569" max="11592" width="12.5703125" style="31" customWidth="1"/>
    <col min="11593" max="11593" width="19.140625" style="31" bestFit="1" customWidth="1"/>
    <col min="11594" max="11594" width="10.5703125" style="31" bestFit="1" customWidth="1"/>
    <col min="11595" max="11595" width="16.140625" style="31" bestFit="1" customWidth="1"/>
    <col min="11596" max="11596" width="19.7109375" style="31" customWidth="1"/>
    <col min="11597" max="11784" width="9.140625" style="31"/>
    <col min="11785" max="11785" width="51.28515625" style="31" customWidth="1"/>
    <col min="11786" max="11787" width="13.85546875" style="31" bestFit="1" customWidth="1"/>
    <col min="11788" max="11788" width="12.42578125" style="31" customWidth="1"/>
    <col min="11789" max="11789" width="11.140625" style="31" customWidth="1"/>
    <col min="11790" max="11790" width="11.28515625" style="31" customWidth="1"/>
    <col min="11791" max="11791" width="12.140625" style="31" customWidth="1"/>
    <col min="11792" max="11792" width="11.5703125" style="31" customWidth="1"/>
    <col min="11793" max="11793" width="11.7109375" style="31" customWidth="1"/>
    <col min="11794" max="11795" width="11.5703125" style="31" customWidth="1"/>
    <col min="11796" max="11796" width="11.140625" style="31" customWidth="1"/>
    <col min="11797" max="11797" width="10.85546875" style="31" customWidth="1"/>
    <col min="11798" max="11798" width="11.28515625" style="31" customWidth="1"/>
    <col min="11799" max="11799" width="12.28515625" style="31" customWidth="1"/>
    <col min="11800" max="11800" width="10.5703125" style="31" customWidth="1"/>
    <col min="11801" max="11801" width="9.42578125" style="31" customWidth="1"/>
    <col min="11802" max="11802" width="11.5703125" style="31" customWidth="1"/>
    <col min="11803" max="11803" width="10.42578125" style="31" customWidth="1"/>
    <col min="11804" max="11805" width="10.5703125" style="31" customWidth="1"/>
    <col min="11806" max="11809" width="11.5703125" style="31" customWidth="1"/>
    <col min="11810" max="11810" width="11.7109375" style="31" customWidth="1"/>
    <col min="11811" max="11811" width="11.5703125" style="31" customWidth="1"/>
    <col min="11812" max="11812" width="11.140625" style="31" customWidth="1"/>
    <col min="11813" max="11813" width="11.5703125" style="31" customWidth="1"/>
    <col min="11814" max="11814" width="10.28515625" style="31" customWidth="1"/>
    <col min="11815" max="11815" width="10.42578125" style="31" customWidth="1"/>
    <col min="11816" max="11821" width="10.7109375" style="31" customWidth="1"/>
    <col min="11822" max="11822" width="14.28515625" style="31" customWidth="1"/>
    <col min="11823" max="11823" width="13.28515625" style="31" customWidth="1"/>
    <col min="11824" max="11824" width="13.5703125" style="31" customWidth="1"/>
    <col min="11825" max="11848" width="12.5703125" style="31" customWidth="1"/>
    <col min="11849" max="11849" width="19.140625" style="31" bestFit="1" customWidth="1"/>
    <col min="11850" max="11850" width="10.5703125" style="31" bestFit="1" customWidth="1"/>
    <col min="11851" max="11851" width="16.140625" style="31" bestFit="1" customWidth="1"/>
    <col min="11852" max="11852" width="19.7109375" style="31" customWidth="1"/>
    <col min="11853" max="12040" width="9.140625" style="31"/>
    <col min="12041" max="12041" width="51.28515625" style="31" customWidth="1"/>
    <col min="12042" max="12043" width="13.85546875" style="31" bestFit="1" customWidth="1"/>
    <col min="12044" max="12044" width="12.42578125" style="31" customWidth="1"/>
    <col min="12045" max="12045" width="11.140625" style="31" customWidth="1"/>
    <col min="12046" max="12046" width="11.28515625" style="31" customWidth="1"/>
    <col min="12047" max="12047" width="12.140625" style="31" customWidth="1"/>
    <col min="12048" max="12048" width="11.5703125" style="31" customWidth="1"/>
    <col min="12049" max="12049" width="11.7109375" style="31" customWidth="1"/>
    <col min="12050" max="12051" width="11.5703125" style="31" customWidth="1"/>
    <col min="12052" max="12052" width="11.140625" style="31" customWidth="1"/>
    <col min="12053" max="12053" width="10.85546875" style="31" customWidth="1"/>
    <col min="12054" max="12054" width="11.28515625" style="31" customWidth="1"/>
    <col min="12055" max="12055" width="12.28515625" style="31" customWidth="1"/>
    <col min="12056" max="12056" width="10.5703125" style="31" customWidth="1"/>
    <col min="12057" max="12057" width="9.42578125" style="31" customWidth="1"/>
    <col min="12058" max="12058" width="11.5703125" style="31" customWidth="1"/>
    <col min="12059" max="12059" width="10.42578125" style="31" customWidth="1"/>
    <col min="12060" max="12061" width="10.5703125" style="31" customWidth="1"/>
    <col min="12062" max="12065" width="11.5703125" style="31" customWidth="1"/>
    <col min="12066" max="12066" width="11.7109375" style="31" customWidth="1"/>
    <col min="12067" max="12067" width="11.5703125" style="31" customWidth="1"/>
    <col min="12068" max="12068" width="11.140625" style="31" customWidth="1"/>
    <col min="12069" max="12069" width="11.5703125" style="31" customWidth="1"/>
    <col min="12070" max="12070" width="10.28515625" style="31" customWidth="1"/>
    <col min="12071" max="12071" width="10.42578125" style="31" customWidth="1"/>
    <col min="12072" max="12077" width="10.7109375" style="31" customWidth="1"/>
    <col min="12078" max="12078" width="14.28515625" style="31" customWidth="1"/>
    <col min="12079" max="12079" width="13.28515625" style="31" customWidth="1"/>
    <col min="12080" max="12080" width="13.5703125" style="31" customWidth="1"/>
    <col min="12081" max="12104" width="12.5703125" style="31" customWidth="1"/>
    <col min="12105" max="12105" width="19.140625" style="31" bestFit="1" customWidth="1"/>
    <col min="12106" max="12106" width="10.5703125" style="31" bestFit="1" customWidth="1"/>
    <col min="12107" max="12107" width="16.140625" style="31" bestFit="1" customWidth="1"/>
    <col min="12108" max="12108" width="19.7109375" style="31" customWidth="1"/>
    <col min="12109" max="12296" width="9.140625" style="31"/>
    <col min="12297" max="12297" width="51.28515625" style="31" customWidth="1"/>
    <col min="12298" max="12299" width="13.85546875" style="31" bestFit="1" customWidth="1"/>
    <col min="12300" max="12300" width="12.42578125" style="31" customWidth="1"/>
    <col min="12301" max="12301" width="11.140625" style="31" customWidth="1"/>
    <col min="12302" max="12302" width="11.28515625" style="31" customWidth="1"/>
    <col min="12303" max="12303" width="12.140625" style="31" customWidth="1"/>
    <col min="12304" max="12304" width="11.5703125" style="31" customWidth="1"/>
    <col min="12305" max="12305" width="11.7109375" style="31" customWidth="1"/>
    <col min="12306" max="12307" width="11.5703125" style="31" customWidth="1"/>
    <col min="12308" max="12308" width="11.140625" style="31" customWidth="1"/>
    <col min="12309" max="12309" width="10.85546875" style="31" customWidth="1"/>
    <col min="12310" max="12310" width="11.28515625" style="31" customWidth="1"/>
    <col min="12311" max="12311" width="12.28515625" style="31" customWidth="1"/>
    <col min="12312" max="12312" width="10.5703125" style="31" customWidth="1"/>
    <col min="12313" max="12313" width="9.42578125" style="31" customWidth="1"/>
    <col min="12314" max="12314" width="11.5703125" style="31" customWidth="1"/>
    <col min="12315" max="12315" width="10.42578125" style="31" customWidth="1"/>
    <col min="12316" max="12317" width="10.5703125" style="31" customWidth="1"/>
    <col min="12318" max="12321" width="11.5703125" style="31" customWidth="1"/>
    <col min="12322" max="12322" width="11.7109375" style="31" customWidth="1"/>
    <col min="12323" max="12323" width="11.5703125" style="31" customWidth="1"/>
    <col min="12324" max="12324" width="11.140625" style="31" customWidth="1"/>
    <col min="12325" max="12325" width="11.5703125" style="31" customWidth="1"/>
    <col min="12326" max="12326" width="10.28515625" style="31" customWidth="1"/>
    <col min="12327" max="12327" width="10.42578125" style="31" customWidth="1"/>
    <col min="12328" max="12333" width="10.7109375" style="31" customWidth="1"/>
    <col min="12334" max="12334" width="14.28515625" style="31" customWidth="1"/>
    <col min="12335" max="12335" width="13.28515625" style="31" customWidth="1"/>
    <col min="12336" max="12336" width="13.5703125" style="31" customWidth="1"/>
    <col min="12337" max="12360" width="12.5703125" style="31" customWidth="1"/>
    <col min="12361" max="12361" width="19.140625" style="31" bestFit="1" customWidth="1"/>
    <col min="12362" max="12362" width="10.5703125" style="31" bestFit="1" customWidth="1"/>
    <col min="12363" max="12363" width="16.140625" style="31" bestFit="1" customWidth="1"/>
    <col min="12364" max="12364" width="19.7109375" style="31" customWidth="1"/>
    <col min="12365" max="12552" width="9.140625" style="31"/>
    <col min="12553" max="12553" width="51.28515625" style="31" customWidth="1"/>
    <col min="12554" max="12555" width="13.85546875" style="31" bestFit="1" customWidth="1"/>
    <col min="12556" max="12556" width="12.42578125" style="31" customWidth="1"/>
    <col min="12557" max="12557" width="11.140625" style="31" customWidth="1"/>
    <col min="12558" max="12558" width="11.28515625" style="31" customWidth="1"/>
    <col min="12559" max="12559" width="12.140625" style="31" customWidth="1"/>
    <col min="12560" max="12560" width="11.5703125" style="31" customWidth="1"/>
    <col min="12561" max="12561" width="11.7109375" style="31" customWidth="1"/>
    <col min="12562" max="12563" width="11.5703125" style="31" customWidth="1"/>
    <col min="12564" max="12564" width="11.140625" style="31" customWidth="1"/>
    <col min="12565" max="12565" width="10.85546875" style="31" customWidth="1"/>
    <col min="12566" max="12566" width="11.28515625" style="31" customWidth="1"/>
    <col min="12567" max="12567" width="12.28515625" style="31" customWidth="1"/>
    <col min="12568" max="12568" width="10.5703125" style="31" customWidth="1"/>
    <col min="12569" max="12569" width="9.42578125" style="31" customWidth="1"/>
    <col min="12570" max="12570" width="11.5703125" style="31" customWidth="1"/>
    <col min="12571" max="12571" width="10.42578125" style="31" customWidth="1"/>
    <col min="12572" max="12573" width="10.5703125" style="31" customWidth="1"/>
    <col min="12574" max="12577" width="11.5703125" style="31" customWidth="1"/>
    <col min="12578" max="12578" width="11.7109375" style="31" customWidth="1"/>
    <col min="12579" max="12579" width="11.5703125" style="31" customWidth="1"/>
    <col min="12580" max="12580" width="11.140625" style="31" customWidth="1"/>
    <col min="12581" max="12581" width="11.5703125" style="31" customWidth="1"/>
    <col min="12582" max="12582" width="10.28515625" style="31" customWidth="1"/>
    <col min="12583" max="12583" width="10.42578125" style="31" customWidth="1"/>
    <col min="12584" max="12589" width="10.7109375" style="31" customWidth="1"/>
    <col min="12590" max="12590" width="14.28515625" style="31" customWidth="1"/>
    <col min="12591" max="12591" width="13.28515625" style="31" customWidth="1"/>
    <col min="12592" max="12592" width="13.5703125" style="31" customWidth="1"/>
    <col min="12593" max="12616" width="12.5703125" style="31" customWidth="1"/>
    <col min="12617" max="12617" width="19.140625" style="31" bestFit="1" customWidth="1"/>
    <col min="12618" max="12618" width="10.5703125" style="31" bestFit="1" customWidth="1"/>
    <col min="12619" max="12619" width="16.140625" style="31" bestFit="1" customWidth="1"/>
    <col min="12620" max="12620" width="19.7109375" style="31" customWidth="1"/>
    <col min="12621" max="12808" width="9.140625" style="31"/>
    <col min="12809" max="12809" width="51.28515625" style="31" customWidth="1"/>
    <col min="12810" max="12811" width="13.85546875" style="31" bestFit="1" customWidth="1"/>
    <col min="12812" max="12812" width="12.42578125" style="31" customWidth="1"/>
    <col min="12813" max="12813" width="11.140625" style="31" customWidth="1"/>
    <col min="12814" max="12814" width="11.28515625" style="31" customWidth="1"/>
    <col min="12815" max="12815" width="12.140625" style="31" customWidth="1"/>
    <col min="12816" max="12816" width="11.5703125" style="31" customWidth="1"/>
    <col min="12817" max="12817" width="11.7109375" style="31" customWidth="1"/>
    <col min="12818" max="12819" width="11.5703125" style="31" customWidth="1"/>
    <col min="12820" max="12820" width="11.140625" style="31" customWidth="1"/>
    <col min="12821" max="12821" width="10.85546875" style="31" customWidth="1"/>
    <col min="12822" max="12822" width="11.28515625" style="31" customWidth="1"/>
    <col min="12823" max="12823" width="12.28515625" style="31" customWidth="1"/>
    <col min="12824" max="12824" width="10.5703125" style="31" customWidth="1"/>
    <col min="12825" max="12825" width="9.42578125" style="31" customWidth="1"/>
    <col min="12826" max="12826" width="11.5703125" style="31" customWidth="1"/>
    <col min="12827" max="12827" width="10.42578125" style="31" customWidth="1"/>
    <col min="12828" max="12829" width="10.5703125" style="31" customWidth="1"/>
    <col min="12830" max="12833" width="11.5703125" style="31" customWidth="1"/>
    <col min="12834" max="12834" width="11.7109375" style="31" customWidth="1"/>
    <col min="12835" max="12835" width="11.5703125" style="31" customWidth="1"/>
    <col min="12836" max="12836" width="11.140625" style="31" customWidth="1"/>
    <col min="12837" max="12837" width="11.5703125" style="31" customWidth="1"/>
    <col min="12838" max="12838" width="10.28515625" style="31" customWidth="1"/>
    <col min="12839" max="12839" width="10.42578125" style="31" customWidth="1"/>
    <col min="12840" max="12845" width="10.7109375" style="31" customWidth="1"/>
    <col min="12846" max="12846" width="14.28515625" style="31" customWidth="1"/>
    <col min="12847" max="12847" width="13.28515625" style="31" customWidth="1"/>
    <col min="12848" max="12848" width="13.5703125" style="31" customWidth="1"/>
    <col min="12849" max="12872" width="12.5703125" style="31" customWidth="1"/>
    <col min="12873" max="12873" width="19.140625" style="31" bestFit="1" customWidth="1"/>
    <col min="12874" max="12874" width="10.5703125" style="31" bestFit="1" customWidth="1"/>
    <col min="12875" max="12875" width="16.140625" style="31" bestFit="1" customWidth="1"/>
    <col min="12876" max="12876" width="19.7109375" style="31" customWidth="1"/>
    <col min="12877" max="13064" width="9.140625" style="31"/>
    <col min="13065" max="13065" width="51.28515625" style="31" customWidth="1"/>
    <col min="13066" max="13067" width="13.85546875" style="31" bestFit="1" customWidth="1"/>
    <col min="13068" max="13068" width="12.42578125" style="31" customWidth="1"/>
    <col min="13069" max="13069" width="11.140625" style="31" customWidth="1"/>
    <col min="13070" max="13070" width="11.28515625" style="31" customWidth="1"/>
    <col min="13071" max="13071" width="12.140625" style="31" customWidth="1"/>
    <col min="13072" max="13072" width="11.5703125" style="31" customWidth="1"/>
    <col min="13073" max="13073" width="11.7109375" style="31" customWidth="1"/>
    <col min="13074" max="13075" width="11.5703125" style="31" customWidth="1"/>
    <col min="13076" max="13076" width="11.140625" style="31" customWidth="1"/>
    <col min="13077" max="13077" width="10.85546875" style="31" customWidth="1"/>
    <col min="13078" max="13078" width="11.28515625" style="31" customWidth="1"/>
    <col min="13079" max="13079" width="12.28515625" style="31" customWidth="1"/>
    <col min="13080" max="13080" width="10.5703125" style="31" customWidth="1"/>
    <col min="13081" max="13081" width="9.42578125" style="31" customWidth="1"/>
    <col min="13082" max="13082" width="11.5703125" style="31" customWidth="1"/>
    <col min="13083" max="13083" width="10.42578125" style="31" customWidth="1"/>
    <col min="13084" max="13085" width="10.5703125" style="31" customWidth="1"/>
    <col min="13086" max="13089" width="11.5703125" style="31" customWidth="1"/>
    <col min="13090" max="13090" width="11.7109375" style="31" customWidth="1"/>
    <col min="13091" max="13091" width="11.5703125" style="31" customWidth="1"/>
    <col min="13092" max="13092" width="11.140625" style="31" customWidth="1"/>
    <col min="13093" max="13093" width="11.5703125" style="31" customWidth="1"/>
    <col min="13094" max="13094" width="10.28515625" style="31" customWidth="1"/>
    <col min="13095" max="13095" width="10.42578125" style="31" customWidth="1"/>
    <col min="13096" max="13101" width="10.7109375" style="31" customWidth="1"/>
    <col min="13102" max="13102" width="14.28515625" style="31" customWidth="1"/>
    <col min="13103" max="13103" width="13.28515625" style="31" customWidth="1"/>
    <col min="13104" max="13104" width="13.5703125" style="31" customWidth="1"/>
    <col min="13105" max="13128" width="12.5703125" style="31" customWidth="1"/>
    <col min="13129" max="13129" width="19.140625" style="31" bestFit="1" customWidth="1"/>
    <col min="13130" max="13130" width="10.5703125" style="31" bestFit="1" customWidth="1"/>
    <col min="13131" max="13131" width="16.140625" style="31" bestFit="1" customWidth="1"/>
    <col min="13132" max="13132" width="19.7109375" style="31" customWidth="1"/>
    <col min="13133" max="13320" width="9.140625" style="31"/>
    <col min="13321" max="13321" width="51.28515625" style="31" customWidth="1"/>
    <col min="13322" max="13323" width="13.85546875" style="31" bestFit="1" customWidth="1"/>
    <col min="13324" max="13324" width="12.42578125" style="31" customWidth="1"/>
    <col min="13325" max="13325" width="11.140625" style="31" customWidth="1"/>
    <col min="13326" max="13326" width="11.28515625" style="31" customWidth="1"/>
    <col min="13327" max="13327" width="12.140625" style="31" customWidth="1"/>
    <col min="13328" max="13328" width="11.5703125" style="31" customWidth="1"/>
    <col min="13329" max="13329" width="11.7109375" style="31" customWidth="1"/>
    <col min="13330" max="13331" width="11.5703125" style="31" customWidth="1"/>
    <col min="13332" max="13332" width="11.140625" style="31" customWidth="1"/>
    <col min="13333" max="13333" width="10.85546875" style="31" customWidth="1"/>
    <col min="13334" max="13334" width="11.28515625" style="31" customWidth="1"/>
    <col min="13335" max="13335" width="12.28515625" style="31" customWidth="1"/>
    <col min="13336" max="13336" width="10.5703125" style="31" customWidth="1"/>
    <col min="13337" max="13337" width="9.42578125" style="31" customWidth="1"/>
    <col min="13338" max="13338" width="11.5703125" style="31" customWidth="1"/>
    <col min="13339" max="13339" width="10.42578125" style="31" customWidth="1"/>
    <col min="13340" max="13341" width="10.5703125" style="31" customWidth="1"/>
    <col min="13342" max="13345" width="11.5703125" style="31" customWidth="1"/>
    <col min="13346" max="13346" width="11.7109375" style="31" customWidth="1"/>
    <col min="13347" max="13347" width="11.5703125" style="31" customWidth="1"/>
    <col min="13348" max="13348" width="11.140625" style="31" customWidth="1"/>
    <col min="13349" max="13349" width="11.5703125" style="31" customWidth="1"/>
    <col min="13350" max="13350" width="10.28515625" style="31" customWidth="1"/>
    <col min="13351" max="13351" width="10.42578125" style="31" customWidth="1"/>
    <col min="13352" max="13357" width="10.7109375" style="31" customWidth="1"/>
    <col min="13358" max="13358" width="14.28515625" style="31" customWidth="1"/>
    <col min="13359" max="13359" width="13.28515625" style="31" customWidth="1"/>
    <col min="13360" max="13360" width="13.5703125" style="31" customWidth="1"/>
    <col min="13361" max="13384" width="12.5703125" style="31" customWidth="1"/>
    <col min="13385" max="13385" width="19.140625" style="31" bestFit="1" customWidth="1"/>
    <col min="13386" max="13386" width="10.5703125" style="31" bestFit="1" customWidth="1"/>
    <col min="13387" max="13387" width="16.140625" style="31" bestFit="1" customWidth="1"/>
    <col min="13388" max="13388" width="19.7109375" style="31" customWidth="1"/>
    <col min="13389" max="13576" width="9.140625" style="31"/>
    <col min="13577" max="13577" width="51.28515625" style="31" customWidth="1"/>
    <col min="13578" max="13579" width="13.85546875" style="31" bestFit="1" customWidth="1"/>
    <col min="13580" max="13580" width="12.42578125" style="31" customWidth="1"/>
    <col min="13581" max="13581" width="11.140625" style="31" customWidth="1"/>
    <col min="13582" max="13582" width="11.28515625" style="31" customWidth="1"/>
    <col min="13583" max="13583" width="12.140625" style="31" customWidth="1"/>
    <col min="13584" max="13584" width="11.5703125" style="31" customWidth="1"/>
    <col min="13585" max="13585" width="11.7109375" style="31" customWidth="1"/>
    <col min="13586" max="13587" width="11.5703125" style="31" customWidth="1"/>
    <col min="13588" max="13588" width="11.140625" style="31" customWidth="1"/>
    <col min="13589" max="13589" width="10.85546875" style="31" customWidth="1"/>
    <col min="13590" max="13590" width="11.28515625" style="31" customWidth="1"/>
    <col min="13591" max="13591" width="12.28515625" style="31" customWidth="1"/>
    <col min="13592" max="13592" width="10.5703125" style="31" customWidth="1"/>
    <col min="13593" max="13593" width="9.42578125" style="31" customWidth="1"/>
    <col min="13594" max="13594" width="11.5703125" style="31" customWidth="1"/>
    <col min="13595" max="13595" width="10.42578125" style="31" customWidth="1"/>
    <col min="13596" max="13597" width="10.5703125" style="31" customWidth="1"/>
    <col min="13598" max="13601" width="11.5703125" style="31" customWidth="1"/>
    <col min="13602" max="13602" width="11.7109375" style="31" customWidth="1"/>
    <col min="13603" max="13603" width="11.5703125" style="31" customWidth="1"/>
    <col min="13604" max="13604" width="11.140625" style="31" customWidth="1"/>
    <col min="13605" max="13605" width="11.5703125" style="31" customWidth="1"/>
    <col min="13606" max="13606" width="10.28515625" style="31" customWidth="1"/>
    <col min="13607" max="13607" width="10.42578125" style="31" customWidth="1"/>
    <col min="13608" max="13613" width="10.7109375" style="31" customWidth="1"/>
    <col min="13614" max="13614" width="14.28515625" style="31" customWidth="1"/>
    <col min="13615" max="13615" width="13.28515625" style="31" customWidth="1"/>
    <col min="13616" max="13616" width="13.5703125" style="31" customWidth="1"/>
    <col min="13617" max="13640" width="12.5703125" style="31" customWidth="1"/>
    <col min="13641" max="13641" width="19.140625" style="31" bestFit="1" customWidth="1"/>
    <col min="13642" max="13642" width="10.5703125" style="31" bestFit="1" customWidth="1"/>
    <col min="13643" max="13643" width="16.140625" style="31" bestFit="1" customWidth="1"/>
    <col min="13644" max="13644" width="19.7109375" style="31" customWidth="1"/>
    <col min="13645" max="13832" width="9.140625" style="31"/>
    <col min="13833" max="13833" width="51.28515625" style="31" customWidth="1"/>
    <col min="13834" max="13835" width="13.85546875" style="31" bestFit="1" customWidth="1"/>
    <col min="13836" max="13836" width="12.42578125" style="31" customWidth="1"/>
    <col min="13837" max="13837" width="11.140625" style="31" customWidth="1"/>
    <col min="13838" max="13838" width="11.28515625" style="31" customWidth="1"/>
    <col min="13839" max="13839" width="12.140625" style="31" customWidth="1"/>
    <col min="13840" max="13840" width="11.5703125" style="31" customWidth="1"/>
    <col min="13841" max="13841" width="11.7109375" style="31" customWidth="1"/>
    <col min="13842" max="13843" width="11.5703125" style="31" customWidth="1"/>
    <col min="13844" max="13844" width="11.140625" style="31" customWidth="1"/>
    <col min="13845" max="13845" width="10.85546875" style="31" customWidth="1"/>
    <col min="13846" max="13846" width="11.28515625" style="31" customWidth="1"/>
    <col min="13847" max="13847" width="12.28515625" style="31" customWidth="1"/>
    <col min="13848" max="13848" width="10.5703125" style="31" customWidth="1"/>
    <col min="13849" max="13849" width="9.42578125" style="31" customWidth="1"/>
    <col min="13850" max="13850" width="11.5703125" style="31" customWidth="1"/>
    <col min="13851" max="13851" width="10.42578125" style="31" customWidth="1"/>
    <col min="13852" max="13853" width="10.5703125" style="31" customWidth="1"/>
    <col min="13854" max="13857" width="11.5703125" style="31" customWidth="1"/>
    <col min="13858" max="13858" width="11.7109375" style="31" customWidth="1"/>
    <col min="13859" max="13859" width="11.5703125" style="31" customWidth="1"/>
    <col min="13860" max="13860" width="11.140625" style="31" customWidth="1"/>
    <col min="13861" max="13861" width="11.5703125" style="31" customWidth="1"/>
    <col min="13862" max="13862" width="10.28515625" style="31" customWidth="1"/>
    <col min="13863" max="13863" width="10.42578125" style="31" customWidth="1"/>
    <col min="13864" max="13869" width="10.7109375" style="31" customWidth="1"/>
    <col min="13870" max="13870" width="14.28515625" style="31" customWidth="1"/>
    <col min="13871" max="13871" width="13.28515625" style="31" customWidth="1"/>
    <col min="13872" max="13872" width="13.5703125" style="31" customWidth="1"/>
    <col min="13873" max="13896" width="12.5703125" style="31" customWidth="1"/>
    <col min="13897" max="13897" width="19.140625" style="31" bestFit="1" customWidth="1"/>
    <col min="13898" max="13898" width="10.5703125" style="31" bestFit="1" customWidth="1"/>
    <col min="13899" max="13899" width="16.140625" style="31" bestFit="1" customWidth="1"/>
    <col min="13900" max="13900" width="19.7109375" style="31" customWidth="1"/>
    <col min="13901" max="14088" width="9.140625" style="31"/>
    <col min="14089" max="14089" width="51.28515625" style="31" customWidth="1"/>
    <col min="14090" max="14091" width="13.85546875" style="31" bestFit="1" customWidth="1"/>
    <col min="14092" max="14092" width="12.42578125" style="31" customWidth="1"/>
    <col min="14093" max="14093" width="11.140625" style="31" customWidth="1"/>
    <col min="14094" max="14094" width="11.28515625" style="31" customWidth="1"/>
    <col min="14095" max="14095" width="12.140625" style="31" customWidth="1"/>
    <col min="14096" max="14096" width="11.5703125" style="31" customWidth="1"/>
    <col min="14097" max="14097" width="11.7109375" style="31" customWidth="1"/>
    <col min="14098" max="14099" width="11.5703125" style="31" customWidth="1"/>
    <col min="14100" max="14100" width="11.140625" style="31" customWidth="1"/>
    <col min="14101" max="14101" width="10.85546875" style="31" customWidth="1"/>
    <col min="14102" max="14102" width="11.28515625" style="31" customWidth="1"/>
    <col min="14103" max="14103" width="12.28515625" style="31" customWidth="1"/>
    <col min="14104" max="14104" width="10.5703125" style="31" customWidth="1"/>
    <col min="14105" max="14105" width="9.42578125" style="31" customWidth="1"/>
    <col min="14106" max="14106" width="11.5703125" style="31" customWidth="1"/>
    <col min="14107" max="14107" width="10.42578125" style="31" customWidth="1"/>
    <col min="14108" max="14109" width="10.5703125" style="31" customWidth="1"/>
    <col min="14110" max="14113" width="11.5703125" style="31" customWidth="1"/>
    <col min="14114" max="14114" width="11.7109375" style="31" customWidth="1"/>
    <col min="14115" max="14115" width="11.5703125" style="31" customWidth="1"/>
    <col min="14116" max="14116" width="11.140625" style="31" customWidth="1"/>
    <col min="14117" max="14117" width="11.5703125" style="31" customWidth="1"/>
    <col min="14118" max="14118" width="10.28515625" style="31" customWidth="1"/>
    <col min="14119" max="14119" width="10.42578125" style="31" customWidth="1"/>
    <col min="14120" max="14125" width="10.7109375" style="31" customWidth="1"/>
    <col min="14126" max="14126" width="14.28515625" style="31" customWidth="1"/>
    <col min="14127" max="14127" width="13.28515625" style="31" customWidth="1"/>
    <col min="14128" max="14128" width="13.5703125" style="31" customWidth="1"/>
    <col min="14129" max="14152" width="12.5703125" style="31" customWidth="1"/>
    <col min="14153" max="14153" width="19.140625" style="31" bestFit="1" customWidth="1"/>
    <col min="14154" max="14154" width="10.5703125" style="31" bestFit="1" customWidth="1"/>
    <col min="14155" max="14155" width="16.140625" style="31" bestFit="1" customWidth="1"/>
    <col min="14156" max="14156" width="19.7109375" style="31" customWidth="1"/>
    <col min="14157" max="14344" width="9.140625" style="31"/>
    <col min="14345" max="14345" width="51.28515625" style="31" customWidth="1"/>
    <col min="14346" max="14347" width="13.85546875" style="31" bestFit="1" customWidth="1"/>
    <col min="14348" max="14348" width="12.42578125" style="31" customWidth="1"/>
    <col min="14349" max="14349" width="11.140625" style="31" customWidth="1"/>
    <col min="14350" max="14350" width="11.28515625" style="31" customWidth="1"/>
    <col min="14351" max="14351" width="12.140625" style="31" customWidth="1"/>
    <col min="14352" max="14352" width="11.5703125" style="31" customWidth="1"/>
    <col min="14353" max="14353" width="11.7109375" style="31" customWidth="1"/>
    <col min="14354" max="14355" width="11.5703125" style="31" customWidth="1"/>
    <col min="14356" max="14356" width="11.140625" style="31" customWidth="1"/>
    <col min="14357" max="14357" width="10.85546875" style="31" customWidth="1"/>
    <col min="14358" max="14358" width="11.28515625" style="31" customWidth="1"/>
    <col min="14359" max="14359" width="12.28515625" style="31" customWidth="1"/>
    <col min="14360" max="14360" width="10.5703125" style="31" customWidth="1"/>
    <col min="14361" max="14361" width="9.42578125" style="31" customWidth="1"/>
    <col min="14362" max="14362" width="11.5703125" style="31" customWidth="1"/>
    <col min="14363" max="14363" width="10.42578125" style="31" customWidth="1"/>
    <col min="14364" max="14365" width="10.5703125" style="31" customWidth="1"/>
    <col min="14366" max="14369" width="11.5703125" style="31" customWidth="1"/>
    <col min="14370" max="14370" width="11.7109375" style="31" customWidth="1"/>
    <col min="14371" max="14371" width="11.5703125" style="31" customWidth="1"/>
    <col min="14372" max="14372" width="11.140625" style="31" customWidth="1"/>
    <col min="14373" max="14373" width="11.5703125" style="31" customWidth="1"/>
    <col min="14374" max="14374" width="10.28515625" style="31" customWidth="1"/>
    <col min="14375" max="14375" width="10.42578125" style="31" customWidth="1"/>
    <col min="14376" max="14381" width="10.7109375" style="31" customWidth="1"/>
    <col min="14382" max="14382" width="14.28515625" style="31" customWidth="1"/>
    <col min="14383" max="14383" width="13.28515625" style="31" customWidth="1"/>
    <col min="14384" max="14384" width="13.5703125" style="31" customWidth="1"/>
    <col min="14385" max="14408" width="12.5703125" style="31" customWidth="1"/>
    <col min="14409" max="14409" width="19.140625" style="31" bestFit="1" customWidth="1"/>
    <col min="14410" max="14410" width="10.5703125" style="31" bestFit="1" customWidth="1"/>
    <col min="14411" max="14411" width="16.140625" style="31" bestFit="1" customWidth="1"/>
    <col min="14412" max="14412" width="19.7109375" style="31" customWidth="1"/>
    <col min="14413" max="14600" width="9.140625" style="31"/>
    <col min="14601" max="14601" width="51.28515625" style="31" customWidth="1"/>
    <col min="14602" max="14603" width="13.85546875" style="31" bestFit="1" customWidth="1"/>
    <col min="14604" max="14604" width="12.42578125" style="31" customWidth="1"/>
    <col min="14605" max="14605" width="11.140625" style="31" customWidth="1"/>
    <col min="14606" max="14606" width="11.28515625" style="31" customWidth="1"/>
    <col min="14607" max="14607" width="12.140625" style="31" customWidth="1"/>
    <col min="14608" max="14608" width="11.5703125" style="31" customWidth="1"/>
    <col min="14609" max="14609" width="11.7109375" style="31" customWidth="1"/>
    <col min="14610" max="14611" width="11.5703125" style="31" customWidth="1"/>
    <col min="14612" max="14612" width="11.140625" style="31" customWidth="1"/>
    <col min="14613" max="14613" width="10.85546875" style="31" customWidth="1"/>
    <col min="14614" max="14614" width="11.28515625" style="31" customWidth="1"/>
    <col min="14615" max="14615" width="12.28515625" style="31" customWidth="1"/>
    <col min="14616" max="14616" width="10.5703125" style="31" customWidth="1"/>
    <col min="14617" max="14617" width="9.42578125" style="31" customWidth="1"/>
    <col min="14618" max="14618" width="11.5703125" style="31" customWidth="1"/>
    <col min="14619" max="14619" width="10.42578125" style="31" customWidth="1"/>
    <col min="14620" max="14621" width="10.5703125" style="31" customWidth="1"/>
    <col min="14622" max="14625" width="11.5703125" style="31" customWidth="1"/>
    <col min="14626" max="14626" width="11.7109375" style="31" customWidth="1"/>
    <col min="14627" max="14627" width="11.5703125" style="31" customWidth="1"/>
    <col min="14628" max="14628" width="11.140625" style="31" customWidth="1"/>
    <col min="14629" max="14629" width="11.5703125" style="31" customWidth="1"/>
    <col min="14630" max="14630" width="10.28515625" style="31" customWidth="1"/>
    <col min="14631" max="14631" width="10.42578125" style="31" customWidth="1"/>
    <col min="14632" max="14637" width="10.7109375" style="31" customWidth="1"/>
    <col min="14638" max="14638" width="14.28515625" style="31" customWidth="1"/>
    <col min="14639" max="14639" width="13.28515625" style="31" customWidth="1"/>
    <col min="14640" max="14640" width="13.5703125" style="31" customWidth="1"/>
    <col min="14641" max="14664" width="12.5703125" style="31" customWidth="1"/>
    <col min="14665" max="14665" width="19.140625" style="31" bestFit="1" customWidth="1"/>
    <col min="14666" max="14666" width="10.5703125" style="31" bestFit="1" customWidth="1"/>
    <col min="14667" max="14667" width="16.140625" style="31" bestFit="1" customWidth="1"/>
    <col min="14668" max="14668" width="19.7109375" style="31" customWidth="1"/>
    <col min="14669" max="14856" width="9.140625" style="31"/>
    <col min="14857" max="14857" width="51.28515625" style="31" customWidth="1"/>
    <col min="14858" max="14859" width="13.85546875" style="31" bestFit="1" customWidth="1"/>
    <col min="14860" max="14860" width="12.42578125" style="31" customWidth="1"/>
    <col min="14861" max="14861" width="11.140625" style="31" customWidth="1"/>
    <col min="14862" max="14862" width="11.28515625" style="31" customWidth="1"/>
    <col min="14863" max="14863" width="12.140625" style="31" customWidth="1"/>
    <col min="14864" max="14864" width="11.5703125" style="31" customWidth="1"/>
    <col min="14865" max="14865" width="11.7109375" style="31" customWidth="1"/>
    <col min="14866" max="14867" width="11.5703125" style="31" customWidth="1"/>
    <col min="14868" max="14868" width="11.140625" style="31" customWidth="1"/>
    <col min="14869" max="14869" width="10.85546875" style="31" customWidth="1"/>
    <col min="14870" max="14870" width="11.28515625" style="31" customWidth="1"/>
    <col min="14871" max="14871" width="12.28515625" style="31" customWidth="1"/>
    <col min="14872" max="14872" width="10.5703125" style="31" customWidth="1"/>
    <col min="14873" max="14873" width="9.42578125" style="31" customWidth="1"/>
    <col min="14874" max="14874" width="11.5703125" style="31" customWidth="1"/>
    <col min="14875" max="14875" width="10.42578125" style="31" customWidth="1"/>
    <col min="14876" max="14877" width="10.5703125" style="31" customWidth="1"/>
    <col min="14878" max="14881" width="11.5703125" style="31" customWidth="1"/>
    <col min="14882" max="14882" width="11.7109375" style="31" customWidth="1"/>
    <col min="14883" max="14883" width="11.5703125" style="31" customWidth="1"/>
    <col min="14884" max="14884" width="11.140625" style="31" customWidth="1"/>
    <col min="14885" max="14885" width="11.5703125" style="31" customWidth="1"/>
    <col min="14886" max="14886" width="10.28515625" style="31" customWidth="1"/>
    <col min="14887" max="14887" width="10.42578125" style="31" customWidth="1"/>
    <col min="14888" max="14893" width="10.7109375" style="31" customWidth="1"/>
    <col min="14894" max="14894" width="14.28515625" style="31" customWidth="1"/>
    <col min="14895" max="14895" width="13.28515625" style="31" customWidth="1"/>
    <col min="14896" max="14896" width="13.5703125" style="31" customWidth="1"/>
    <col min="14897" max="14920" width="12.5703125" style="31" customWidth="1"/>
    <col min="14921" max="14921" width="19.140625" style="31" bestFit="1" customWidth="1"/>
    <col min="14922" max="14922" width="10.5703125" style="31" bestFit="1" customWidth="1"/>
    <col min="14923" max="14923" width="16.140625" style="31" bestFit="1" customWidth="1"/>
    <col min="14924" max="14924" width="19.7109375" style="31" customWidth="1"/>
    <col min="14925" max="15112" width="9.140625" style="31"/>
    <col min="15113" max="15113" width="51.28515625" style="31" customWidth="1"/>
    <col min="15114" max="15115" width="13.85546875" style="31" bestFit="1" customWidth="1"/>
    <col min="15116" max="15116" width="12.42578125" style="31" customWidth="1"/>
    <col min="15117" max="15117" width="11.140625" style="31" customWidth="1"/>
    <col min="15118" max="15118" width="11.28515625" style="31" customWidth="1"/>
    <col min="15119" max="15119" width="12.140625" style="31" customWidth="1"/>
    <col min="15120" max="15120" width="11.5703125" style="31" customWidth="1"/>
    <col min="15121" max="15121" width="11.7109375" style="31" customWidth="1"/>
    <col min="15122" max="15123" width="11.5703125" style="31" customWidth="1"/>
    <col min="15124" max="15124" width="11.140625" style="31" customWidth="1"/>
    <col min="15125" max="15125" width="10.85546875" style="31" customWidth="1"/>
    <col min="15126" max="15126" width="11.28515625" style="31" customWidth="1"/>
    <col min="15127" max="15127" width="12.28515625" style="31" customWidth="1"/>
    <col min="15128" max="15128" width="10.5703125" style="31" customWidth="1"/>
    <col min="15129" max="15129" width="9.42578125" style="31" customWidth="1"/>
    <col min="15130" max="15130" width="11.5703125" style="31" customWidth="1"/>
    <col min="15131" max="15131" width="10.42578125" style="31" customWidth="1"/>
    <col min="15132" max="15133" width="10.5703125" style="31" customWidth="1"/>
    <col min="15134" max="15137" width="11.5703125" style="31" customWidth="1"/>
    <col min="15138" max="15138" width="11.7109375" style="31" customWidth="1"/>
    <col min="15139" max="15139" width="11.5703125" style="31" customWidth="1"/>
    <col min="15140" max="15140" width="11.140625" style="31" customWidth="1"/>
    <col min="15141" max="15141" width="11.5703125" style="31" customWidth="1"/>
    <col min="15142" max="15142" width="10.28515625" style="31" customWidth="1"/>
    <col min="15143" max="15143" width="10.42578125" style="31" customWidth="1"/>
    <col min="15144" max="15149" width="10.7109375" style="31" customWidth="1"/>
    <col min="15150" max="15150" width="14.28515625" style="31" customWidth="1"/>
    <col min="15151" max="15151" width="13.28515625" style="31" customWidth="1"/>
    <col min="15152" max="15152" width="13.5703125" style="31" customWidth="1"/>
    <col min="15153" max="15176" width="12.5703125" style="31" customWidth="1"/>
    <col min="15177" max="15177" width="19.140625" style="31" bestFit="1" customWidth="1"/>
    <col min="15178" max="15178" width="10.5703125" style="31" bestFit="1" customWidth="1"/>
    <col min="15179" max="15179" width="16.140625" style="31" bestFit="1" customWidth="1"/>
    <col min="15180" max="15180" width="19.7109375" style="31" customWidth="1"/>
    <col min="15181" max="15368" width="9.140625" style="31"/>
    <col min="15369" max="15369" width="51.28515625" style="31" customWidth="1"/>
    <col min="15370" max="15371" width="13.85546875" style="31" bestFit="1" customWidth="1"/>
    <col min="15372" max="15372" width="12.42578125" style="31" customWidth="1"/>
    <col min="15373" max="15373" width="11.140625" style="31" customWidth="1"/>
    <col min="15374" max="15374" width="11.28515625" style="31" customWidth="1"/>
    <col min="15375" max="15375" width="12.140625" style="31" customWidth="1"/>
    <col min="15376" max="15376" width="11.5703125" style="31" customWidth="1"/>
    <col min="15377" max="15377" width="11.7109375" style="31" customWidth="1"/>
    <col min="15378" max="15379" width="11.5703125" style="31" customWidth="1"/>
    <col min="15380" max="15380" width="11.140625" style="31" customWidth="1"/>
    <col min="15381" max="15381" width="10.85546875" style="31" customWidth="1"/>
    <col min="15382" max="15382" width="11.28515625" style="31" customWidth="1"/>
    <col min="15383" max="15383" width="12.28515625" style="31" customWidth="1"/>
    <col min="15384" max="15384" width="10.5703125" style="31" customWidth="1"/>
    <col min="15385" max="15385" width="9.42578125" style="31" customWidth="1"/>
    <col min="15386" max="15386" width="11.5703125" style="31" customWidth="1"/>
    <col min="15387" max="15387" width="10.42578125" style="31" customWidth="1"/>
    <col min="15388" max="15389" width="10.5703125" style="31" customWidth="1"/>
    <col min="15390" max="15393" width="11.5703125" style="31" customWidth="1"/>
    <col min="15394" max="15394" width="11.7109375" style="31" customWidth="1"/>
    <col min="15395" max="15395" width="11.5703125" style="31" customWidth="1"/>
    <col min="15396" max="15396" width="11.140625" style="31" customWidth="1"/>
    <col min="15397" max="15397" width="11.5703125" style="31" customWidth="1"/>
    <col min="15398" max="15398" width="10.28515625" style="31" customWidth="1"/>
    <col min="15399" max="15399" width="10.42578125" style="31" customWidth="1"/>
    <col min="15400" max="15405" width="10.7109375" style="31" customWidth="1"/>
    <col min="15406" max="15406" width="14.28515625" style="31" customWidth="1"/>
    <col min="15407" max="15407" width="13.28515625" style="31" customWidth="1"/>
    <col min="15408" max="15408" width="13.5703125" style="31" customWidth="1"/>
    <col min="15409" max="15432" width="12.5703125" style="31" customWidth="1"/>
    <col min="15433" max="15433" width="19.140625" style="31" bestFit="1" customWidth="1"/>
    <col min="15434" max="15434" width="10.5703125" style="31" bestFit="1" customWidth="1"/>
    <col min="15435" max="15435" width="16.140625" style="31" bestFit="1" customWidth="1"/>
    <col min="15436" max="15436" width="19.7109375" style="31" customWidth="1"/>
    <col min="15437" max="15624" width="9.140625" style="31"/>
    <col min="15625" max="15625" width="51.28515625" style="31" customWidth="1"/>
    <col min="15626" max="15627" width="13.85546875" style="31" bestFit="1" customWidth="1"/>
    <col min="15628" max="15628" width="12.42578125" style="31" customWidth="1"/>
    <col min="15629" max="15629" width="11.140625" style="31" customWidth="1"/>
    <col min="15630" max="15630" width="11.28515625" style="31" customWidth="1"/>
    <col min="15631" max="15631" width="12.140625" style="31" customWidth="1"/>
    <col min="15632" max="15632" width="11.5703125" style="31" customWidth="1"/>
    <col min="15633" max="15633" width="11.7109375" style="31" customWidth="1"/>
    <col min="15634" max="15635" width="11.5703125" style="31" customWidth="1"/>
    <col min="15636" max="15636" width="11.140625" style="31" customWidth="1"/>
    <col min="15637" max="15637" width="10.85546875" style="31" customWidth="1"/>
    <col min="15638" max="15638" width="11.28515625" style="31" customWidth="1"/>
    <col min="15639" max="15639" width="12.28515625" style="31" customWidth="1"/>
    <col min="15640" max="15640" width="10.5703125" style="31" customWidth="1"/>
    <col min="15641" max="15641" width="9.42578125" style="31" customWidth="1"/>
    <col min="15642" max="15642" width="11.5703125" style="31" customWidth="1"/>
    <col min="15643" max="15643" width="10.42578125" style="31" customWidth="1"/>
    <col min="15644" max="15645" width="10.5703125" style="31" customWidth="1"/>
    <col min="15646" max="15649" width="11.5703125" style="31" customWidth="1"/>
    <col min="15650" max="15650" width="11.7109375" style="31" customWidth="1"/>
    <col min="15651" max="15651" width="11.5703125" style="31" customWidth="1"/>
    <col min="15652" max="15652" width="11.140625" style="31" customWidth="1"/>
    <col min="15653" max="15653" width="11.5703125" style="31" customWidth="1"/>
    <col min="15654" max="15654" width="10.28515625" style="31" customWidth="1"/>
    <col min="15655" max="15655" width="10.42578125" style="31" customWidth="1"/>
    <col min="15656" max="15661" width="10.7109375" style="31" customWidth="1"/>
    <col min="15662" max="15662" width="14.28515625" style="31" customWidth="1"/>
    <col min="15663" max="15663" width="13.28515625" style="31" customWidth="1"/>
    <col min="15664" max="15664" width="13.5703125" style="31" customWidth="1"/>
    <col min="15665" max="15688" width="12.5703125" style="31" customWidth="1"/>
    <col min="15689" max="15689" width="19.140625" style="31" bestFit="1" customWidth="1"/>
    <col min="15690" max="15690" width="10.5703125" style="31" bestFit="1" customWidth="1"/>
    <col min="15691" max="15691" width="16.140625" style="31" bestFit="1" customWidth="1"/>
    <col min="15692" max="15692" width="19.7109375" style="31" customWidth="1"/>
    <col min="15693" max="15880" width="9.140625" style="31"/>
    <col min="15881" max="15881" width="51.28515625" style="31" customWidth="1"/>
    <col min="15882" max="15883" width="13.85546875" style="31" bestFit="1" customWidth="1"/>
    <col min="15884" max="15884" width="12.42578125" style="31" customWidth="1"/>
    <col min="15885" max="15885" width="11.140625" style="31" customWidth="1"/>
    <col min="15886" max="15886" width="11.28515625" style="31" customWidth="1"/>
    <col min="15887" max="15887" width="12.140625" style="31" customWidth="1"/>
    <col min="15888" max="15888" width="11.5703125" style="31" customWidth="1"/>
    <col min="15889" max="15889" width="11.7109375" style="31" customWidth="1"/>
    <col min="15890" max="15891" width="11.5703125" style="31" customWidth="1"/>
    <col min="15892" max="15892" width="11.140625" style="31" customWidth="1"/>
    <col min="15893" max="15893" width="10.85546875" style="31" customWidth="1"/>
    <col min="15894" max="15894" width="11.28515625" style="31" customWidth="1"/>
    <col min="15895" max="15895" width="12.28515625" style="31" customWidth="1"/>
    <col min="15896" max="15896" width="10.5703125" style="31" customWidth="1"/>
    <col min="15897" max="15897" width="9.42578125" style="31" customWidth="1"/>
    <col min="15898" max="15898" width="11.5703125" style="31" customWidth="1"/>
    <col min="15899" max="15899" width="10.42578125" style="31" customWidth="1"/>
    <col min="15900" max="15901" width="10.5703125" style="31" customWidth="1"/>
    <col min="15902" max="15905" width="11.5703125" style="31" customWidth="1"/>
    <col min="15906" max="15906" width="11.7109375" style="31" customWidth="1"/>
    <col min="15907" max="15907" width="11.5703125" style="31" customWidth="1"/>
    <col min="15908" max="15908" width="11.140625" style="31" customWidth="1"/>
    <col min="15909" max="15909" width="11.5703125" style="31" customWidth="1"/>
    <col min="15910" max="15910" width="10.28515625" style="31" customWidth="1"/>
    <col min="15911" max="15911" width="10.42578125" style="31" customWidth="1"/>
    <col min="15912" max="15917" width="10.7109375" style="31" customWidth="1"/>
    <col min="15918" max="15918" width="14.28515625" style="31" customWidth="1"/>
    <col min="15919" max="15919" width="13.28515625" style="31" customWidth="1"/>
    <col min="15920" max="15920" width="13.5703125" style="31" customWidth="1"/>
    <col min="15921" max="15944" width="12.5703125" style="31" customWidth="1"/>
    <col min="15945" max="15945" width="19.140625" style="31" bestFit="1" customWidth="1"/>
    <col min="15946" max="15946" width="10.5703125" style="31" bestFit="1" customWidth="1"/>
    <col min="15947" max="15947" width="16.140625" style="31" bestFit="1" customWidth="1"/>
    <col min="15948" max="15948" width="19.7109375" style="31" customWidth="1"/>
    <col min="15949" max="16136" width="9.140625" style="31"/>
    <col min="16137" max="16137" width="51.28515625" style="31" customWidth="1"/>
    <col min="16138" max="16139" width="13.85546875" style="31" bestFit="1" customWidth="1"/>
    <col min="16140" max="16140" width="12.42578125" style="31" customWidth="1"/>
    <col min="16141" max="16141" width="11.140625" style="31" customWidth="1"/>
    <col min="16142" max="16142" width="11.28515625" style="31" customWidth="1"/>
    <col min="16143" max="16143" width="12.140625" style="31" customWidth="1"/>
    <col min="16144" max="16144" width="11.5703125" style="31" customWidth="1"/>
    <col min="16145" max="16145" width="11.7109375" style="31" customWidth="1"/>
    <col min="16146" max="16147" width="11.5703125" style="31" customWidth="1"/>
    <col min="16148" max="16148" width="11.140625" style="31" customWidth="1"/>
    <col min="16149" max="16149" width="10.85546875" style="31" customWidth="1"/>
    <col min="16150" max="16150" width="11.28515625" style="31" customWidth="1"/>
    <col min="16151" max="16151" width="12.28515625" style="31" customWidth="1"/>
    <col min="16152" max="16152" width="10.5703125" style="31" customWidth="1"/>
    <col min="16153" max="16153" width="9.42578125" style="31" customWidth="1"/>
    <col min="16154" max="16154" width="11.5703125" style="31" customWidth="1"/>
    <col min="16155" max="16155" width="10.42578125" style="31" customWidth="1"/>
    <col min="16156" max="16157" width="10.5703125" style="31" customWidth="1"/>
    <col min="16158" max="16161" width="11.5703125" style="31" customWidth="1"/>
    <col min="16162" max="16162" width="11.7109375" style="31" customWidth="1"/>
    <col min="16163" max="16163" width="11.5703125" style="31" customWidth="1"/>
    <col min="16164" max="16164" width="11.140625" style="31" customWidth="1"/>
    <col min="16165" max="16165" width="11.5703125" style="31" customWidth="1"/>
    <col min="16166" max="16166" width="10.28515625" style="31" customWidth="1"/>
    <col min="16167" max="16167" width="10.42578125" style="31" customWidth="1"/>
    <col min="16168" max="16173" width="10.7109375" style="31" customWidth="1"/>
    <col min="16174" max="16174" width="14.28515625" style="31" customWidth="1"/>
    <col min="16175" max="16175" width="13.28515625" style="31" customWidth="1"/>
    <col min="16176" max="16176" width="13.5703125" style="31" customWidth="1"/>
    <col min="16177" max="16200" width="12.5703125" style="31" customWidth="1"/>
    <col min="16201" max="16201" width="19.140625" style="31" bestFit="1" customWidth="1"/>
    <col min="16202" max="16202" width="10.5703125" style="31" bestFit="1" customWidth="1"/>
    <col min="16203" max="16203" width="16.140625" style="31" bestFit="1" customWidth="1"/>
    <col min="16204" max="16204" width="19.7109375" style="31" customWidth="1"/>
    <col min="16205" max="16384" width="9.140625" style="31"/>
  </cols>
  <sheetData>
    <row r="1" spans="1:77" s="7" customFormat="1" ht="18">
      <c r="A1" s="1"/>
      <c r="B1" s="2" t="s">
        <v>0</v>
      </c>
      <c r="C1" s="2"/>
      <c r="D1" s="2"/>
      <c r="E1" s="2"/>
      <c r="F1" s="2"/>
      <c r="G1" s="2"/>
      <c r="H1" s="2"/>
      <c r="I1" s="3"/>
      <c r="J1" s="4"/>
      <c r="K1" s="4"/>
      <c r="L1" s="5"/>
      <c r="M1" s="4"/>
      <c r="N1" s="4"/>
      <c r="O1" s="4"/>
      <c r="P1" s="6"/>
      <c r="Q1" s="4"/>
      <c r="R1" s="4"/>
      <c r="S1" s="4"/>
      <c r="T1" s="4"/>
      <c r="U1" s="4"/>
      <c r="V1" s="4"/>
      <c r="W1" s="4"/>
      <c r="X1" s="4"/>
      <c r="Y1" s="4"/>
      <c r="Z1" s="5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7" s="7" customFormat="1" ht="18">
      <c r="A2" s="1"/>
      <c r="B2" s="2" t="s">
        <v>1</v>
      </c>
      <c r="C2" s="2"/>
      <c r="D2" s="2"/>
      <c r="E2" s="2"/>
      <c r="F2" s="2"/>
      <c r="G2" s="2"/>
      <c r="H2" s="2"/>
      <c r="I2" s="3"/>
      <c r="J2" s="4"/>
      <c r="K2" s="4"/>
      <c r="L2" s="5"/>
      <c r="M2" s="4"/>
      <c r="N2" s="4"/>
      <c r="O2" s="4"/>
      <c r="P2" s="6"/>
      <c r="Q2" s="4"/>
      <c r="R2" s="4"/>
      <c r="S2" s="4"/>
      <c r="T2" s="4"/>
      <c r="U2" s="4"/>
      <c r="V2" s="4"/>
      <c r="W2" s="4"/>
      <c r="X2" s="4"/>
      <c r="Y2" s="4"/>
      <c r="Z2" s="5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8"/>
      <c r="BS2" s="8"/>
      <c r="BT2" s="8"/>
      <c r="BU2" s="8"/>
      <c r="BV2" s="8"/>
      <c r="BW2" s="4"/>
    </row>
    <row r="3" spans="1:77" s="7" customFormat="1" ht="20.25">
      <c r="A3" s="1"/>
      <c r="B3" s="9" t="s">
        <v>2</v>
      </c>
      <c r="C3" s="9"/>
      <c r="D3" s="10"/>
      <c r="E3" s="10"/>
      <c r="F3" s="9"/>
      <c r="G3" s="9"/>
      <c r="H3" s="10"/>
      <c r="I3" s="11"/>
      <c r="J3" s="12"/>
      <c r="K3" s="4"/>
      <c r="L3" s="5"/>
      <c r="M3" s="12"/>
      <c r="N3" s="4"/>
      <c r="O3" s="4"/>
      <c r="P3" s="6"/>
      <c r="Q3" s="4"/>
      <c r="R3" s="4"/>
      <c r="S3" s="4"/>
      <c r="T3" s="4"/>
      <c r="U3" s="4"/>
      <c r="V3" s="4"/>
      <c r="W3" s="4"/>
      <c r="X3" s="4"/>
      <c r="Y3" s="4"/>
      <c r="Z3" s="5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13"/>
      <c r="BN3" s="4"/>
      <c r="BO3" s="4"/>
      <c r="BP3" s="4"/>
      <c r="BQ3" s="4"/>
      <c r="BR3" s="8"/>
      <c r="BS3" s="14"/>
      <c r="BT3" s="14"/>
      <c r="BU3" s="14"/>
      <c r="BV3" s="14"/>
      <c r="BW3" s="4"/>
    </row>
    <row r="4" spans="1:77" s="7" customFormat="1" ht="36">
      <c r="A4" s="1"/>
      <c r="B4" s="15" t="s">
        <v>3</v>
      </c>
      <c r="C4" s="15"/>
      <c r="D4" s="16"/>
      <c r="E4" s="15"/>
      <c r="F4" s="16"/>
      <c r="G4" s="16"/>
      <c r="H4" s="16"/>
      <c r="I4" s="17"/>
      <c r="J4" s="4"/>
      <c r="K4" s="4"/>
      <c r="L4" s="5"/>
      <c r="M4" s="4"/>
      <c r="N4" s="4"/>
      <c r="O4" s="4"/>
      <c r="P4" s="18"/>
      <c r="Q4" s="4"/>
      <c r="R4" s="12"/>
      <c r="S4" s="4"/>
      <c r="T4" s="12"/>
      <c r="U4" s="4"/>
      <c r="V4" s="4"/>
      <c r="W4" s="4"/>
      <c r="X4" s="4"/>
      <c r="Y4" s="4"/>
      <c r="Z4" s="5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8"/>
      <c r="BS4" s="8"/>
      <c r="BT4" s="8"/>
      <c r="BU4" s="8"/>
      <c r="BV4" s="8"/>
      <c r="BW4" s="4"/>
    </row>
    <row r="5" spans="1:77" s="7" customFormat="1" ht="18">
      <c r="A5" s="66" t="s">
        <v>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20"/>
      <c r="BO5" s="19"/>
      <c r="BP5" s="19"/>
      <c r="BQ5" s="19"/>
      <c r="BR5" s="19"/>
      <c r="BS5" s="19"/>
      <c r="BT5" s="19"/>
      <c r="BU5" s="19"/>
      <c r="BV5" s="19"/>
      <c r="BW5" s="19"/>
    </row>
    <row r="6" spans="1:77" s="7" customFormat="1" ht="20.25">
      <c r="A6" s="40" t="s">
        <v>5</v>
      </c>
      <c r="B6" s="67"/>
      <c r="C6" s="68">
        <v>1</v>
      </c>
      <c r="D6" s="68">
        <v>2</v>
      </c>
      <c r="E6" s="68">
        <v>3</v>
      </c>
      <c r="F6" s="68">
        <v>4</v>
      </c>
      <c r="G6" s="68">
        <v>5</v>
      </c>
      <c r="H6" s="68">
        <v>6</v>
      </c>
      <c r="I6" s="68">
        <v>7</v>
      </c>
      <c r="J6" s="68">
        <v>8</v>
      </c>
      <c r="K6" s="68">
        <v>9</v>
      </c>
      <c r="L6" s="68">
        <v>10</v>
      </c>
      <c r="M6" s="68">
        <v>11</v>
      </c>
      <c r="N6" s="68">
        <v>12</v>
      </c>
      <c r="O6" s="68">
        <v>13</v>
      </c>
      <c r="P6" s="68">
        <v>14</v>
      </c>
      <c r="Q6" s="68">
        <v>15</v>
      </c>
      <c r="R6" s="68">
        <v>16</v>
      </c>
      <c r="S6" s="68">
        <v>17</v>
      </c>
      <c r="T6" s="68">
        <v>18</v>
      </c>
      <c r="U6" s="68">
        <v>19</v>
      </c>
      <c r="V6" s="68">
        <v>20</v>
      </c>
      <c r="W6" s="68">
        <v>21</v>
      </c>
      <c r="X6" s="68">
        <v>22</v>
      </c>
      <c r="Y6" s="68">
        <v>23</v>
      </c>
      <c r="Z6" s="68">
        <v>24</v>
      </c>
      <c r="AA6" s="68">
        <v>25</v>
      </c>
      <c r="AB6" s="68">
        <v>26</v>
      </c>
      <c r="AC6" s="68">
        <v>27</v>
      </c>
      <c r="AD6" s="68">
        <v>28</v>
      </c>
      <c r="AE6" s="68">
        <v>29</v>
      </c>
      <c r="AF6" s="68">
        <v>30</v>
      </c>
      <c r="AG6" s="68">
        <v>31</v>
      </c>
      <c r="AH6" s="68">
        <v>32</v>
      </c>
      <c r="AI6" s="68">
        <v>33</v>
      </c>
      <c r="AJ6" s="68">
        <v>34</v>
      </c>
      <c r="AK6" s="68">
        <v>35</v>
      </c>
      <c r="AL6" s="68">
        <v>36</v>
      </c>
      <c r="AM6" s="68">
        <v>37</v>
      </c>
      <c r="AN6" s="68">
        <v>38</v>
      </c>
      <c r="AO6" s="68">
        <v>39</v>
      </c>
      <c r="AP6" s="68">
        <v>40</v>
      </c>
      <c r="AQ6" s="68">
        <v>41</v>
      </c>
      <c r="AR6" s="68">
        <v>42</v>
      </c>
      <c r="AS6" s="68">
        <v>43</v>
      </c>
      <c r="AT6" s="68">
        <v>44</v>
      </c>
      <c r="AU6" s="68">
        <v>45</v>
      </c>
      <c r="AV6" s="68">
        <v>46</v>
      </c>
      <c r="AW6" s="68">
        <v>47</v>
      </c>
      <c r="AX6" s="68">
        <v>48</v>
      </c>
      <c r="AY6" s="68">
        <v>49</v>
      </c>
      <c r="AZ6" s="68">
        <v>50</v>
      </c>
      <c r="BA6" s="68">
        <v>51</v>
      </c>
      <c r="BB6" s="68">
        <v>52</v>
      </c>
      <c r="BC6" s="68">
        <v>53</v>
      </c>
      <c r="BD6" s="68">
        <v>54</v>
      </c>
      <c r="BE6" s="68">
        <v>55</v>
      </c>
      <c r="BF6" s="68">
        <v>56</v>
      </c>
      <c r="BG6" s="68">
        <v>57</v>
      </c>
      <c r="BH6" s="68">
        <v>58</v>
      </c>
      <c r="BI6" s="68">
        <v>59</v>
      </c>
      <c r="BJ6" s="68">
        <v>60</v>
      </c>
      <c r="BK6" s="68">
        <v>61</v>
      </c>
      <c r="BL6" s="68">
        <v>62</v>
      </c>
      <c r="BM6" s="68">
        <v>63</v>
      </c>
      <c r="BN6" s="68">
        <v>64</v>
      </c>
      <c r="BO6" s="68">
        <v>65</v>
      </c>
      <c r="BP6" s="68">
        <v>66</v>
      </c>
      <c r="BQ6" s="68">
        <v>67</v>
      </c>
      <c r="BR6" s="68">
        <v>68</v>
      </c>
      <c r="BS6" s="68">
        <v>69</v>
      </c>
      <c r="BT6" s="68">
        <v>70</v>
      </c>
      <c r="BU6" s="68">
        <v>71</v>
      </c>
      <c r="BV6" s="68">
        <v>72</v>
      </c>
      <c r="BW6" s="68" t="s">
        <v>6</v>
      </c>
    </row>
    <row r="7" spans="1:77" s="7" customFormat="1" ht="27" customHeight="1">
      <c r="A7" s="41"/>
      <c r="B7" s="43" t="s">
        <v>7</v>
      </c>
      <c r="C7" s="38" t="str">
        <f>'[1]9.7 Posting'!C7</f>
        <v>Nirdhan</v>
      </c>
      <c r="D7" s="38" t="str">
        <f>'[1]9.7 Posting'!D7</f>
        <v xml:space="preserve"> RMDC</v>
      </c>
      <c r="E7" s="38" t="str">
        <f>'[1]9.7 Posting'!E7</f>
        <v xml:space="preserve"> Deprosc </v>
      </c>
      <c r="F7" s="38" t="str">
        <f>'[1]9.7 Posting'!F7</f>
        <v xml:space="preserve"> Chhimek </v>
      </c>
      <c r="G7" s="38" t="str">
        <f>'[1]9.7 Posting'!G7</f>
        <v xml:space="preserve">Swabalamban </v>
      </c>
      <c r="H7" s="38" t="str">
        <f>'[1]9.7 Posting'!H7</f>
        <v xml:space="preserve">Sana Kisan </v>
      </c>
      <c r="I7" s="38" t="str">
        <f>'[1]9.7 Posting'!I7</f>
        <v xml:space="preserve">Nerude </v>
      </c>
      <c r="J7" s="38" t="str">
        <f>'[1]9.7 Posting'!J7</f>
        <v xml:space="preserve"> Naya Nepal </v>
      </c>
      <c r="K7" s="38" t="str">
        <f>'[1]9.7 Posting'!K7</f>
        <v xml:space="preserve"> Mithila</v>
      </c>
      <c r="L7" s="38" t="str">
        <f>'[1]9.7 Posting'!L7</f>
        <v>Summit</v>
      </c>
      <c r="M7" s="38" t="str">
        <f>'[1]9.7 Posting'!M7</f>
        <v xml:space="preserve"> Swarojgar</v>
      </c>
      <c r="N7" s="38" t="str">
        <f>'[1]9.7 Posting'!N7</f>
        <v xml:space="preserve"> First</v>
      </c>
      <c r="O7" s="38" t="str">
        <f>'[1]9.7 Posting'!O7</f>
        <v xml:space="preserve"> Nagbeli</v>
      </c>
      <c r="P7" s="38" t="str">
        <f>'[1]9.7 Posting'!P7</f>
        <v>Kalika</v>
      </c>
      <c r="Q7" s="38" t="str">
        <f>'[1]9.7 Posting'!Q7</f>
        <v xml:space="preserve"> Mirmire       </v>
      </c>
      <c r="R7" s="38" t="str">
        <f>'[1]9.7 Posting'!R7</f>
        <v xml:space="preserve"> Jana Utthan </v>
      </c>
      <c r="S7" s="38" t="str">
        <f>'[1]9.7 Posting'!S7</f>
        <v xml:space="preserve"> Womi </v>
      </c>
      <c r="T7" s="38" t="str">
        <f>'[1]9.7 Posting'!T7</f>
        <v xml:space="preserve"> Laxmi</v>
      </c>
      <c r="U7" s="38" t="str">
        <f>'[1]9.7 Posting'!U7</f>
        <v xml:space="preserve"> Civil</v>
      </c>
      <c r="V7" s="38" t="str">
        <f>'[1]9.7 Posting'!V7</f>
        <v xml:space="preserve">Mahila Sahayatra </v>
      </c>
      <c r="W7" s="38" t="str">
        <f>'[1]9.7 Posting'!W7</f>
        <v xml:space="preserve"> kishan</v>
      </c>
      <c r="X7" s="38" t="str">
        <f>'[1]9.7 Posting'!X7</f>
        <v>Vijaya</v>
      </c>
      <c r="Y7" s="38" t="str">
        <f>'[1]9.7 Posting'!Y7</f>
        <v>NMB</v>
      </c>
      <c r="Z7" s="38" t="str">
        <f>'[1]9.7 Posting'!Z7</f>
        <v xml:space="preserve"> Forward Community </v>
      </c>
      <c r="AA7" s="38" t="s">
        <v>74</v>
      </c>
      <c r="AB7" s="38" t="str">
        <f>'[1]9.7 Posting'!AB7</f>
        <v xml:space="preserve"> Mahuli Community </v>
      </c>
      <c r="AC7" s="38" t="str">
        <f>'[1]9.7 Posting'!AC7</f>
        <v>Suryodaya</v>
      </c>
      <c r="AD7" s="38" t="str">
        <f>'[1]9.7 Posting'!AD7</f>
        <v>Mero</v>
      </c>
      <c r="AE7" s="38" t="str">
        <f>'[1]9.7 Posting'!AE7</f>
        <v xml:space="preserve"> Samata</v>
      </c>
      <c r="AF7" s="38" t="str">
        <f>'[1]9.7 Posting'!AF7</f>
        <v xml:space="preserve"> RSDC</v>
      </c>
      <c r="AG7" s="38" t="str">
        <f>'[1]9.7 Posting'!AG7</f>
        <v>Samudayik</v>
      </c>
      <c r="AH7" s="38" t="str">
        <f>'[1]9.7 Posting'!AH7</f>
        <v>National</v>
      </c>
      <c r="AI7" s="38" t="str">
        <f>'[1]9.7 Posting'!AI7</f>
        <v>Nepal Gramen</v>
      </c>
      <c r="AJ7" s="38" t="str">
        <f>'[1]9.7 Posting'!AJ7</f>
        <v xml:space="preserve"> Nepal Sewa</v>
      </c>
      <c r="AK7" s="38" t="str">
        <f>'[1]9.7 Posting'!AK7</f>
        <v xml:space="preserve"> Unnati</v>
      </c>
      <c r="AL7" s="38" t="str">
        <f>'[1]9.7 Posting'!AL7</f>
        <v xml:space="preserve"> Swedeshi </v>
      </c>
      <c r="AM7" s="38" t="str">
        <f>'[1]9.7 Posting'!AM7</f>
        <v xml:space="preserve"> Nadep </v>
      </c>
      <c r="AN7" s="38" t="str">
        <f>'[1]9.7 Posting'!AN7</f>
        <v xml:space="preserve">Support </v>
      </c>
      <c r="AO7" s="38" t="str">
        <f>'[1]9.7 Posting'!AO7</f>
        <v xml:space="preserve">Aarambha </v>
      </c>
      <c r="AP7" s="38" t="str">
        <f>'[1]9.7 Posting'!AP7</f>
        <v xml:space="preserve">Janasewi </v>
      </c>
      <c r="AQ7" s="38" t="str">
        <f>'[1]9.7 Posting'!AQ7</f>
        <v xml:space="preserve">Choutari </v>
      </c>
      <c r="AR7" s="38" t="str">
        <f>'[1]9.7 Posting'!AR7</f>
        <v>Ghodi Ghoda</v>
      </c>
      <c r="AS7" s="38" t="s">
        <v>8</v>
      </c>
      <c r="AT7" s="38" t="s">
        <v>9</v>
      </c>
      <c r="AU7" s="38" t="s">
        <v>10</v>
      </c>
      <c r="AV7" s="38" t="s">
        <v>11</v>
      </c>
      <c r="AW7" s="38" t="s">
        <v>12</v>
      </c>
      <c r="AX7" s="38" t="s">
        <v>13</v>
      </c>
      <c r="AY7" s="38" t="s">
        <v>14</v>
      </c>
      <c r="AZ7" s="38" t="s">
        <v>15</v>
      </c>
      <c r="BA7" s="38" t="s">
        <v>16</v>
      </c>
      <c r="BB7" s="38" t="s">
        <v>17</v>
      </c>
      <c r="BC7" s="38" t="s">
        <v>18</v>
      </c>
      <c r="BD7" s="38" t="s">
        <v>19</v>
      </c>
      <c r="BE7" s="38" t="s">
        <v>20</v>
      </c>
      <c r="BF7" s="38" t="s">
        <v>21</v>
      </c>
      <c r="BG7" s="38" t="s">
        <v>22</v>
      </c>
      <c r="BH7" s="38" t="s">
        <v>23</v>
      </c>
      <c r="BI7" s="38" t="s">
        <v>24</v>
      </c>
      <c r="BJ7" s="38" t="s">
        <v>25</v>
      </c>
      <c r="BK7" s="38" t="s">
        <v>26</v>
      </c>
      <c r="BL7" s="38" t="s">
        <v>27</v>
      </c>
      <c r="BM7" s="38" t="s">
        <v>28</v>
      </c>
      <c r="BN7" s="38" t="s">
        <v>29</v>
      </c>
      <c r="BO7" s="38" t="s">
        <v>30</v>
      </c>
      <c r="BP7" s="38" t="s">
        <v>31</v>
      </c>
      <c r="BQ7" s="38" t="s">
        <v>32</v>
      </c>
      <c r="BR7" s="38" t="s">
        <v>33</v>
      </c>
      <c r="BS7" s="38" t="s">
        <v>34</v>
      </c>
      <c r="BT7" s="38" t="s">
        <v>35</v>
      </c>
      <c r="BU7" s="38" t="s">
        <v>73</v>
      </c>
      <c r="BV7" s="38" t="s">
        <v>36</v>
      </c>
      <c r="BW7" s="38" t="s">
        <v>6</v>
      </c>
    </row>
    <row r="8" spans="1:77" s="7" customFormat="1" ht="14.25" customHeight="1">
      <c r="A8" s="42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</row>
    <row r="9" spans="1:77" s="25" customFormat="1" ht="24.95" customHeight="1">
      <c r="A9" s="21">
        <v>1</v>
      </c>
      <c r="B9" s="22" t="s">
        <v>37</v>
      </c>
      <c r="C9" s="23">
        <f>'[2]Posting 9.7'!C6</f>
        <v>77</v>
      </c>
      <c r="D9" s="23">
        <f>'[2]Posting 9.7'!D6</f>
        <v>75</v>
      </c>
      <c r="E9" s="23">
        <f>'[2]Posting 9.7'!E6</f>
        <v>77</v>
      </c>
      <c r="F9" s="23">
        <f>'[2]Posting 9.7'!F6</f>
        <v>77</v>
      </c>
      <c r="G9" s="23">
        <f>'[2]Posting 9.7'!G6</f>
        <v>77</v>
      </c>
      <c r="H9" s="23">
        <f>'[2]Posting 9.7'!H6</f>
        <v>77</v>
      </c>
      <c r="I9" s="23">
        <f>'[2]Posting 9.7'!I6</f>
        <v>30</v>
      </c>
      <c r="J9" s="23">
        <f>'[2]Posting 9.7'!J6</f>
        <v>10</v>
      </c>
      <c r="K9" s="23">
        <f>'[2]Posting 9.7'!K6</f>
        <v>15</v>
      </c>
      <c r="L9" s="23">
        <f>'[2]Posting 9.7'!L6</f>
        <v>15</v>
      </c>
      <c r="M9" s="23">
        <f>'[2]Posting 9.7'!M6</f>
        <v>77</v>
      </c>
      <c r="N9" s="23">
        <f>'[2]Posting 9.7'!N6</f>
        <v>77</v>
      </c>
      <c r="O9" s="23">
        <f>'[2]Posting 9.7'!O6</f>
        <v>10</v>
      </c>
      <c r="P9" s="23">
        <f>'[2]Posting 9.7'!P6</f>
        <v>77</v>
      </c>
      <c r="Q9" s="23">
        <f>'[2]Posting 9.7'!Q6</f>
        <v>25</v>
      </c>
      <c r="R9" s="23">
        <f>'[2]Posting 9.7'!R6</f>
        <v>19</v>
      </c>
      <c r="S9" s="23">
        <f>'[2]Posting 9.7'!S6</f>
        <v>77</v>
      </c>
      <c r="T9" s="23">
        <f>'[2]Posting 9.7'!T6</f>
        <v>77</v>
      </c>
      <c r="U9" s="23">
        <f>'[2]Posting 9.7'!U6</f>
        <v>77</v>
      </c>
      <c r="V9" s="23">
        <f>'[2]Posting 9.7'!V6</f>
        <v>75</v>
      </c>
      <c r="W9" s="23">
        <f>'[2]Posting 9.7'!W6</f>
        <v>15</v>
      </c>
      <c r="X9" s="23">
        <f>'[2]Posting 9.7'!X6</f>
        <v>77</v>
      </c>
      <c r="Y9" s="23">
        <f>'[2]Posting 9.7'!Y6</f>
        <v>75</v>
      </c>
      <c r="Z9" s="23">
        <f>'[2]Posting 9.7'!Z6</f>
        <v>77</v>
      </c>
      <c r="AA9" s="23">
        <f>'[2]Posting 9.7'!AA6</f>
        <v>45</v>
      </c>
      <c r="AB9" s="23">
        <f>'[2]Posting 9.7'!AB6</f>
        <v>15</v>
      </c>
      <c r="AC9" s="23">
        <f>'[2]Posting 9.7'!AC6</f>
        <v>23</v>
      </c>
      <c r="AD9" s="23">
        <f>'[2]Posting 9.7'!AD6</f>
        <v>75</v>
      </c>
      <c r="AE9" s="23">
        <f>'[2]Posting 9.7'!AE6</f>
        <v>10</v>
      </c>
      <c r="AF9" s="23">
        <f>'[2]Posting 9.7'!AF6</f>
        <v>77</v>
      </c>
      <c r="AG9" s="23">
        <f>'[2]Posting 9.7'!AG6</f>
        <v>10</v>
      </c>
      <c r="AH9" s="23">
        <f>'[2]Posting 9.7'!AH6</f>
        <v>75</v>
      </c>
      <c r="AI9" s="23">
        <f>'[2]Posting 9.7'!AI6</f>
        <v>77</v>
      </c>
      <c r="AJ9" s="23">
        <f>'[2]Posting 9.7'!AJ6</f>
        <v>10</v>
      </c>
      <c r="AK9" s="23">
        <f>'[2]Posting 9.7'!AK6</f>
        <v>15</v>
      </c>
      <c r="AL9" s="23">
        <f>'[2]Posting 9.7'!AL6</f>
        <v>77</v>
      </c>
      <c r="AM9" s="23">
        <f>'[2]Posting 9.7'!AM6</f>
        <v>75</v>
      </c>
      <c r="AN9" s="23">
        <f>'[2]Posting 9.7'!AN6</f>
        <v>10</v>
      </c>
      <c r="AO9" s="23">
        <f>'[2]Posting 9.7'!AO6</f>
        <v>15</v>
      </c>
      <c r="AP9" s="23">
        <f>'[2]Posting 9.7'!AP6</f>
        <v>10</v>
      </c>
      <c r="AQ9" s="23">
        <f>'[2]Posting 9.7'!AQ6</f>
        <v>15</v>
      </c>
      <c r="AR9" s="23">
        <f>'[2]Posting 9.7'!AR6</f>
        <v>10</v>
      </c>
      <c r="AS9" s="23">
        <f>'[2]Posting 9.7'!AS6</f>
        <v>77</v>
      </c>
      <c r="AT9" s="23">
        <f>'[2]Posting 9.7'!AT6</f>
        <v>10</v>
      </c>
      <c r="AU9" s="23">
        <f>'[2]Posting 9.7'!AU6</f>
        <v>5</v>
      </c>
      <c r="AV9" s="23">
        <f>'[2]Posting 9.7'!AV6</f>
        <v>10</v>
      </c>
      <c r="AW9" s="23">
        <f>'[2]Posting 9.7'!AW6</f>
        <v>10</v>
      </c>
      <c r="AX9" s="23">
        <f>'[2]Posting 9.7'!AX6</f>
        <v>77</v>
      </c>
      <c r="AY9" s="23">
        <f>'[2]Posting 9.7'!AY6</f>
        <v>77</v>
      </c>
      <c r="AZ9" s="23">
        <f>'[2]Posting 9.7'!AZ6</f>
        <v>10</v>
      </c>
      <c r="BA9" s="23">
        <f>'[2]Posting 9.7'!BA6</f>
        <v>10</v>
      </c>
      <c r="BB9" s="23">
        <f>'[2]Posting 9.7'!BB6</f>
        <v>10</v>
      </c>
      <c r="BC9" s="23">
        <f>'[2]Posting 9.7'!BC6</f>
        <v>77</v>
      </c>
      <c r="BD9" s="23">
        <f>'[2]Posting 9.7'!BD6</f>
        <v>10</v>
      </c>
      <c r="BE9" s="23">
        <f>'[2]Posting 9.7'!BE6</f>
        <v>10</v>
      </c>
      <c r="BF9" s="23">
        <f>'[2]Posting 9.7'!BF6</f>
        <v>77</v>
      </c>
      <c r="BG9" s="23">
        <f>'[2]Posting 9.7'!BG6</f>
        <v>10</v>
      </c>
      <c r="BH9" s="23">
        <f>'[2]Posting 9.7'!BH6</f>
        <v>9</v>
      </c>
      <c r="BI9" s="23">
        <f>'[2]Posting 9.7'!BI6</f>
        <v>10</v>
      </c>
      <c r="BJ9" s="23">
        <f>'[2]Posting 9.7'!BJ6</f>
        <v>10</v>
      </c>
      <c r="BK9" s="23">
        <f>'[2]Posting 9.7'!BK6</f>
        <v>10</v>
      </c>
      <c r="BL9" s="23">
        <f>'[2]Posting 9.7'!BL6</f>
        <v>13</v>
      </c>
      <c r="BM9" s="23">
        <f>'[2]Posting 9.7'!BM6</f>
        <v>10</v>
      </c>
      <c r="BN9" s="23">
        <f>'[2]Posting 9.7'!BN6</f>
        <v>10</v>
      </c>
      <c r="BO9" s="23">
        <f>'[2]Posting 9.7'!BO6</f>
        <v>3</v>
      </c>
      <c r="BP9" s="23">
        <f>'[2]Posting 9.7'!BP6</f>
        <v>77</v>
      </c>
      <c r="BQ9" s="23">
        <f>'[2]Posting 9.7'!BQ6</f>
        <v>10</v>
      </c>
      <c r="BR9" s="23">
        <f>'[2]Posting 9.7'!BR6</f>
        <v>10</v>
      </c>
      <c r="BS9" s="23">
        <f>'[2]Posting 9.7'!BS6</f>
        <v>23</v>
      </c>
      <c r="BT9" s="23">
        <f>'[2]Posting 9.7'!BT6</f>
        <v>77</v>
      </c>
      <c r="BU9" s="23">
        <f>'[2]Posting 9.7'!BU6</f>
        <v>10</v>
      </c>
      <c r="BV9" s="23">
        <f>'[2]Posting 9.7'!BV6</f>
        <v>4</v>
      </c>
      <c r="BW9" s="24">
        <v>77</v>
      </c>
      <c r="BY9" s="26"/>
    </row>
    <row r="10" spans="1:77" s="25" customFormat="1" ht="24.95" customHeight="1">
      <c r="A10" s="27">
        <v>2</v>
      </c>
      <c r="B10" s="28" t="s">
        <v>38</v>
      </c>
      <c r="C10" s="23">
        <f>'[2]Posting 9.7'!C7</f>
        <v>77</v>
      </c>
      <c r="D10" s="23">
        <f>'[2]Posting 9.7'!D7</f>
        <v>75</v>
      </c>
      <c r="E10" s="23">
        <f>'[2]Posting 9.7'!E7</f>
        <v>70</v>
      </c>
      <c r="F10" s="23">
        <f>'[2]Posting 9.7'!F7</f>
        <v>67</v>
      </c>
      <c r="G10" s="23">
        <f>'[2]Posting 9.7'!G7</f>
        <v>57</v>
      </c>
      <c r="H10" s="23">
        <f>'[2]Posting 9.7'!H7</f>
        <v>69</v>
      </c>
      <c r="I10" s="23">
        <f>'[2]Posting 9.7'!I7</f>
        <v>30</v>
      </c>
      <c r="J10" s="23">
        <f>'[2]Posting 9.7'!J7</f>
        <v>10</v>
      </c>
      <c r="K10" s="23">
        <f>'[2]Posting 9.7'!K7</f>
        <v>10</v>
      </c>
      <c r="L10" s="23">
        <f>'[2]Posting 9.7'!L7</f>
        <v>10</v>
      </c>
      <c r="M10" s="23">
        <f>'[2]Posting 9.7'!M7</f>
        <v>26</v>
      </c>
      <c r="N10" s="23">
        <f>'[2]Posting 9.7'!N7</f>
        <v>46</v>
      </c>
      <c r="O10" s="23">
        <f>'[2]Posting 9.7'!O7</f>
        <v>6</v>
      </c>
      <c r="P10" s="23">
        <f>'[2]Posting 9.7'!P7</f>
        <v>25</v>
      </c>
      <c r="Q10" s="23">
        <f>'[2]Posting 9.7'!Q7</f>
        <v>25</v>
      </c>
      <c r="R10" s="23">
        <f>'[2]Posting 9.7'!R7</f>
        <v>15</v>
      </c>
      <c r="S10" s="23">
        <f>'[2]Posting 9.7'!S7</f>
        <v>32</v>
      </c>
      <c r="T10" s="23">
        <f>'[2]Posting 9.7'!T7</f>
        <v>47</v>
      </c>
      <c r="U10" s="23">
        <f>'[2]Posting 9.7'!U7</f>
        <v>24</v>
      </c>
      <c r="V10" s="23">
        <f>'[2]Posting 9.7'!V7</f>
        <v>17</v>
      </c>
      <c r="W10" s="23">
        <f>'[2]Posting 9.7'!W7</f>
        <v>15</v>
      </c>
      <c r="X10" s="23">
        <f>'[2]Posting 9.7'!X7</f>
        <v>35</v>
      </c>
      <c r="Y10" s="23">
        <f>'[2]Posting 9.7'!Y7</f>
        <v>54</v>
      </c>
      <c r="Z10" s="23">
        <f>'[2]Posting 9.7'!Z7</f>
        <v>37</v>
      </c>
      <c r="AA10" s="23">
        <f>'[2]Posting 9.7'!AA7</f>
        <v>45</v>
      </c>
      <c r="AB10" s="23">
        <f>'[2]Posting 9.7'!AB7</f>
        <v>15</v>
      </c>
      <c r="AC10" s="23">
        <f>'[2]Posting 9.7'!AC7</f>
        <v>21</v>
      </c>
      <c r="AD10" s="23">
        <f>'[2]Posting 9.7'!AD7</f>
        <v>54</v>
      </c>
      <c r="AE10" s="23">
        <f>'[2]Posting 9.7'!AE7</f>
        <v>10</v>
      </c>
      <c r="AF10" s="23">
        <f>'[2]Posting 9.7'!AF7</f>
        <v>31</v>
      </c>
      <c r="AG10" s="23">
        <f>'[2]Posting 9.7'!AG7</f>
        <v>10</v>
      </c>
      <c r="AH10" s="23">
        <f>'[2]Posting 9.7'!AH7</f>
        <v>37</v>
      </c>
      <c r="AI10" s="23">
        <f>'[2]Posting 9.7'!AI7</f>
        <v>57</v>
      </c>
      <c r="AJ10" s="23">
        <f>'[2]Posting 9.7'!AJ7</f>
        <v>4</v>
      </c>
      <c r="AK10" s="23">
        <f>'[2]Posting 9.7'!AK7</f>
        <v>15</v>
      </c>
      <c r="AL10" s="23">
        <f>'[2]Posting 9.7'!AL7</f>
        <v>45</v>
      </c>
      <c r="AM10" s="23">
        <f>'[2]Posting 9.7'!AM7</f>
        <v>46</v>
      </c>
      <c r="AN10" s="23">
        <f>'[2]Posting 9.7'!AN7</f>
        <v>10</v>
      </c>
      <c r="AO10" s="23">
        <f>'[2]Posting 9.7'!AO7</f>
        <v>15</v>
      </c>
      <c r="AP10" s="23">
        <f>'[2]Posting 9.7'!AP7</f>
        <v>10</v>
      </c>
      <c r="AQ10" s="23">
        <f>'[2]Posting 9.7'!AQ7</f>
        <v>15</v>
      </c>
      <c r="AR10" s="23">
        <f>'[2]Posting 9.7'!AR7</f>
        <v>2</v>
      </c>
      <c r="AS10" s="23">
        <f>'[2]Posting 9.7'!AS7</f>
        <v>28</v>
      </c>
      <c r="AT10" s="23">
        <f>'[2]Posting 9.7'!AT7</f>
        <v>10</v>
      </c>
      <c r="AU10" s="23">
        <f>'[2]Posting 9.7'!AU7</f>
        <v>5</v>
      </c>
      <c r="AV10" s="23">
        <f>'[2]Posting 9.7'!AV7</f>
        <v>10</v>
      </c>
      <c r="AW10" s="23">
        <f>'[2]Posting 9.7'!AW7</f>
        <v>10</v>
      </c>
      <c r="AX10" s="23">
        <f>'[2]Posting 9.7'!AX7</f>
        <v>14</v>
      </c>
      <c r="AY10" s="23">
        <f>'[2]Posting 9.7'!AY7</f>
        <v>23</v>
      </c>
      <c r="AZ10" s="23">
        <f>'[2]Posting 9.7'!AZ7</f>
        <v>10</v>
      </c>
      <c r="BA10" s="23">
        <f>'[2]Posting 9.7'!BA7</f>
        <v>5</v>
      </c>
      <c r="BB10" s="23">
        <f>'[2]Posting 9.7'!BB7</f>
        <v>10</v>
      </c>
      <c r="BC10" s="23">
        <f>'[2]Posting 9.7'!BC7</f>
        <v>22</v>
      </c>
      <c r="BD10" s="23">
        <f>'[2]Posting 9.7'!BD7</f>
        <v>7</v>
      </c>
      <c r="BE10" s="23">
        <f>'[2]Posting 9.7'!BE7</f>
        <v>8</v>
      </c>
      <c r="BF10" s="23">
        <f>'[2]Posting 9.7'!BF7</f>
        <v>16</v>
      </c>
      <c r="BG10" s="23">
        <f>'[2]Posting 9.7'!BG7</f>
        <v>10</v>
      </c>
      <c r="BH10" s="23">
        <f>'[2]Posting 9.7'!BH7</f>
        <v>9</v>
      </c>
      <c r="BI10" s="23">
        <f>'[2]Posting 9.7'!BI7</f>
        <v>9</v>
      </c>
      <c r="BJ10" s="23">
        <f>'[2]Posting 9.7'!BJ7</f>
        <v>6</v>
      </c>
      <c r="BK10" s="23">
        <f>'[2]Posting 9.7'!BK7</f>
        <v>5</v>
      </c>
      <c r="BL10" s="23">
        <f>'[2]Posting 9.7'!BL7</f>
        <v>13</v>
      </c>
      <c r="BM10" s="23">
        <f>'[2]Posting 9.7'!BM7</f>
        <v>5</v>
      </c>
      <c r="BN10" s="23">
        <f>'[2]Posting 9.7'!BN7</f>
        <v>1</v>
      </c>
      <c r="BO10" s="23">
        <f>'[2]Posting 9.7'!BO7</f>
        <v>1</v>
      </c>
      <c r="BP10" s="23">
        <f>'[2]Posting 9.7'!BP7</f>
        <v>11</v>
      </c>
      <c r="BQ10" s="23">
        <f>'[2]Posting 9.7'!BQ7</f>
        <v>11</v>
      </c>
      <c r="BR10" s="23">
        <f>'[2]Posting 9.7'!BR7</f>
        <v>4</v>
      </c>
      <c r="BS10" s="23">
        <f>'[2]Posting 9.7'!BS7</f>
        <v>23</v>
      </c>
      <c r="BT10" s="23">
        <f>'[2]Posting 9.7'!BT7</f>
        <v>5</v>
      </c>
      <c r="BU10" s="23">
        <f>'[2]Posting 9.7'!BU7</f>
        <v>2</v>
      </c>
      <c r="BV10" s="23">
        <f>'[2]Posting 9.7'!BV7</f>
        <v>4</v>
      </c>
      <c r="BW10" s="24">
        <v>77</v>
      </c>
      <c r="BY10" s="26"/>
    </row>
    <row r="11" spans="1:77" s="25" customFormat="1" ht="24.95" customHeight="1">
      <c r="A11" s="27">
        <v>3</v>
      </c>
      <c r="B11" s="28" t="s">
        <v>39</v>
      </c>
      <c r="C11" s="23">
        <f>'[2]Posting 9.7'!C8</f>
        <v>503</v>
      </c>
      <c r="D11" s="23">
        <f>'[2]Posting 9.7'!D8</f>
        <v>0</v>
      </c>
      <c r="E11" s="23">
        <f>'[2]Posting 9.7'!E8</f>
        <v>1631</v>
      </c>
      <c r="F11" s="23">
        <f>'[2]Posting 9.7'!F8</f>
        <v>422</v>
      </c>
      <c r="G11" s="23">
        <f>'[2]Posting 9.7'!G8</f>
        <v>407</v>
      </c>
      <c r="H11" s="23">
        <f>'[2]Posting 9.7'!H8</f>
        <v>326</v>
      </c>
      <c r="I11" s="23">
        <f>'[2]Posting 9.7'!I8</f>
        <v>262</v>
      </c>
      <c r="J11" s="23">
        <f>'[2]Posting 9.7'!J8</f>
        <v>0</v>
      </c>
      <c r="K11" s="23">
        <f>'[2]Posting 9.7'!K8</f>
        <v>297</v>
      </c>
      <c r="L11" s="23">
        <f>'[2]Posting 9.7'!L8</f>
        <v>109</v>
      </c>
      <c r="M11" s="23">
        <f>'[2]Posting 9.7'!M8</f>
        <v>220</v>
      </c>
      <c r="N11" s="23">
        <f>'[2]Posting 9.7'!N8</f>
        <v>0</v>
      </c>
      <c r="O11" s="23">
        <f>'[2]Posting 9.7'!O8</f>
        <v>135</v>
      </c>
      <c r="P11" s="23">
        <f>'[2]Posting 9.7'!P8</f>
        <v>265</v>
      </c>
      <c r="Q11" s="23">
        <f>'[2]Posting 9.7'!Q8</f>
        <v>461</v>
      </c>
      <c r="R11" s="23">
        <f>'[2]Posting 9.7'!R8</f>
        <v>187</v>
      </c>
      <c r="S11" s="23">
        <f>'[2]Posting 9.7'!S8</f>
        <v>161</v>
      </c>
      <c r="T11" s="23">
        <f>'[2]Posting 9.7'!T8</f>
        <v>658</v>
      </c>
      <c r="U11" s="23">
        <f>'[2]Posting 9.7'!U8</f>
        <v>178</v>
      </c>
      <c r="V11" s="23">
        <f>'[2]Posting 9.7'!V8</f>
        <v>256</v>
      </c>
      <c r="W11" s="23">
        <f>'[2]Posting 9.7'!W8</f>
        <v>319</v>
      </c>
      <c r="X11" s="23">
        <f>'[2]Posting 9.7'!X8</f>
        <v>463</v>
      </c>
      <c r="Y11" s="23">
        <f>'[2]Posting 9.7'!Y8</f>
        <v>798</v>
      </c>
      <c r="Z11" s="23">
        <f>'[2]Posting 9.7'!Z8</f>
        <v>423</v>
      </c>
      <c r="AA11" s="23">
        <f>'[2]Posting 9.7'!AA8</f>
        <v>548</v>
      </c>
      <c r="AB11" s="23">
        <f>'[2]Posting 9.7'!AB8</f>
        <v>214</v>
      </c>
      <c r="AC11" s="23">
        <f>'[2]Posting 9.7'!AC8</f>
        <v>114</v>
      </c>
      <c r="AD11" s="23">
        <f>'[2]Posting 9.7'!AD8</f>
        <v>1008</v>
      </c>
      <c r="AE11" s="23">
        <f>'[2]Posting 9.7'!AE8</f>
        <v>294</v>
      </c>
      <c r="AF11" s="23">
        <f>'[2]Posting 9.7'!AF8</f>
        <v>0</v>
      </c>
      <c r="AG11" s="23">
        <f>'[2]Posting 9.7'!AG8</f>
        <v>85</v>
      </c>
      <c r="AH11" s="23">
        <f>'[2]Posting 9.7'!AH8</f>
        <v>742</v>
      </c>
      <c r="AI11" s="23">
        <f>'[2]Posting 9.7'!AI8</f>
        <v>362</v>
      </c>
      <c r="AJ11" s="23">
        <f>'[2]Posting 9.7'!AJ8</f>
        <v>65</v>
      </c>
      <c r="AK11" s="23">
        <f>'[2]Posting 9.7'!AK8</f>
        <v>231</v>
      </c>
      <c r="AL11" s="23">
        <f>'[2]Posting 9.7'!AL8</f>
        <v>506</v>
      </c>
      <c r="AM11" s="23">
        <f>'[2]Posting 9.7'!AM8</f>
        <v>372</v>
      </c>
      <c r="AN11" s="23">
        <f>'[2]Posting 9.7'!AN8</f>
        <v>94</v>
      </c>
      <c r="AO11" s="23">
        <f>'[2]Posting 9.7'!AO8</f>
        <v>180</v>
      </c>
      <c r="AP11" s="23">
        <f>'[2]Posting 9.7'!AP8</f>
        <v>146</v>
      </c>
      <c r="AQ11" s="23">
        <f>'[2]Posting 9.7'!AQ8</f>
        <v>259</v>
      </c>
      <c r="AR11" s="23">
        <f>'[2]Posting 9.7'!AR8</f>
        <v>12</v>
      </c>
      <c r="AS11" s="23">
        <f>'[2]Posting 9.7'!AS8</f>
        <v>159</v>
      </c>
      <c r="AT11" s="23">
        <f>'[2]Posting 9.7'!AT8</f>
        <v>195</v>
      </c>
      <c r="AU11" s="23">
        <f>'[2]Posting 9.7'!AU8</f>
        <v>57</v>
      </c>
      <c r="AV11" s="23">
        <f>'[2]Posting 9.7'!AV8</f>
        <v>45</v>
      </c>
      <c r="AW11" s="23">
        <f>'[2]Posting 9.7'!AW8</f>
        <v>99</v>
      </c>
      <c r="AX11" s="23">
        <f>'[2]Posting 9.7'!AX8</f>
        <v>84</v>
      </c>
      <c r="AY11" s="23">
        <f>'[2]Posting 9.7'!AY8</f>
        <v>380</v>
      </c>
      <c r="AZ11" s="23">
        <f>'[2]Posting 9.7'!AZ8</f>
        <v>56</v>
      </c>
      <c r="BA11" s="23">
        <f>'[2]Posting 9.7'!BA8</f>
        <v>162</v>
      </c>
      <c r="BB11" s="23">
        <f>'[2]Posting 9.7'!BB8</f>
        <v>53</v>
      </c>
      <c r="BC11" s="23">
        <f>'[2]Posting 9.7'!BC8</f>
        <v>314</v>
      </c>
      <c r="BD11" s="23">
        <f>'[2]Posting 9.7'!BD8</f>
        <v>42</v>
      </c>
      <c r="BE11" s="23">
        <f>'[2]Posting 9.7'!BE8</f>
        <v>135</v>
      </c>
      <c r="BF11" s="23">
        <f>'[2]Posting 9.7'!BF8</f>
        <v>143</v>
      </c>
      <c r="BG11" s="23">
        <f>'[2]Posting 9.7'!BG8</f>
        <v>183</v>
      </c>
      <c r="BH11" s="23">
        <f>'[2]Posting 9.7'!BH8</f>
        <v>44</v>
      </c>
      <c r="BI11" s="23">
        <f>'[2]Posting 9.7'!BI8</f>
        <v>95</v>
      </c>
      <c r="BJ11" s="23">
        <f>'[2]Posting 9.7'!BJ8</f>
        <v>44</v>
      </c>
      <c r="BK11" s="23">
        <f>'[2]Posting 9.7'!BK8</f>
        <v>35</v>
      </c>
      <c r="BL11" s="23">
        <f>'[2]Posting 9.7'!BL8</f>
        <v>39</v>
      </c>
      <c r="BM11" s="23">
        <f>'[2]Posting 9.7'!BM8</f>
        <v>70</v>
      </c>
      <c r="BN11" s="23">
        <f>'[2]Posting 9.7'!BN8</f>
        <v>18</v>
      </c>
      <c r="BO11" s="23">
        <f>'[2]Posting 9.7'!BO8</f>
        <v>12</v>
      </c>
      <c r="BP11" s="23">
        <f>'[2]Posting 9.7'!BP8</f>
        <v>15</v>
      </c>
      <c r="BQ11" s="23">
        <f>'[2]Posting 9.7'!BQ8</f>
        <v>21</v>
      </c>
      <c r="BR11" s="23">
        <f>'[2]Posting 9.7'!BR8</f>
        <v>36</v>
      </c>
      <c r="BS11" s="23">
        <f>'[2]Posting 9.7'!BS8</f>
        <v>155</v>
      </c>
      <c r="BT11" s="23">
        <f>'[2]Posting 9.7'!BT8</f>
        <v>85</v>
      </c>
      <c r="BU11" s="23">
        <f>'[2]Posting 9.7'!BU8</f>
        <v>9</v>
      </c>
      <c r="BV11" s="23">
        <f>'[2]Posting 9.7'!BV8</f>
        <v>36</v>
      </c>
      <c r="BW11" s="24"/>
      <c r="BY11" s="26"/>
    </row>
    <row r="12" spans="1:77" s="25" customFormat="1" ht="24.95" customHeight="1">
      <c r="A12" s="27">
        <v>4</v>
      </c>
      <c r="B12" s="28" t="s">
        <v>40</v>
      </c>
      <c r="C12" s="23">
        <f>'[2]Posting 9.7'!C9</f>
        <v>1056</v>
      </c>
      <c r="D12" s="23">
        <f>'[2]Posting 9.7'!D9</f>
        <v>25</v>
      </c>
      <c r="E12" s="23">
        <f>'[2]Posting 9.7'!E9</f>
        <v>551</v>
      </c>
      <c r="F12" s="23">
        <f>'[2]Posting 9.7'!F9</f>
        <v>651</v>
      </c>
      <c r="G12" s="23">
        <f>'[2]Posting 9.7'!G9</f>
        <v>627</v>
      </c>
      <c r="H12" s="23">
        <f>'[2]Posting 9.7'!H9</f>
        <v>88</v>
      </c>
      <c r="I12" s="23">
        <f>'[2]Posting 9.7'!I9</f>
        <v>558</v>
      </c>
      <c r="J12" s="23">
        <f>'[2]Posting 9.7'!J9</f>
        <v>75</v>
      </c>
      <c r="K12" s="23">
        <f>'[2]Posting 9.7'!K9</f>
        <v>97</v>
      </c>
      <c r="L12" s="23">
        <f>'[2]Posting 9.7'!L9</f>
        <v>186</v>
      </c>
      <c r="M12" s="23">
        <f>'[2]Posting 9.7'!M9</f>
        <v>354</v>
      </c>
      <c r="N12" s="23">
        <f>'[2]Posting 9.7'!N9</f>
        <v>18</v>
      </c>
      <c r="O12" s="23">
        <f>'[2]Posting 9.7'!O9</f>
        <v>155</v>
      </c>
      <c r="P12" s="23">
        <f>'[2]Posting 9.7'!P9</f>
        <v>289</v>
      </c>
      <c r="Q12" s="23">
        <f>'[2]Posting 9.7'!Q9</f>
        <v>265</v>
      </c>
      <c r="R12" s="23">
        <f>'[2]Posting 9.7'!R9</f>
        <v>170</v>
      </c>
      <c r="S12" s="23">
        <f>'[2]Posting 9.7'!S9</f>
        <v>188</v>
      </c>
      <c r="T12" s="23">
        <f>'[2]Posting 9.7'!T9</f>
        <v>253</v>
      </c>
      <c r="U12" s="23">
        <f>'[2]Posting 9.7'!U9</f>
        <v>150</v>
      </c>
      <c r="V12" s="23">
        <f>'[2]Posting 9.7'!V9</f>
        <v>133</v>
      </c>
      <c r="W12" s="23">
        <f>'[2]Posting 9.7'!W9</f>
        <v>188</v>
      </c>
      <c r="X12" s="23">
        <f>'[2]Posting 9.7'!X9</f>
        <v>234</v>
      </c>
      <c r="Y12" s="23">
        <f>'[2]Posting 9.7'!Y9</f>
        <v>458</v>
      </c>
      <c r="Z12" s="23">
        <f>'[2]Posting 9.7'!Z9</f>
        <v>744</v>
      </c>
      <c r="AA12" s="23">
        <f>'[2]Posting 9.7'!AA9</f>
        <v>247</v>
      </c>
      <c r="AB12" s="23">
        <f>'[2]Posting 9.7'!AB9</f>
        <v>185</v>
      </c>
      <c r="AC12" s="23">
        <f>'[2]Posting 9.7'!AC9</f>
        <v>202</v>
      </c>
      <c r="AD12" s="23">
        <f>'[2]Posting 9.7'!AD9</f>
        <v>357</v>
      </c>
      <c r="AE12" s="23">
        <f>'[2]Posting 9.7'!AE9</f>
        <v>137</v>
      </c>
      <c r="AF12" s="23">
        <f>'[2]Posting 9.7'!AF9</f>
        <v>13</v>
      </c>
      <c r="AG12" s="23">
        <f>'[2]Posting 9.7'!AG9</f>
        <v>154</v>
      </c>
      <c r="AH12" s="23">
        <f>'[2]Posting 9.7'!AH9</f>
        <v>216</v>
      </c>
      <c r="AI12" s="23">
        <f>'[2]Posting 9.7'!AI9</f>
        <v>917</v>
      </c>
      <c r="AJ12" s="23">
        <f>'[2]Posting 9.7'!AJ9</f>
        <v>60</v>
      </c>
      <c r="AK12" s="23">
        <f>'[2]Posting 9.7'!AK9</f>
        <v>165</v>
      </c>
      <c r="AL12" s="23">
        <f>'[2]Posting 9.7'!AL9</f>
        <v>330</v>
      </c>
      <c r="AM12" s="23">
        <f>'[2]Posting 9.7'!AM9</f>
        <v>350</v>
      </c>
      <c r="AN12" s="23">
        <f>'[2]Posting 9.7'!AN9</f>
        <v>102</v>
      </c>
      <c r="AO12" s="23">
        <f>'[2]Posting 9.7'!AO9</f>
        <v>88</v>
      </c>
      <c r="AP12" s="23">
        <f>'[2]Posting 9.7'!AP9</f>
        <v>101</v>
      </c>
      <c r="AQ12" s="23">
        <f>'[2]Posting 9.7'!AQ9</f>
        <v>236</v>
      </c>
      <c r="AR12" s="23">
        <f>'[2]Posting 9.7'!AR9</f>
        <v>30</v>
      </c>
      <c r="AS12" s="23">
        <f>'[2]Posting 9.7'!AS9</f>
        <v>199</v>
      </c>
      <c r="AT12" s="23">
        <f>'[2]Posting 9.7'!AT9</f>
        <v>108</v>
      </c>
      <c r="AU12" s="23">
        <f>'[2]Posting 9.7'!AU9</f>
        <v>33</v>
      </c>
      <c r="AV12" s="23">
        <f>'[2]Posting 9.7'!AV9</f>
        <v>70</v>
      </c>
      <c r="AW12" s="23">
        <f>'[2]Posting 9.7'!AW9</f>
        <v>100</v>
      </c>
      <c r="AX12" s="23">
        <f>'[2]Posting 9.7'!AX9</f>
        <v>119</v>
      </c>
      <c r="AY12" s="23">
        <f>'[2]Posting 9.7'!AY9</f>
        <v>185</v>
      </c>
      <c r="AZ12" s="23">
        <f>'[2]Posting 9.7'!AZ9</f>
        <v>77</v>
      </c>
      <c r="BA12" s="23">
        <f>'[2]Posting 9.7'!BA9</f>
        <v>92</v>
      </c>
      <c r="BB12" s="23">
        <f>'[2]Posting 9.7'!BB9</f>
        <v>103</v>
      </c>
      <c r="BC12" s="23">
        <f>'[2]Posting 9.7'!BC9</f>
        <v>179</v>
      </c>
      <c r="BD12" s="23">
        <f>'[2]Posting 9.7'!BD9</f>
        <v>59</v>
      </c>
      <c r="BE12" s="23">
        <f>'[2]Posting 9.7'!BE9</f>
        <v>120</v>
      </c>
      <c r="BF12" s="23">
        <f>'[2]Posting 9.7'!BF9</f>
        <v>181</v>
      </c>
      <c r="BG12" s="23">
        <f>'[2]Posting 9.7'!BG9</f>
        <v>67</v>
      </c>
      <c r="BH12" s="23">
        <f>'[2]Posting 9.7'!BH9</f>
        <v>61</v>
      </c>
      <c r="BI12" s="23">
        <f>'[2]Posting 9.7'!BI9</f>
        <v>70</v>
      </c>
      <c r="BJ12" s="23">
        <f>'[2]Posting 9.7'!BJ9</f>
        <v>76</v>
      </c>
      <c r="BK12" s="23">
        <f>'[2]Posting 9.7'!BK9</f>
        <v>25</v>
      </c>
      <c r="BL12" s="23">
        <f>'[2]Posting 9.7'!BL9</f>
        <v>70</v>
      </c>
      <c r="BM12" s="23">
        <f>'[2]Posting 9.7'!BM9</f>
        <v>41</v>
      </c>
      <c r="BN12" s="23">
        <f>'[2]Posting 9.7'!BN9</f>
        <v>10</v>
      </c>
      <c r="BO12" s="23">
        <f>'[2]Posting 9.7'!BO9</f>
        <v>6</v>
      </c>
      <c r="BP12" s="23">
        <f>'[2]Posting 9.7'!BP9</f>
        <v>24</v>
      </c>
      <c r="BQ12" s="23">
        <f>'[2]Posting 9.7'!BQ9</f>
        <v>38</v>
      </c>
      <c r="BR12" s="23">
        <f>'[2]Posting 9.7'!BR9</f>
        <v>97</v>
      </c>
      <c r="BS12" s="23">
        <f>'[2]Posting 9.7'!BS9</f>
        <v>189</v>
      </c>
      <c r="BT12" s="23">
        <f>'[2]Posting 9.7'!BT9</f>
        <v>84</v>
      </c>
      <c r="BU12" s="23">
        <f>'[2]Posting 9.7'!BU9</f>
        <v>20</v>
      </c>
      <c r="BV12" s="23">
        <f>'[2]Posting 9.7'!BV9</f>
        <v>202</v>
      </c>
      <c r="BW12" s="24">
        <f>SUM(C12:BV12)</f>
        <v>14108</v>
      </c>
      <c r="BY12" s="26"/>
    </row>
    <row r="13" spans="1:77" s="25" customFormat="1" ht="24.95" customHeight="1">
      <c r="A13" s="27">
        <v>5</v>
      </c>
      <c r="B13" s="28" t="s">
        <v>41</v>
      </c>
      <c r="C13" s="23">
        <f>'[2]Posting 9.7'!C10</f>
        <v>181</v>
      </c>
      <c r="D13" s="23">
        <f>'[2]Posting 9.7'!D10</f>
        <v>0</v>
      </c>
      <c r="E13" s="23">
        <f>'[2]Posting 9.7'!E10</f>
        <v>116</v>
      </c>
      <c r="F13" s="23">
        <f>'[2]Posting 9.7'!F10</f>
        <v>134</v>
      </c>
      <c r="G13" s="23">
        <f>'[2]Posting 9.7'!G10</f>
        <v>128</v>
      </c>
      <c r="H13" s="23">
        <f>'[2]Posting 9.7'!H10</f>
        <v>10</v>
      </c>
      <c r="I13" s="23">
        <f>'[2]Posting 9.7'!I10</f>
        <v>84</v>
      </c>
      <c r="J13" s="23">
        <f>'[2]Posting 9.7'!J10</f>
        <v>24</v>
      </c>
      <c r="K13" s="23">
        <f>'[2]Posting 9.7'!K10</f>
        <v>26</v>
      </c>
      <c r="L13" s="23">
        <f>'[2]Posting 9.7'!L10</f>
        <v>41</v>
      </c>
      <c r="M13" s="23">
        <f>'[2]Posting 9.7'!M10</f>
        <v>56</v>
      </c>
      <c r="N13" s="23">
        <f>'[2]Posting 9.7'!N10</f>
        <v>2</v>
      </c>
      <c r="O13" s="23">
        <f>'[2]Posting 9.7'!O10</f>
        <v>27</v>
      </c>
      <c r="P13" s="23">
        <f>'[2]Posting 9.7'!P10</f>
        <v>70</v>
      </c>
      <c r="Q13" s="23">
        <f>'[2]Posting 9.7'!Q10</f>
        <v>56</v>
      </c>
      <c r="R13" s="23">
        <f>'[2]Posting 9.7'!R10</f>
        <v>33</v>
      </c>
      <c r="S13" s="23">
        <f>'[2]Posting 9.7'!S10</f>
        <v>40</v>
      </c>
      <c r="T13" s="23">
        <f>'[2]Posting 9.7'!T10</f>
        <v>62</v>
      </c>
      <c r="U13" s="23">
        <f>'[2]Posting 9.7'!U10</f>
        <v>35</v>
      </c>
      <c r="V13" s="23">
        <f>'[2]Posting 9.7'!V10</f>
        <v>26</v>
      </c>
      <c r="W13" s="23">
        <f>'[2]Posting 9.7'!W10</f>
        <v>49</v>
      </c>
      <c r="X13" s="23">
        <f>'[2]Posting 9.7'!X10</f>
        <v>57</v>
      </c>
      <c r="Y13" s="23">
        <f>'[2]Posting 9.7'!Y10</f>
        <v>100</v>
      </c>
      <c r="Z13" s="23">
        <f>'[2]Posting 9.7'!Z10</f>
        <v>116</v>
      </c>
      <c r="AA13" s="23">
        <f>'[2]Posting 9.7'!AA10</f>
        <v>63</v>
      </c>
      <c r="AB13" s="23">
        <f>'[2]Posting 9.7'!AB10</f>
        <v>38</v>
      </c>
      <c r="AC13" s="23">
        <f>'[2]Posting 9.7'!AC10</f>
        <v>50</v>
      </c>
      <c r="AD13" s="23">
        <f>'[2]Posting 9.7'!AD10</f>
        <v>87</v>
      </c>
      <c r="AE13" s="23">
        <f>'[2]Posting 9.7'!AE10</f>
        <v>24</v>
      </c>
      <c r="AF13" s="23">
        <f>'[2]Posting 9.7'!AF10</f>
        <v>0</v>
      </c>
      <c r="AG13" s="23">
        <f>'[2]Posting 9.7'!AG10</f>
        <v>36</v>
      </c>
      <c r="AH13" s="23">
        <f>'[2]Posting 9.7'!AH10</f>
        <v>50</v>
      </c>
      <c r="AI13" s="23">
        <f>'[2]Posting 9.7'!AI10</f>
        <v>188</v>
      </c>
      <c r="AJ13" s="23">
        <f>'[2]Posting 9.7'!AJ10</f>
        <v>15</v>
      </c>
      <c r="AK13" s="23">
        <f>'[2]Posting 9.7'!AK10</f>
        <v>39</v>
      </c>
      <c r="AL13" s="23">
        <f>'[2]Posting 9.7'!AL10</f>
        <v>73</v>
      </c>
      <c r="AM13" s="23">
        <f>'[2]Posting 9.7'!AM10</f>
        <v>78</v>
      </c>
      <c r="AN13" s="23">
        <f>'[2]Posting 9.7'!AN10</f>
        <v>19</v>
      </c>
      <c r="AO13" s="23">
        <f>'[2]Posting 9.7'!AO10</f>
        <v>20</v>
      </c>
      <c r="AP13" s="23">
        <f>'[2]Posting 9.7'!AP10</f>
        <v>25</v>
      </c>
      <c r="AQ13" s="23">
        <f>'[2]Posting 9.7'!AQ10</f>
        <v>57</v>
      </c>
      <c r="AR13" s="23">
        <f>'[2]Posting 9.7'!AR10</f>
        <v>6</v>
      </c>
      <c r="AS13" s="23">
        <f>'[2]Posting 9.7'!AS10</f>
        <v>45</v>
      </c>
      <c r="AT13" s="23">
        <f>'[2]Posting 9.7'!AT10</f>
        <v>26</v>
      </c>
      <c r="AU13" s="23">
        <f>'[2]Posting 9.7'!AU10</f>
        <v>11</v>
      </c>
      <c r="AV13" s="23">
        <f>'[2]Posting 9.7'!AV10</f>
        <v>23</v>
      </c>
      <c r="AW13" s="23">
        <f>'[2]Posting 9.7'!AW10</f>
        <v>23</v>
      </c>
      <c r="AX13" s="23">
        <f>'[2]Posting 9.7'!AX10</f>
        <v>24</v>
      </c>
      <c r="AY13" s="23">
        <f>'[2]Posting 9.7'!AY10</f>
        <v>43</v>
      </c>
      <c r="AZ13" s="23">
        <f>'[2]Posting 9.7'!AZ10</f>
        <v>19</v>
      </c>
      <c r="BA13" s="23">
        <f>'[2]Posting 9.7'!BA10</f>
        <v>20</v>
      </c>
      <c r="BB13" s="23">
        <f>'[2]Posting 9.7'!BB10</f>
        <v>20</v>
      </c>
      <c r="BC13" s="23">
        <f>'[2]Posting 9.7'!BC10</f>
        <v>33</v>
      </c>
      <c r="BD13" s="23">
        <f>'[2]Posting 9.7'!BD10</f>
        <v>14</v>
      </c>
      <c r="BE13" s="23">
        <f>'[2]Posting 9.7'!BE10</f>
        <v>26</v>
      </c>
      <c r="BF13" s="23">
        <f>'[2]Posting 9.7'!BF10</f>
        <v>51</v>
      </c>
      <c r="BG13" s="23">
        <f>'[2]Posting 9.7'!BG10</f>
        <v>25</v>
      </c>
      <c r="BH13" s="23">
        <f>'[2]Posting 9.7'!BH10</f>
        <v>14</v>
      </c>
      <c r="BI13" s="23">
        <f>'[2]Posting 9.7'!BI10</f>
        <v>13</v>
      </c>
      <c r="BJ13" s="23">
        <f>'[2]Posting 9.7'!BJ10</f>
        <v>16</v>
      </c>
      <c r="BK13" s="23">
        <f>'[2]Posting 9.7'!BK10</f>
        <v>7</v>
      </c>
      <c r="BL13" s="23">
        <f>'[2]Posting 9.7'!BL10</f>
        <v>19</v>
      </c>
      <c r="BM13" s="23">
        <f>'[2]Posting 9.7'!BM10</f>
        <v>12</v>
      </c>
      <c r="BN13" s="23">
        <f>'[2]Posting 9.7'!BN10</f>
        <v>1</v>
      </c>
      <c r="BO13" s="23">
        <f>'[2]Posting 9.7'!BO10</f>
        <v>2</v>
      </c>
      <c r="BP13" s="23">
        <f>'[2]Posting 9.7'!BP10</f>
        <v>10</v>
      </c>
      <c r="BQ13" s="23">
        <f>'[2]Posting 9.7'!BQ10</f>
        <v>11</v>
      </c>
      <c r="BR13" s="23">
        <f>'[2]Posting 9.7'!BR10</f>
        <v>13</v>
      </c>
      <c r="BS13" s="23">
        <f>'[2]Posting 9.7'!BS10</f>
        <v>40</v>
      </c>
      <c r="BT13" s="23">
        <f>'[2]Posting 9.7'!BT10</f>
        <v>21</v>
      </c>
      <c r="BU13" s="23">
        <f>'[2]Posting 9.7'!BU10</f>
        <v>2</v>
      </c>
      <c r="BV13" s="23">
        <f>'[2]Posting 9.7'!BV10</f>
        <v>36</v>
      </c>
      <c r="BW13" s="24">
        <f t="shared" ref="BW13:BW19" si="0">SUM(C13:BV13)</f>
        <v>2961</v>
      </c>
      <c r="BY13" s="26"/>
    </row>
    <row r="14" spans="1:77" s="25" customFormat="1" ht="24.95" customHeight="1">
      <c r="A14" s="27">
        <v>6</v>
      </c>
      <c r="B14" s="28" t="s">
        <v>42</v>
      </c>
      <c r="C14" s="23">
        <f>'[2]Posting 9.7'!C11</f>
        <v>17348</v>
      </c>
      <c r="D14" s="23">
        <f>'[2]Posting 9.7'!D11</f>
        <v>0</v>
      </c>
      <c r="E14" s="23">
        <f>'[2]Posting 9.7'!E11</f>
        <v>10363</v>
      </c>
      <c r="F14" s="23">
        <f>'[2]Posting 9.7'!F11</f>
        <v>20406</v>
      </c>
      <c r="G14" s="23">
        <f>'[2]Posting 9.7'!G11</f>
        <v>11039</v>
      </c>
      <c r="H14" s="23">
        <f>'[2]Posting 9.7'!H11</f>
        <v>0</v>
      </c>
      <c r="I14" s="23">
        <f>'[2]Posting 9.7'!I11</f>
        <v>8500</v>
      </c>
      <c r="J14" s="23">
        <f>'[2]Posting 9.7'!J11</f>
        <v>994</v>
      </c>
      <c r="K14" s="23">
        <f>'[2]Posting 9.7'!K11</f>
        <v>1279</v>
      </c>
      <c r="L14" s="23">
        <f>'[2]Posting 9.7'!L11</f>
        <v>3225</v>
      </c>
      <c r="M14" s="23">
        <f>'[2]Posting 9.7'!M11</f>
        <v>5273</v>
      </c>
      <c r="N14" s="23">
        <f>'[2]Posting 9.7'!N11</f>
        <v>0</v>
      </c>
      <c r="O14" s="23">
        <f>'[2]Posting 9.7'!O11</f>
        <v>1977</v>
      </c>
      <c r="P14" s="23">
        <f>'[2]Posting 9.7'!P11</f>
        <v>2998</v>
      </c>
      <c r="Q14" s="23">
        <f>'[2]Posting 9.7'!Q11</f>
        <v>3913</v>
      </c>
      <c r="R14" s="23">
        <f>'[2]Posting 9.7'!R11</f>
        <v>2518</v>
      </c>
      <c r="S14" s="23">
        <f>'[2]Posting 9.7'!S11</f>
        <v>3262</v>
      </c>
      <c r="T14" s="23">
        <f>'[2]Posting 9.7'!T11</f>
        <v>5266</v>
      </c>
      <c r="U14" s="23">
        <f>'[2]Posting 9.7'!U11</f>
        <v>1472</v>
      </c>
      <c r="V14" s="23">
        <f>'[2]Posting 9.7'!V11</f>
        <v>1575</v>
      </c>
      <c r="W14" s="23">
        <f>'[2]Posting 9.7'!W11</f>
        <v>2659</v>
      </c>
      <c r="X14" s="23">
        <f>'[2]Posting 9.7'!X11</f>
        <v>3009</v>
      </c>
      <c r="Y14" s="23">
        <f>'[2]Posting 9.7'!Y11</f>
        <v>6774</v>
      </c>
      <c r="Z14" s="23">
        <f>'[2]Posting 9.7'!Z11</f>
        <v>14039</v>
      </c>
      <c r="AA14" s="23">
        <f>'[2]Posting 9.7'!AA11</f>
        <v>4548</v>
      </c>
      <c r="AB14" s="23">
        <f>'[2]Posting 9.7'!AB11</f>
        <v>3420</v>
      </c>
      <c r="AC14" s="23">
        <f>'[2]Posting 9.7'!AC11</f>
        <v>2420</v>
      </c>
      <c r="AD14" s="23">
        <f>'[2]Posting 9.7'!AD11</f>
        <v>6147</v>
      </c>
      <c r="AE14" s="23">
        <f>'[2]Posting 9.7'!AE11</f>
        <v>1923</v>
      </c>
      <c r="AF14" s="23">
        <f>'[2]Posting 9.7'!AF11</f>
        <v>0</v>
      </c>
      <c r="AG14" s="23">
        <f>'[2]Posting 9.7'!AG11</f>
        <v>2504</v>
      </c>
      <c r="AH14" s="23">
        <f>'[2]Posting 9.7'!AH11</f>
        <v>4628</v>
      </c>
      <c r="AI14" s="23">
        <f>'[2]Posting 9.7'!AI11</f>
        <v>8896</v>
      </c>
      <c r="AJ14" s="23">
        <f>'[2]Posting 9.7'!AJ11</f>
        <v>543</v>
      </c>
      <c r="AK14" s="23">
        <f>'[2]Posting 9.7'!AK11</f>
        <v>1804</v>
      </c>
      <c r="AL14" s="23">
        <f>'[2]Posting 9.7'!AL11</f>
        <v>5485</v>
      </c>
      <c r="AM14" s="23">
        <f>'[2]Posting 9.7'!AM11</f>
        <v>4281</v>
      </c>
      <c r="AN14" s="23">
        <f>'[2]Posting 9.7'!AN11</f>
        <v>838</v>
      </c>
      <c r="AO14" s="23">
        <f>'[2]Posting 9.7'!AO11</f>
        <v>1126</v>
      </c>
      <c r="AP14" s="23">
        <f>'[2]Posting 9.7'!AP11</f>
        <v>1130</v>
      </c>
      <c r="AQ14" s="23">
        <f>'[2]Posting 9.7'!AQ11</f>
        <v>2755</v>
      </c>
      <c r="AR14" s="23">
        <f>'[2]Posting 9.7'!AR11</f>
        <v>260</v>
      </c>
      <c r="AS14" s="23">
        <f>'[2]Posting 9.7'!AS11</f>
        <v>2917</v>
      </c>
      <c r="AT14" s="23">
        <f>'[2]Posting 9.7'!AT11</f>
        <v>1258</v>
      </c>
      <c r="AU14" s="23">
        <f>'[2]Posting 9.7'!AU11</f>
        <v>459</v>
      </c>
      <c r="AV14" s="23">
        <f>'[2]Posting 9.7'!AV11</f>
        <v>860</v>
      </c>
      <c r="AW14" s="23">
        <f>'[2]Posting 9.7'!AW11</f>
        <v>918</v>
      </c>
      <c r="AX14" s="23">
        <f>'[2]Posting 9.7'!AX11</f>
        <v>1051</v>
      </c>
      <c r="AY14" s="23">
        <f>'[2]Posting 9.7'!AY11</f>
        <v>2152</v>
      </c>
      <c r="AZ14" s="23">
        <f>'[2]Posting 9.7'!AZ11</f>
        <v>1034</v>
      </c>
      <c r="BA14" s="23">
        <f>'[2]Posting 9.7'!BA11</f>
        <v>922</v>
      </c>
      <c r="BB14" s="23">
        <f>'[2]Posting 9.7'!BB11</f>
        <v>1142</v>
      </c>
      <c r="BC14" s="23">
        <f>'[2]Posting 9.7'!BC11</f>
        <v>0</v>
      </c>
      <c r="BD14" s="23">
        <f>'[2]Posting 9.7'!BD11</f>
        <v>431</v>
      </c>
      <c r="BE14" s="23">
        <f>'[2]Posting 9.7'!BE11</f>
        <v>1584</v>
      </c>
      <c r="BF14" s="23">
        <f>'[2]Posting 9.7'!BF11</f>
        <v>1791</v>
      </c>
      <c r="BG14" s="23">
        <f>'[2]Posting 9.7'!BG11</f>
        <v>907</v>
      </c>
      <c r="BH14" s="23">
        <f>'[2]Posting 9.7'!BH11</f>
        <v>353</v>
      </c>
      <c r="BI14" s="23">
        <f>'[2]Posting 9.7'!BI11</f>
        <v>799</v>
      </c>
      <c r="BJ14" s="23">
        <f>'[2]Posting 9.7'!BJ11</f>
        <v>646</v>
      </c>
      <c r="BK14" s="23">
        <f>'[2]Posting 9.7'!BK11</f>
        <v>228</v>
      </c>
      <c r="BL14" s="23">
        <f>'[2]Posting 9.7'!BL11</f>
        <v>305</v>
      </c>
      <c r="BM14" s="23">
        <f>'[2]Posting 9.7'!BM11</f>
        <v>395</v>
      </c>
      <c r="BN14" s="23">
        <f>'[2]Posting 9.7'!BN11</f>
        <v>84</v>
      </c>
      <c r="BO14" s="23">
        <f>'[2]Posting 9.7'!BO11</f>
        <v>50</v>
      </c>
      <c r="BP14" s="23">
        <f>'[2]Posting 9.7'!BP11</f>
        <v>118</v>
      </c>
      <c r="BQ14" s="23">
        <f>'[2]Posting 9.7'!BQ11</f>
        <v>189</v>
      </c>
      <c r="BR14" s="23">
        <f>'[2]Posting 9.7'!BR11</f>
        <v>1017</v>
      </c>
      <c r="BS14" s="23">
        <f>'[2]Posting 9.7'!BS11</f>
        <v>2117</v>
      </c>
      <c r="BT14" s="23">
        <f>'[2]Posting 9.7'!BT11</f>
        <v>1307</v>
      </c>
      <c r="BU14" s="23">
        <f>'[2]Posting 9.7'!BU11</f>
        <v>152</v>
      </c>
      <c r="BV14" s="23">
        <f>'[2]Posting 9.7'!BV11</f>
        <v>3830</v>
      </c>
      <c r="BW14" s="24">
        <f t="shared" si="0"/>
        <v>209613</v>
      </c>
      <c r="BY14" s="26"/>
    </row>
    <row r="15" spans="1:77" s="25" customFormat="1" ht="24.95" customHeight="1">
      <c r="A15" s="27">
        <v>7</v>
      </c>
      <c r="B15" s="28" t="s">
        <v>43</v>
      </c>
      <c r="C15" s="23">
        <f>'[2]Posting 9.7'!C12</f>
        <v>43404</v>
      </c>
      <c r="D15" s="23">
        <f>'[2]Posting 9.7'!D12</f>
        <v>0</v>
      </c>
      <c r="E15" s="23">
        <f>'[2]Posting 9.7'!E12</f>
        <v>24213</v>
      </c>
      <c r="F15" s="23">
        <f>'[2]Posting 9.7'!F12</f>
        <v>85624</v>
      </c>
      <c r="G15" s="23">
        <f>'[2]Posting 9.7'!G12</f>
        <v>48241</v>
      </c>
      <c r="H15" s="23">
        <f>'[2]Posting 9.7'!H12</f>
        <v>0</v>
      </c>
      <c r="I15" s="23">
        <f>'[2]Posting 9.7'!I12</f>
        <v>34121</v>
      </c>
      <c r="J15" s="23">
        <f>'[2]Posting 9.7'!J12</f>
        <v>2461</v>
      </c>
      <c r="K15" s="23">
        <f>'[2]Posting 9.7'!K12</f>
        <v>3964</v>
      </c>
      <c r="L15" s="23">
        <f>'[2]Posting 9.7'!L12</f>
        <v>8416</v>
      </c>
      <c r="M15" s="23">
        <f>'[2]Posting 9.7'!M12</f>
        <v>17716</v>
      </c>
      <c r="N15" s="23">
        <f>'[2]Posting 9.7'!N12</f>
        <v>0</v>
      </c>
      <c r="O15" s="23">
        <f>'[2]Posting 9.7'!O12</f>
        <v>4545</v>
      </c>
      <c r="P15" s="23">
        <f>'[2]Posting 9.7'!P12</f>
        <v>18045</v>
      </c>
      <c r="Q15" s="23">
        <f>'[2]Posting 9.7'!Q12</f>
        <v>12441</v>
      </c>
      <c r="R15" s="23">
        <f>'[2]Posting 9.7'!R12</f>
        <v>8493</v>
      </c>
      <c r="S15" s="23">
        <f>'[2]Posting 9.7'!S12</f>
        <v>3262</v>
      </c>
      <c r="T15" s="23">
        <f>'[2]Posting 9.7'!T12</f>
        <v>12947</v>
      </c>
      <c r="U15" s="23">
        <f>'[2]Posting 9.7'!U12</f>
        <v>4575</v>
      </c>
      <c r="V15" s="23">
        <f>'[2]Posting 9.7'!V12</f>
        <v>6015</v>
      </c>
      <c r="W15" s="23">
        <f>'[2]Posting 9.7'!W12</f>
        <v>12707</v>
      </c>
      <c r="X15" s="23">
        <f>'[2]Posting 9.7'!X12</f>
        <v>3009</v>
      </c>
      <c r="Y15" s="23">
        <f>'[2]Posting 9.7'!Y12</f>
        <v>22380</v>
      </c>
      <c r="Z15" s="23">
        <f>'[2]Posting 9.7'!Z12</f>
        <v>47294.600000000006</v>
      </c>
      <c r="AA15" s="23">
        <f>'[2]Posting 9.7'!AA12</f>
        <v>14272</v>
      </c>
      <c r="AB15" s="23">
        <f>'[2]Posting 9.7'!AB12</f>
        <v>12466</v>
      </c>
      <c r="AC15" s="23">
        <f>'[2]Posting 9.7'!AC12</f>
        <v>2420</v>
      </c>
      <c r="AD15" s="23">
        <f>'[2]Posting 9.7'!AD12</f>
        <v>20635</v>
      </c>
      <c r="AE15" s="23">
        <f>'[2]Posting 9.7'!AE12</f>
        <v>6834</v>
      </c>
      <c r="AF15" s="23">
        <f>'[2]Posting 9.7'!AF12</f>
        <v>0</v>
      </c>
      <c r="AG15" s="23">
        <f>'[2]Posting 9.7'!AG12</f>
        <v>8002</v>
      </c>
      <c r="AH15" s="23">
        <f>'[2]Posting 9.7'!AH12</f>
        <v>4628</v>
      </c>
      <c r="AI15" s="23">
        <f>'[2]Posting 9.7'!AI12</f>
        <v>47857</v>
      </c>
      <c r="AJ15" s="23">
        <f>'[2]Posting 9.7'!AJ12</f>
        <v>1746</v>
      </c>
      <c r="AK15" s="23">
        <f>'[2]Posting 9.7'!AK12</f>
        <v>1804</v>
      </c>
      <c r="AL15" s="23">
        <f>'[2]Posting 9.7'!AL12</f>
        <v>16264</v>
      </c>
      <c r="AM15" s="23">
        <f>'[2]Posting 9.7'!AM12</f>
        <v>15569</v>
      </c>
      <c r="AN15" s="23">
        <f>'[2]Posting 9.7'!AN12</f>
        <v>2089</v>
      </c>
      <c r="AO15" s="23">
        <f>'[2]Posting 9.7'!AO12</f>
        <v>3294</v>
      </c>
      <c r="AP15" s="23">
        <f>'[2]Posting 9.7'!AP12</f>
        <v>3777</v>
      </c>
      <c r="AQ15" s="23">
        <f>'[2]Posting 9.7'!AQ12</f>
        <v>8583</v>
      </c>
      <c r="AR15" s="23">
        <f>'[2]Posting 9.7'!AR12</f>
        <v>674</v>
      </c>
      <c r="AS15" s="23">
        <f>'[2]Posting 9.7'!AS12</f>
        <v>8498</v>
      </c>
      <c r="AT15" s="23">
        <f>'[2]Posting 9.7'!AT12</f>
        <v>3433</v>
      </c>
      <c r="AU15" s="23">
        <f>'[2]Posting 9.7'!AU12</f>
        <v>2040</v>
      </c>
      <c r="AV15" s="23">
        <f>'[2]Posting 9.7'!AV12</f>
        <v>4232</v>
      </c>
      <c r="AW15" s="23">
        <f>'[2]Posting 9.7'!AW12</f>
        <v>2316</v>
      </c>
      <c r="AX15" s="23">
        <f>'[2]Posting 9.7'!AX12</f>
        <v>2846</v>
      </c>
      <c r="AY15" s="23">
        <f>'[2]Posting 9.7'!AY12</f>
        <v>2152</v>
      </c>
      <c r="AZ15" s="23">
        <f>'[2]Posting 9.7'!AZ12</f>
        <v>2590</v>
      </c>
      <c r="BA15" s="23">
        <f>'[2]Posting 9.7'!BA12</f>
        <v>2111</v>
      </c>
      <c r="BB15" s="23">
        <f>'[2]Posting 9.7'!BB12</f>
        <v>3123</v>
      </c>
      <c r="BC15" s="23">
        <f>'[2]Posting 9.7'!BC12</f>
        <v>1804</v>
      </c>
      <c r="BD15" s="23">
        <f>'[2]Posting 9.7'!BD12</f>
        <v>1015</v>
      </c>
      <c r="BE15" s="23">
        <f>'[2]Posting 9.7'!BE12</f>
        <v>4719</v>
      </c>
      <c r="BF15" s="23">
        <f>'[2]Posting 9.7'!BF12</f>
        <v>1791</v>
      </c>
      <c r="BG15" s="23">
        <f>'[2]Posting 9.7'!BG12</f>
        <v>2625</v>
      </c>
      <c r="BH15" s="23">
        <f>'[2]Posting 9.7'!BH12</f>
        <v>872</v>
      </c>
      <c r="BI15" s="23">
        <f>'[2]Posting 9.7'!BI12</f>
        <v>3540</v>
      </c>
      <c r="BJ15" s="23">
        <f>'[2]Posting 9.7'!BJ12</f>
        <v>1194</v>
      </c>
      <c r="BK15" s="23">
        <f>'[2]Posting 9.7'!BK12</f>
        <v>611</v>
      </c>
      <c r="BL15" s="23">
        <f>'[2]Posting 9.7'!BL12</f>
        <v>495</v>
      </c>
      <c r="BM15" s="23">
        <f>'[2]Posting 9.7'!BM12</f>
        <v>1069</v>
      </c>
      <c r="BN15" s="23">
        <f>'[2]Posting 9.7'!BN12</f>
        <v>253</v>
      </c>
      <c r="BO15" s="23">
        <f>'[2]Posting 9.7'!BO12</f>
        <v>179</v>
      </c>
      <c r="BP15" s="23">
        <f>'[2]Posting 9.7'!BP12</f>
        <v>252</v>
      </c>
      <c r="BQ15" s="23">
        <f>'[2]Posting 9.7'!BQ12</f>
        <v>236</v>
      </c>
      <c r="BR15" s="23">
        <f>'[2]Posting 9.7'!BR12</f>
        <v>4167</v>
      </c>
      <c r="BS15" s="23">
        <f>'[2]Posting 9.7'!BS12</f>
        <v>7525</v>
      </c>
      <c r="BT15" s="23">
        <f>'[2]Posting 9.7'!BT12</f>
        <v>5403</v>
      </c>
      <c r="BU15" s="23">
        <f>'[2]Posting 9.7'!BU12</f>
        <v>781</v>
      </c>
      <c r="BV15" s="23">
        <f>'[2]Posting 9.7'!BV12</f>
        <v>17495</v>
      </c>
      <c r="BW15" s="24">
        <f t="shared" si="0"/>
        <v>684154.6</v>
      </c>
      <c r="BY15" s="26"/>
    </row>
    <row r="16" spans="1:77" s="25" customFormat="1" ht="24.95" customHeight="1">
      <c r="A16" s="27">
        <v>8</v>
      </c>
      <c r="B16" s="28" t="s">
        <v>44</v>
      </c>
      <c r="C16" s="23">
        <f>'[2]Posting 9.7'!C13</f>
        <v>0</v>
      </c>
      <c r="D16" s="23">
        <f>'[2]Posting 9.7'!D13</f>
        <v>0</v>
      </c>
      <c r="E16" s="23">
        <f>'[2]Posting 9.7'!E13</f>
        <v>0</v>
      </c>
      <c r="F16" s="23">
        <f>'[2]Posting 9.7'!F13</f>
        <v>34</v>
      </c>
      <c r="G16" s="23">
        <f>'[2]Posting 9.7'!G13</f>
        <v>0</v>
      </c>
      <c r="H16" s="23">
        <f>'[2]Posting 9.7'!H13</f>
        <v>0</v>
      </c>
      <c r="I16" s="23">
        <f>'[2]Posting 9.7'!I13</f>
        <v>0</v>
      </c>
      <c r="J16" s="23">
        <f>'[2]Posting 9.7'!J13</f>
        <v>0</v>
      </c>
      <c r="K16" s="23">
        <f>'[2]Posting 9.7'!K13</f>
        <v>0</v>
      </c>
      <c r="L16" s="23">
        <f>'[2]Posting 9.7'!L13</f>
        <v>0</v>
      </c>
      <c r="M16" s="23">
        <f>'[2]Posting 9.7'!M13</f>
        <v>211</v>
      </c>
      <c r="N16" s="23">
        <f>'[2]Posting 9.7'!N13</f>
        <v>0</v>
      </c>
      <c r="O16" s="23">
        <f>'[2]Posting 9.7'!O13</f>
        <v>0</v>
      </c>
      <c r="P16" s="23">
        <f>'[2]Posting 9.7'!P13</f>
        <v>503</v>
      </c>
      <c r="Q16" s="23">
        <f>'[2]Posting 9.7'!Q13</f>
        <v>186</v>
      </c>
      <c r="R16" s="23">
        <f>'[2]Posting 9.7'!R13</f>
        <v>66</v>
      </c>
      <c r="S16" s="23">
        <f>'[2]Posting 9.7'!S13</f>
        <v>0</v>
      </c>
      <c r="T16" s="23">
        <f>'[2]Posting 9.7'!T13</f>
        <v>0</v>
      </c>
      <c r="U16" s="23">
        <f>'[2]Posting 9.7'!U13</f>
        <v>0</v>
      </c>
      <c r="V16" s="23">
        <f>'[2]Posting 9.7'!V13</f>
        <v>285</v>
      </c>
      <c r="W16" s="23">
        <f>'[2]Posting 9.7'!W13</f>
        <v>0</v>
      </c>
      <c r="X16" s="23">
        <f>'[2]Posting 9.7'!X13</f>
        <v>0</v>
      </c>
      <c r="Y16" s="23">
        <f>'[2]Posting 9.7'!Y13</f>
        <v>0</v>
      </c>
      <c r="Z16" s="23">
        <f>'[2]Posting 9.7'!Z13</f>
        <v>0</v>
      </c>
      <c r="AA16" s="23">
        <f>'[2]Posting 9.7'!AA13</f>
        <v>0</v>
      </c>
      <c r="AB16" s="23">
        <f>'[2]Posting 9.7'!AB13</f>
        <v>319</v>
      </c>
      <c r="AC16" s="23">
        <f>'[2]Posting 9.7'!AC13</f>
        <v>0</v>
      </c>
      <c r="AD16" s="23">
        <f>'[2]Posting 9.7'!AD13</f>
        <v>0</v>
      </c>
      <c r="AE16" s="23">
        <f>'[2]Posting 9.7'!AE13</f>
        <v>269</v>
      </c>
      <c r="AF16" s="23">
        <f>'[2]Posting 9.7'!AF13</f>
        <v>0</v>
      </c>
      <c r="AG16" s="23">
        <f>'[2]Posting 9.7'!AG13</f>
        <v>0</v>
      </c>
      <c r="AH16" s="23">
        <f>'[2]Posting 9.7'!AH13</f>
        <v>0</v>
      </c>
      <c r="AI16" s="23">
        <f>'[2]Posting 9.7'!AI13</f>
        <v>4141</v>
      </c>
      <c r="AJ16" s="23">
        <f>'[2]Posting 9.7'!AJ13</f>
        <v>0</v>
      </c>
      <c r="AK16" s="23">
        <f>'[2]Posting 9.7'!AK13</f>
        <v>0</v>
      </c>
      <c r="AL16" s="23">
        <f>'[2]Posting 9.7'!AL13</f>
        <v>69</v>
      </c>
      <c r="AM16" s="23">
        <f>'[2]Posting 9.7'!AM13</f>
        <v>0</v>
      </c>
      <c r="AN16" s="23">
        <f>'[2]Posting 9.7'!AN13</f>
        <v>0</v>
      </c>
      <c r="AO16" s="23">
        <f>'[2]Posting 9.7'!AO13</f>
        <v>3</v>
      </c>
      <c r="AP16" s="23">
        <f>'[2]Posting 9.7'!AP13</f>
        <v>29</v>
      </c>
      <c r="AQ16" s="23">
        <f>'[2]Posting 9.7'!AQ13</f>
        <v>26</v>
      </c>
      <c r="AR16" s="23">
        <f>'[2]Posting 9.7'!AR13</f>
        <v>0</v>
      </c>
      <c r="AS16" s="23">
        <f>'[2]Posting 9.7'!AS13</f>
        <v>0</v>
      </c>
      <c r="AT16" s="23">
        <f>'[2]Posting 9.7'!AT13</f>
        <v>0</v>
      </c>
      <c r="AU16" s="23">
        <f>'[2]Posting 9.7'!AU13</f>
        <v>11</v>
      </c>
      <c r="AV16" s="23">
        <f>'[2]Posting 9.7'!AV13</f>
        <v>0</v>
      </c>
      <c r="AW16" s="23">
        <f>'[2]Posting 9.7'!AW13</f>
        <v>4</v>
      </c>
      <c r="AX16" s="23">
        <f>'[2]Posting 9.7'!AX13</f>
        <v>6</v>
      </c>
      <c r="AY16" s="23">
        <f>'[2]Posting 9.7'!AY13</f>
        <v>0</v>
      </c>
      <c r="AZ16" s="23">
        <f>'[2]Posting 9.7'!AZ13</f>
        <v>0</v>
      </c>
      <c r="BA16" s="23">
        <f>'[2]Posting 9.7'!BA13</f>
        <v>0</v>
      </c>
      <c r="BB16" s="23">
        <f>'[2]Posting 9.7'!BB13</f>
        <v>3</v>
      </c>
      <c r="BC16" s="23">
        <f>'[2]Posting 9.7'!BC13</f>
        <v>5</v>
      </c>
      <c r="BD16" s="23">
        <f>'[2]Posting 9.7'!BD13</f>
        <v>0</v>
      </c>
      <c r="BE16" s="23">
        <f>'[2]Posting 9.7'!BE13</f>
        <v>0</v>
      </c>
      <c r="BF16" s="23">
        <f>'[2]Posting 9.7'!BF13</f>
        <v>0</v>
      </c>
      <c r="BG16" s="23">
        <f>'[2]Posting 9.7'!BG13</f>
        <v>0</v>
      </c>
      <c r="BH16" s="23">
        <f>'[2]Posting 9.7'!BH13</f>
        <v>0</v>
      </c>
      <c r="BI16" s="23">
        <f>'[2]Posting 9.7'!BI13</f>
        <v>0</v>
      </c>
      <c r="BJ16" s="23">
        <f>'[2]Posting 9.7'!BJ13</f>
        <v>0</v>
      </c>
      <c r="BK16" s="23">
        <f>'[2]Posting 9.7'!BK13</f>
        <v>0</v>
      </c>
      <c r="BL16" s="23">
        <f>'[2]Posting 9.7'!BL13</f>
        <v>0</v>
      </c>
      <c r="BM16" s="23">
        <f>'[2]Posting 9.7'!BM13</f>
        <v>0</v>
      </c>
      <c r="BN16" s="23">
        <f>'[2]Posting 9.7'!BN13</f>
        <v>0</v>
      </c>
      <c r="BO16" s="23">
        <f>'[2]Posting 9.7'!BO13</f>
        <v>0</v>
      </c>
      <c r="BP16" s="23">
        <f>'[2]Posting 9.7'!BP13</f>
        <v>0</v>
      </c>
      <c r="BQ16" s="23">
        <f>'[2]Posting 9.7'!BQ13</f>
        <v>0</v>
      </c>
      <c r="BR16" s="23">
        <f>'[2]Posting 9.7'!BR13</f>
        <v>41</v>
      </c>
      <c r="BS16" s="23">
        <f>'[2]Posting 9.7'!BS13</f>
        <v>0</v>
      </c>
      <c r="BT16" s="23">
        <f>'[2]Posting 9.7'!BT13</f>
        <v>0</v>
      </c>
      <c r="BU16" s="23">
        <f>'[2]Posting 9.7'!BU13</f>
        <v>0</v>
      </c>
      <c r="BV16" s="23">
        <f>'[2]Posting 9.7'!BV13</f>
        <v>0</v>
      </c>
      <c r="BW16" s="24">
        <f t="shared" si="0"/>
        <v>6211</v>
      </c>
      <c r="BY16" s="26"/>
    </row>
    <row r="17" spans="1:77" s="25" customFormat="1" ht="24.95" customHeight="1">
      <c r="A17" s="27">
        <v>9</v>
      </c>
      <c r="B17" s="28" t="s">
        <v>45</v>
      </c>
      <c r="C17" s="23">
        <f>'[2]Posting 9.7'!C14</f>
        <v>338200</v>
      </c>
      <c r="D17" s="23">
        <f>'[2]Posting 9.7'!D14</f>
        <v>0</v>
      </c>
      <c r="E17" s="23">
        <f>'[2]Posting 9.7'!E14</f>
        <v>174881</v>
      </c>
      <c r="F17" s="23">
        <f>'[2]Posting 9.7'!F14</f>
        <v>362161</v>
      </c>
      <c r="G17" s="23">
        <f>'[2]Posting 9.7'!G14</f>
        <v>230529</v>
      </c>
      <c r="H17" s="23">
        <f>'[2]Posting 9.7'!H14</f>
        <v>691</v>
      </c>
      <c r="I17" s="23">
        <f>'[2]Posting 9.7'!I14</f>
        <v>131411</v>
      </c>
      <c r="J17" s="23">
        <f>'[2]Posting 9.7'!J14</f>
        <v>11462</v>
      </c>
      <c r="K17" s="23">
        <f>'[2]Posting 9.7'!K14</f>
        <v>18137</v>
      </c>
      <c r="L17" s="23">
        <f>'[2]Posting 9.7'!L14</f>
        <v>41353</v>
      </c>
      <c r="M17" s="23">
        <f>'[2]Posting 9.7'!M14</f>
        <v>71768</v>
      </c>
      <c r="N17" s="23">
        <f>'[2]Posting 9.7'!N14</f>
        <v>0</v>
      </c>
      <c r="O17" s="23">
        <f>'[2]Posting 9.7'!O14</f>
        <v>19131</v>
      </c>
      <c r="P17" s="23">
        <f>'[2]Posting 9.7'!P14</f>
        <v>32758</v>
      </c>
      <c r="Q17" s="23">
        <f>'[2]Posting 9.7'!Q14</f>
        <v>51875</v>
      </c>
      <c r="R17" s="23">
        <f>'[2]Posting 9.7'!R14</f>
        <v>30509</v>
      </c>
      <c r="S17" s="23">
        <f>'[2]Posting 9.7'!S14</f>
        <v>28268</v>
      </c>
      <c r="T17" s="23">
        <f>'[2]Posting 9.7'!T14</f>
        <v>73839</v>
      </c>
      <c r="U17" s="23">
        <f>'[2]Posting 9.7'!U14</f>
        <v>20537</v>
      </c>
      <c r="V17" s="23">
        <f>'[2]Posting 9.7'!V14</f>
        <v>28494</v>
      </c>
      <c r="W17" s="23">
        <f>'[2]Posting 9.7'!W14</f>
        <v>42820</v>
      </c>
      <c r="X17" s="23">
        <f>'[2]Posting 9.7'!X14</f>
        <v>40647</v>
      </c>
      <c r="Y17" s="23">
        <f>'[2]Posting 9.7'!Y14</f>
        <v>87599</v>
      </c>
      <c r="Z17" s="23">
        <f>'[2]Posting 9.7'!Z14</f>
        <v>236477</v>
      </c>
      <c r="AA17" s="23">
        <f>'[2]Posting 9.7'!AA14</f>
        <v>64488</v>
      </c>
      <c r="AB17" s="23">
        <f>'[2]Posting 9.7'!AB14</f>
        <v>69897</v>
      </c>
      <c r="AC17" s="23">
        <f>'[2]Posting 9.7'!AC14</f>
        <v>33101</v>
      </c>
      <c r="AD17" s="23">
        <f>'[2]Posting 9.7'!AD14</f>
        <v>87074</v>
      </c>
      <c r="AE17" s="23">
        <f>'[2]Posting 9.7'!AE14</f>
        <v>30513</v>
      </c>
      <c r="AF17" s="23">
        <f>'[2]Posting 9.7'!AF14</f>
        <v>0</v>
      </c>
      <c r="AG17" s="23">
        <f>'[2]Posting 9.7'!AG14</f>
        <v>37420</v>
      </c>
      <c r="AH17" s="23">
        <f>'[2]Posting 9.7'!AH14</f>
        <v>69433</v>
      </c>
      <c r="AI17" s="23">
        <f>'[2]Posting 9.7'!AI14</f>
        <v>217662</v>
      </c>
      <c r="AJ17" s="23">
        <f>'[2]Posting 9.7'!AJ14</f>
        <v>7443</v>
      </c>
      <c r="AK17" s="23">
        <f>'[2]Posting 9.7'!AK14</f>
        <v>28117</v>
      </c>
      <c r="AL17" s="23">
        <f>'[2]Posting 9.7'!AL14</f>
        <v>70634</v>
      </c>
      <c r="AM17" s="23">
        <f>'[2]Posting 9.7'!AM14</f>
        <v>68598</v>
      </c>
      <c r="AN17" s="23">
        <f>'[2]Posting 9.7'!AN14</f>
        <v>10412</v>
      </c>
      <c r="AO17" s="23">
        <f>'[2]Posting 9.7'!AO14</f>
        <v>13648</v>
      </c>
      <c r="AP17" s="23">
        <f>'[2]Posting 9.7'!AP14</f>
        <v>13857</v>
      </c>
      <c r="AQ17" s="23">
        <f>'[2]Posting 9.7'!AQ14</f>
        <v>34645</v>
      </c>
      <c r="AR17" s="23">
        <f>'[2]Posting 9.7'!AR14</f>
        <v>3231</v>
      </c>
      <c r="AS17" s="23">
        <f>'[2]Posting 9.7'!AS14</f>
        <v>38956</v>
      </c>
      <c r="AT17" s="23">
        <f>'[2]Posting 9.7'!AT14</f>
        <v>16271</v>
      </c>
      <c r="AU17" s="23">
        <f>'[2]Posting 9.7'!AU14</f>
        <v>6414</v>
      </c>
      <c r="AV17" s="23">
        <f>'[2]Posting 9.7'!AV14</f>
        <v>11459</v>
      </c>
      <c r="AW17" s="23">
        <f>'[2]Posting 9.7'!AW14</f>
        <v>11123</v>
      </c>
      <c r="AX17" s="23">
        <f>'[2]Posting 9.7'!AX14</f>
        <v>12458</v>
      </c>
      <c r="AY17" s="23">
        <f>'[2]Posting 9.7'!AY14</f>
        <v>24163</v>
      </c>
      <c r="AZ17" s="23">
        <f>'[2]Posting 9.7'!AZ14</f>
        <v>12948</v>
      </c>
      <c r="BA17" s="23">
        <f>'[2]Posting 9.7'!BA14</f>
        <v>12885</v>
      </c>
      <c r="BB17" s="23">
        <f>'[2]Posting 9.7'!BB14</f>
        <v>13192</v>
      </c>
      <c r="BC17" s="23">
        <f>'[2]Posting 9.7'!BC14</f>
        <v>21304</v>
      </c>
      <c r="BD17" s="23">
        <f>'[2]Posting 9.7'!BD14</f>
        <v>4642</v>
      </c>
      <c r="BE17" s="23">
        <f>'[2]Posting 9.7'!BE14</f>
        <v>18655</v>
      </c>
      <c r="BF17" s="23">
        <f>'[2]Posting 9.7'!BF14</f>
        <v>17425</v>
      </c>
      <c r="BG17" s="23">
        <f>'[2]Posting 9.7'!BG14</f>
        <v>11682</v>
      </c>
      <c r="BH17" s="23">
        <f>'[2]Posting 9.7'!BH14</f>
        <v>3747</v>
      </c>
      <c r="BI17" s="23">
        <f>'[2]Posting 9.7'!BI14</f>
        <v>11061</v>
      </c>
      <c r="BJ17" s="23">
        <f>'[2]Posting 9.7'!BJ14</f>
        <v>6141</v>
      </c>
      <c r="BK17" s="23">
        <f>'[2]Posting 9.7'!BK14</f>
        <v>2512</v>
      </c>
      <c r="BL17" s="23">
        <f>'[2]Posting 9.7'!BL14</f>
        <v>2363</v>
      </c>
      <c r="BM17" s="23">
        <f>'[2]Posting 9.7'!BM14</f>
        <v>4333</v>
      </c>
      <c r="BN17" s="23">
        <f>'[2]Posting 9.7'!BN14</f>
        <v>1061</v>
      </c>
      <c r="BO17" s="23">
        <f>'[2]Posting 9.7'!BO14</f>
        <v>794</v>
      </c>
      <c r="BP17" s="23">
        <f>'[2]Posting 9.7'!BP14</f>
        <v>1033</v>
      </c>
      <c r="BQ17" s="23">
        <f>'[2]Posting 9.7'!BQ14</f>
        <v>1506</v>
      </c>
      <c r="BR17" s="23">
        <f>'[2]Posting 9.7'!BR14</f>
        <v>16137</v>
      </c>
      <c r="BS17" s="23">
        <f>'[2]Posting 9.7'!BS14</f>
        <v>29165</v>
      </c>
      <c r="BT17" s="23">
        <f>'[2]Posting 9.7'!BT14</f>
        <v>25162</v>
      </c>
      <c r="BU17" s="23">
        <f>'[2]Posting 9.7'!BU14</f>
        <v>3552</v>
      </c>
      <c r="BV17" s="23">
        <f>'[2]Posting 9.7'!BV14</f>
        <v>82003</v>
      </c>
      <c r="BW17" s="24">
        <f t="shared" si="0"/>
        <v>3357867</v>
      </c>
      <c r="BY17" s="26"/>
    </row>
    <row r="18" spans="1:77" s="25" customFormat="1" ht="24.95" customHeight="1">
      <c r="A18" s="27">
        <v>10</v>
      </c>
      <c r="B18" s="28" t="s">
        <v>46</v>
      </c>
      <c r="C18" s="23">
        <f>'[2]Posting 9.7'!C15</f>
        <v>0</v>
      </c>
      <c r="D18" s="23">
        <f>'[2]Posting 9.7'!D15</f>
        <v>0</v>
      </c>
      <c r="E18" s="23">
        <f>'[2]Posting 9.7'!E15</f>
        <v>2012</v>
      </c>
      <c r="F18" s="23">
        <f>'[2]Posting 9.7'!F15</f>
        <v>7240</v>
      </c>
      <c r="G18" s="23">
        <f>'[2]Posting 9.7'!G15</f>
        <v>0</v>
      </c>
      <c r="H18" s="23">
        <f>'[2]Posting 9.7'!H15</f>
        <v>0</v>
      </c>
      <c r="I18" s="23">
        <f>'[2]Posting 9.7'!I15</f>
        <v>0</v>
      </c>
      <c r="J18" s="23">
        <f>'[2]Posting 9.7'!J15</f>
        <v>0</v>
      </c>
      <c r="K18" s="23">
        <f>'[2]Posting 9.7'!K15</f>
        <v>0</v>
      </c>
      <c r="L18" s="23">
        <f>'[2]Posting 9.7'!L15</f>
        <v>0</v>
      </c>
      <c r="M18" s="23">
        <f>'[2]Posting 9.7'!M15</f>
        <v>2476</v>
      </c>
      <c r="N18" s="23">
        <f>'[2]Posting 9.7'!N15</f>
        <v>0</v>
      </c>
      <c r="O18" s="23">
        <f>'[2]Posting 9.7'!O15</f>
        <v>0</v>
      </c>
      <c r="P18" s="23">
        <f>'[2]Posting 9.7'!P15</f>
        <v>328</v>
      </c>
      <c r="Q18" s="23">
        <f>'[2]Posting 9.7'!Q15</f>
        <v>341</v>
      </c>
      <c r="R18" s="23">
        <f>'[2]Posting 9.7'!R15</f>
        <v>4708</v>
      </c>
      <c r="S18" s="23">
        <f>'[2]Posting 9.7'!S15</f>
        <v>1923</v>
      </c>
      <c r="T18" s="23">
        <f>'[2]Posting 9.7'!T15</f>
        <v>0</v>
      </c>
      <c r="U18" s="23">
        <f>'[2]Posting 9.7'!U15</f>
        <v>0</v>
      </c>
      <c r="V18" s="23">
        <f>'[2]Posting 9.7'!V15</f>
        <v>3311</v>
      </c>
      <c r="W18" s="23">
        <f>'[2]Posting 9.7'!W15</f>
        <v>0</v>
      </c>
      <c r="X18" s="23">
        <f>'[2]Posting 9.7'!X15</f>
        <v>2434</v>
      </c>
      <c r="Y18" s="23">
        <f>'[2]Posting 9.7'!Y15</f>
        <v>0</v>
      </c>
      <c r="Z18" s="23">
        <f>'[2]Posting 9.7'!Z15</f>
        <v>0</v>
      </c>
      <c r="AA18" s="23">
        <f>'[2]Posting 9.7'!AA15</f>
        <v>2673</v>
      </c>
      <c r="AB18" s="23">
        <f>'[2]Posting 9.7'!AB15</f>
        <v>1830</v>
      </c>
      <c r="AC18" s="23">
        <f>'[2]Posting 9.7'!AC15</f>
        <v>0</v>
      </c>
      <c r="AD18" s="23">
        <f>'[2]Posting 9.7'!AD15</f>
        <v>0</v>
      </c>
      <c r="AE18" s="23">
        <f>'[2]Posting 9.7'!AE15</f>
        <v>1839</v>
      </c>
      <c r="AF18" s="23">
        <f>'[2]Posting 9.7'!AF15</f>
        <v>0</v>
      </c>
      <c r="AG18" s="23">
        <f>'[2]Posting 9.7'!AG15</f>
        <v>0</v>
      </c>
      <c r="AH18" s="23">
        <f>'[2]Posting 9.7'!AH15</f>
        <v>0</v>
      </c>
      <c r="AI18" s="23">
        <f>'[2]Posting 9.7'!AI15</f>
        <v>20704</v>
      </c>
      <c r="AJ18" s="23">
        <f>'[2]Posting 9.7'!AJ15</f>
        <v>0</v>
      </c>
      <c r="AK18" s="23">
        <f>'[2]Posting 9.7'!AK15</f>
        <v>0</v>
      </c>
      <c r="AL18" s="23">
        <f>'[2]Posting 9.7'!AL15</f>
        <v>5019</v>
      </c>
      <c r="AM18" s="23">
        <f>'[2]Posting 9.7'!AM15</f>
        <v>0</v>
      </c>
      <c r="AN18" s="23">
        <f>'[2]Posting 9.7'!AN15</f>
        <v>0</v>
      </c>
      <c r="AO18" s="23">
        <f>'[2]Posting 9.7'!AO15</f>
        <v>122</v>
      </c>
      <c r="AP18" s="23">
        <f>'[2]Posting 9.7'!AP15</f>
        <v>581</v>
      </c>
      <c r="AQ18" s="23">
        <f>'[2]Posting 9.7'!AQ15</f>
        <v>598</v>
      </c>
      <c r="AR18" s="23">
        <f>'[2]Posting 9.7'!AR15</f>
        <v>0</v>
      </c>
      <c r="AS18" s="23">
        <f>'[2]Posting 9.7'!AS15</f>
        <v>4</v>
      </c>
      <c r="AT18" s="23">
        <f>'[2]Posting 9.7'!AT15</f>
        <v>0</v>
      </c>
      <c r="AU18" s="23">
        <f>'[2]Posting 9.7'!AU15</f>
        <v>69</v>
      </c>
      <c r="AV18" s="23">
        <f>'[2]Posting 9.7'!AV15</f>
        <v>198</v>
      </c>
      <c r="AW18" s="23">
        <f>'[2]Posting 9.7'!AW15</f>
        <v>537</v>
      </c>
      <c r="AX18" s="23">
        <f>'[2]Posting 9.7'!AX15</f>
        <v>80</v>
      </c>
      <c r="AY18" s="23">
        <f>'[2]Posting 9.7'!AY15</f>
        <v>0</v>
      </c>
      <c r="AZ18" s="23">
        <f>'[2]Posting 9.7'!AZ15</f>
        <v>0</v>
      </c>
      <c r="BA18" s="23">
        <f>'[2]Posting 9.7'!BA15</f>
        <v>123</v>
      </c>
      <c r="BB18" s="23">
        <f>'[2]Posting 9.7'!BB15</f>
        <v>168</v>
      </c>
      <c r="BC18" s="23">
        <f>'[2]Posting 9.7'!BC15</f>
        <v>301</v>
      </c>
      <c r="BD18" s="23">
        <f>'[2]Posting 9.7'!BD15</f>
        <v>0</v>
      </c>
      <c r="BE18" s="23">
        <f>'[2]Posting 9.7'!BE15</f>
        <v>0</v>
      </c>
      <c r="BF18" s="23">
        <f>'[2]Posting 9.7'!BF15</f>
        <v>0</v>
      </c>
      <c r="BG18" s="23">
        <f>'[2]Posting 9.7'!BG15</f>
        <v>43</v>
      </c>
      <c r="BH18" s="23">
        <f>'[2]Posting 9.7'!BH15</f>
        <v>6</v>
      </c>
      <c r="BI18" s="23">
        <f>'[2]Posting 9.7'!BI15</f>
        <v>9</v>
      </c>
      <c r="BJ18" s="23">
        <f>'[2]Posting 9.7'!BJ15</f>
        <v>0</v>
      </c>
      <c r="BK18" s="23">
        <f>'[2]Posting 9.7'!BK15</f>
        <v>2</v>
      </c>
      <c r="BL18" s="23">
        <f>'[2]Posting 9.7'!BL15</f>
        <v>16</v>
      </c>
      <c r="BM18" s="23">
        <f>'[2]Posting 9.7'!BM15</f>
        <v>1</v>
      </c>
      <c r="BN18" s="23">
        <f>'[2]Posting 9.7'!BN15</f>
        <v>0</v>
      </c>
      <c r="BO18" s="23">
        <f>'[2]Posting 9.7'!BO15</f>
        <v>0</v>
      </c>
      <c r="BP18" s="23">
        <f>'[2]Posting 9.7'!BP15</f>
        <v>0</v>
      </c>
      <c r="BQ18" s="23">
        <f>'[2]Posting 9.7'!BQ15</f>
        <v>0</v>
      </c>
      <c r="BR18" s="23">
        <f>'[2]Posting 9.7'!BR15</f>
        <v>183</v>
      </c>
      <c r="BS18" s="23">
        <f>'[2]Posting 9.7'!BS15</f>
        <v>0</v>
      </c>
      <c r="BT18" s="23">
        <f>'[2]Posting 9.7'!BT15</f>
        <v>304</v>
      </c>
      <c r="BU18" s="23">
        <f>'[2]Posting 9.7'!BU15</f>
        <v>0</v>
      </c>
      <c r="BV18" s="23">
        <f>'[2]Posting 9.7'!BV15</f>
        <v>13914</v>
      </c>
      <c r="BW18" s="24">
        <f t="shared" si="0"/>
        <v>74097</v>
      </c>
      <c r="BY18" s="26"/>
    </row>
    <row r="19" spans="1:77" s="25" customFormat="1" ht="24.95" customHeight="1">
      <c r="A19" s="27">
        <v>11</v>
      </c>
      <c r="B19" s="28" t="s">
        <v>47</v>
      </c>
      <c r="C19" s="23">
        <f>'[2]Posting 9.7'!C16</f>
        <v>213818</v>
      </c>
      <c r="D19" s="23">
        <f>'[2]Posting 9.7'!D16</f>
        <v>204</v>
      </c>
      <c r="E19" s="23">
        <f>'[2]Posting 9.7'!E16</f>
        <v>112924</v>
      </c>
      <c r="F19" s="23">
        <f>'[2]Posting 9.7'!F16</f>
        <v>254147</v>
      </c>
      <c r="G19" s="23">
        <f>'[2]Posting 9.7'!G16</f>
        <v>154057</v>
      </c>
      <c r="H19" s="23">
        <f>'[2]Posting 9.7'!H16</f>
        <v>589</v>
      </c>
      <c r="I19" s="23">
        <f>'[2]Posting 9.7'!I16</f>
        <v>84031</v>
      </c>
      <c r="J19" s="23">
        <f>'[2]Posting 9.7'!J16</f>
        <v>9408</v>
      </c>
      <c r="K19" s="23">
        <f>'[2]Posting 9.7'!K16</f>
        <v>12457</v>
      </c>
      <c r="L19" s="23">
        <f>'[2]Posting 9.7'!L16</f>
        <v>26011</v>
      </c>
      <c r="M19" s="23">
        <f>'[2]Posting 9.7'!M16</f>
        <v>42022</v>
      </c>
      <c r="N19" s="23">
        <f>'[2]Posting 9.7'!N16</f>
        <v>144</v>
      </c>
      <c r="O19" s="23">
        <f>'[2]Posting 9.7'!O16</f>
        <v>13136</v>
      </c>
      <c r="P19" s="23">
        <f>'[2]Posting 9.7'!P16</f>
        <v>18181</v>
      </c>
      <c r="Q19" s="23">
        <f>'[2]Posting 9.7'!Q16</f>
        <v>28025</v>
      </c>
      <c r="R19" s="23">
        <f>'[2]Posting 9.7'!R16</f>
        <v>16933</v>
      </c>
      <c r="S19" s="23">
        <f>'[2]Posting 9.7'!S16</f>
        <v>16443</v>
      </c>
      <c r="T19" s="23">
        <f>'[2]Posting 9.7'!T16</f>
        <v>41662</v>
      </c>
      <c r="U19" s="23">
        <f>'[2]Posting 9.7'!U16</f>
        <v>12965</v>
      </c>
      <c r="V19" s="23">
        <f>'[2]Posting 9.7'!V16</f>
        <v>17011</v>
      </c>
      <c r="W19" s="23">
        <f>'[2]Posting 9.7'!W16</f>
        <v>19996</v>
      </c>
      <c r="X19" s="23">
        <f>'[2]Posting 9.7'!X16</f>
        <v>24837</v>
      </c>
      <c r="Y19" s="23">
        <f>'[2]Posting 9.7'!Y16</f>
        <v>47661</v>
      </c>
      <c r="Z19" s="23">
        <f>'[2]Posting 9.7'!Z16</f>
        <v>143640</v>
      </c>
      <c r="AA19" s="23">
        <f>'[2]Posting 9.7'!AA16</f>
        <v>38162</v>
      </c>
      <c r="AB19" s="23">
        <f>'[2]Posting 9.7'!AB16</f>
        <v>55325</v>
      </c>
      <c r="AC19" s="23">
        <f>'[2]Posting 9.7'!AC16</f>
        <v>17152</v>
      </c>
      <c r="AD19" s="23">
        <f>'[2]Posting 9.7'!AD16</f>
        <v>56739</v>
      </c>
      <c r="AE19" s="23">
        <f>'[2]Posting 9.7'!AE16</f>
        <v>21341</v>
      </c>
      <c r="AF19" s="23">
        <f>'[2]Posting 9.7'!AF16</f>
        <v>155</v>
      </c>
      <c r="AG19" s="23">
        <f>'[2]Posting 9.7'!AG16</f>
        <v>14750</v>
      </c>
      <c r="AH19" s="23">
        <f>'[2]Posting 9.7'!AH16</f>
        <v>50432</v>
      </c>
      <c r="AI19" s="23">
        <f>'[2]Posting 9.7'!AI16</f>
        <v>129588</v>
      </c>
      <c r="AJ19" s="23">
        <f>'[2]Posting 9.7'!AJ16</f>
        <v>4158</v>
      </c>
      <c r="AK19" s="23">
        <f>'[2]Posting 9.7'!AK16</f>
        <v>17243</v>
      </c>
      <c r="AL19" s="23">
        <f>'[2]Posting 9.7'!AL16</f>
        <v>39029</v>
      </c>
      <c r="AM19" s="23">
        <f>'[2]Posting 9.7'!AM16</f>
        <v>50077</v>
      </c>
      <c r="AN19" s="23">
        <f>'[2]Posting 9.7'!AN16</f>
        <v>7145</v>
      </c>
      <c r="AO19" s="23">
        <f>'[2]Posting 9.7'!AO16</f>
        <v>7872</v>
      </c>
      <c r="AP19" s="23">
        <f>'[2]Posting 9.7'!AP16</f>
        <v>7467</v>
      </c>
      <c r="AQ19" s="23">
        <f>'[2]Posting 9.7'!AQ16</f>
        <v>18958</v>
      </c>
      <c r="AR19" s="23">
        <f>'[2]Posting 9.7'!AR16</f>
        <v>1813</v>
      </c>
      <c r="AS19" s="23">
        <f>'[2]Posting 9.7'!AS16</f>
        <v>23378</v>
      </c>
      <c r="AT19" s="23">
        <f>'[2]Posting 9.7'!AT16</f>
        <v>8922</v>
      </c>
      <c r="AU19" s="23">
        <f>'[2]Posting 9.7'!AU16</f>
        <v>4225</v>
      </c>
      <c r="AV19" s="23">
        <f>'[2]Posting 9.7'!AV16</f>
        <v>4948</v>
      </c>
      <c r="AW19" s="23">
        <f>'[2]Posting 9.7'!AW16</f>
        <v>8504</v>
      </c>
      <c r="AX19" s="23">
        <f>'[2]Posting 9.7'!AX16</f>
        <v>8536</v>
      </c>
      <c r="AY19" s="23">
        <f>'[2]Posting 9.7'!AY16</f>
        <v>16311</v>
      </c>
      <c r="AZ19" s="23">
        <f>'[2]Posting 9.7'!AZ16</f>
        <v>7533</v>
      </c>
      <c r="BA19" s="23">
        <f>'[2]Posting 9.7'!BA16</f>
        <v>8004</v>
      </c>
      <c r="BB19" s="23">
        <f>'[2]Posting 9.7'!BB16</f>
        <v>7722</v>
      </c>
      <c r="BC19" s="23">
        <f>'[2]Posting 9.7'!BC16</f>
        <v>14630</v>
      </c>
      <c r="BD19" s="23">
        <f>'[2]Posting 9.7'!BD16</f>
        <v>2564</v>
      </c>
      <c r="BE19" s="23">
        <f>'[2]Posting 9.7'!BE16</f>
        <v>9728</v>
      </c>
      <c r="BF19" s="23">
        <f>'[2]Posting 9.7'!BF16</f>
        <v>13412</v>
      </c>
      <c r="BG19" s="23">
        <f>'[2]Posting 9.7'!BG16</f>
        <v>7670</v>
      </c>
      <c r="BH19" s="23">
        <f>'[2]Posting 9.7'!BH16</f>
        <v>1503</v>
      </c>
      <c r="BI19" s="23">
        <f>'[2]Posting 9.7'!BI16</f>
        <v>6044</v>
      </c>
      <c r="BJ19" s="23">
        <f>'[2]Posting 9.7'!BJ16</f>
        <v>3793</v>
      </c>
      <c r="BK19" s="23">
        <f>'[2]Posting 9.7'!BK16</f>
        <v>1891</v>
      </c>
      <c r="BL19" s="23">
        <f>'[2]Posting 9.7'!BL16</f>
        <v>1888</v>
      </c>
      <c r="BM19" s="23">
        <f>'[2]Posting 9.7'!BM16</f>
        <v>2182</v>
      </c>
      <c r="BN19" s="23">
        <f>'[2]Posting 9.7'!BN16</f>
        <v>405</v>
      </c>
      <c r="BO19" s="23">
        <f>'[2]Posting 9.7'!BO16</f>
        <v>508</v>
      </c>
      <c r="BP19" s="23">
        <f>'[2]Posting 9.7'!BP16</f>
        <v>550</v>
      </c>
      <c r="BQ19" s="23">
        <f>'[2]Posting 9.7'!BQ16</f>
        <v>538</v>
      </c>
      <c r="BR19" s="23">
        <f>'[2]Posting 9.7'!BR16</f>
        <v>9540</v>
      </c>
      <c r="BS19" s="23">
        <f>'[2]Posting 9.7'!BS16</f>
        <v>20351</v>
      </c>
      <c r="BT19" s="23">
        <f>'[2]Posting 9.7'!BT16</f>
        <v>15988</v>
      </c>
      <c r="BU19" s="23">
        <f>'[2]Posting 9.7'!BU16</f>
        <v>1908</v>
      </c>
      <c r="BV19" s="23">
        <f>'[2]Posting 9.7'!BV16</f>
        <v>48927</v>
      </c>
      <c r="BW19" s="24">
        <f t="shared" si="0"/>
        <v>2109811</v>
      </c>
      <c r="BX19" s="26"/>
      <c r="BY19" s="26"/>
    </row>
    <row r="20" spans="1:77" s="25" customFormat="1" ht="24.95" customHeight="1">
      <c r="A20" s="62">
        <v>12</v>
      </c>
      <c r="B20" s="63" t="s">
        <v>48</v>
      </c>
      <c r="C20" s="64">
        <f>'[2]Posting 9.7'!C17</f>
        <v>102941133.85473999</v>
      </c>
      <c r="D20" s="64">
        <f>'[2]Posting 9.7'!D17</f>
        <v>28922384.23</v>
      </c>
      <c r="E20" s="64">
        <f>'[2]Posting 9.7'!E17</f>
        <v>42463056</v>
      </c>
      <c r="F20" s="64">
        <f>'[2]Posting 9.7'!F17</f>
        <v>103378597.88699999</v>
      </c>
      <c r="G20" s="64">
        <f>'[2]Posting 9.7'!G17</f>
        <v>86371534.197999999</v>
      </c>
      <c r="H20" s="64">
        <f>'[2]Posting 9.7'!H17</f>
        <v>70237518.359999999</v>
      </c>
      <c r="I20" s="64">
        <f>'[2]Posting 9.7'!I17</f>
        <v>29290825.673</v>
      </c>
      <c r="J20" s="64">
        <f>'[2]Posting 9.7'!J17</f>
        <v>2080662</v>
      </c>
      <c r="K20" s="64">
        <f>'[2]Posting 9.7'!K17</f>
        <v>3415400.5209999997</v>
      </c>
      <c r="L20" s="64">
        <f>'[2]Posting 9.7'!L17</f>
        <v>8651356.6860000007</v>
      </c>
      <c r="M20" s="64">
        <f>'[2]Posting 9.7'!M17</f>
        <v>10516516.899999999</v>
      </c>
      <c r="N20" s="64">
        <f>'[2]Posting 9.7'!N17</f>
        <v>11150500</v>
      </c>
      <c r="O20" s="64">
        <f>'[2]Posting 9.7'!O17</f>
        <v>4417677.3600000003</v>
      </c>
      <c r="P20" s="64">
        <f>'[2]Posting 9.7'!P17</f>
        <v>6440371.1770000001</v>
      </c>
      <c r="Q20" s="64">
        <f>'[2]Posting 9.7'!Q17</f>
        <v>6634027.4885200001</v>
      </c>
      <c r="R20" s="64">
        <f>'[2]Posting 9.7'!R17</f>
        <v>3775208.94</v>
      </c>
      <c r="S20" s="64">
        <f>'[2]Posting 9.7'!S17</f>
        <v>4969106.3999999994</v>
      </c>
      <c r="T20" s="64">
        <f>'[2]Posting 9.7'!T17</f>
        <v>13655328.937029999</v>
      </c>
      <c r="U20" s="64">
        <f>'[2]Posting 9.7'!U17</f>
        <v>2954041.9911599997</v>
      </c>
      <c r="V20" s="64">
        <f>'[2]Posting 9.7'!V17</f>
        <v>3792939.65931</v>
      </c>
      <c r="W20" s="64">
        <f>'[2]Posting 9.7'!W17</f>
        <v>3837332.784</v>
      </c>
      <c r="X20" s="64">
        <f>'[2]Posting 9.7'!X17</f>
        <v>6295493.2906300006</v>
      </c>
      <c r="Y20" s="64">
        <f>'[2]Posting 9.7'!Y17</f>
        <v>10167289.375</v>
      </c>
      <c r="Z20" s="64">
        <f>'[2]Posting 9.7'!Z17</f>
        <v>49892177.240000002</v>
      </c>
      <c r="AA20" s="64">
        <f>'[2]Posting 9.7'!AA17</f>
        <v>5803016.2268599998</v>
      </c>
      <c r="AB20" s="64">
        <f>'[2]Posting 9.7'!AB17</f>
        <v>11148812.489</v>
      </c>
      <c r="AC20" s="64">
        <f>'[2]Posting 9.7'!AC17</f>
        <v>4712047.3970099995</v>
      </c>
      <c r="AD20" s="64">
        <f>'[2]Posting 9.7'!AD17</f>
        <v>15850374.880910002</v>
      </c>
      <c r="AE20" s="64">
        <f>'[2]Posting 9.7'!AE17</f>
        <v>3193735.7587799998</v>
      </c>
      <c r="AF20" s="64">
        <f>'[2]Posting 9.7'!AF17</f>
        <v>5816289</v>
      </c>
      <c r="AG20" s="64">
        <f>'[2]Posting 9.7'!AG17</f>
        <v>4911618.4449999994</v>
      </c>
      <c r="AH20" s="64">
        <f>'[2]Posting 9.7'!AH17</f>
        <v>11078450.647030002</v>
      </c>
      <c r="AI20" s="64">
        <f>'[2]Posting 9.7'!AI17</f>
        <v>82145333.50999999</v>
      </c>
      <c r="AJ20" s="64">
        <f>'[2]Posting 9.7'!AJ17</f>
        <v>1014727.18</v>
      </c>
      <c r="AK20" s="64">
        <f>'[2]Posting 9.7'!AK17</f>
        <v>3576984.85</v>
      </c>
      <c r="AL20" s="64">
        <f>'[2]Posting 9.7'!AL17</f>
        <v>9513764.3729999997</v>
      </c>
      <c r="AM20" s="64">
        <f>'[2]Posting 9.7'!AM17</f>
        <v>12577497.079999998</v>
      </c>
      <c r="AN20" s="64">
        <f>'[2]Posting 9.7'!AN17</f>
        <v>1396543.3</v>
      </c>
      <c r="AO20" s="64">
        <f>'[2]Posting 9.7'!AO17</f>
        <v>1604492.7999999998</v>
      </c>
      <c r="AP20" s="64">
        <f>'[2]Posting 9.7'!AP17</f>
        <v>1600382.5</v>
      </c>
      <c r="AQ20" s="64">
        <f>'[2]Posting 9.7'!AQ17</f>
        <v>2925648.9230000004</v>
      </c>
      <c r="AR20" s="64">
        <f>'[2]Posting 9.7'!AR17</f>
        <v>306404</v>
      </c>
      <c r="AS20" s="64">
        <f>'[2]Posting 9.7'!AS17</f>
        <v>3721650.6129999999</v>
      </c>
      <c r="AT20" s="64">
        <f>'[2]Posting 9.7'!AT17</f>
        <v>1354571.2</v>
      </c>
      <c r="AU20" s="64">
        <f>'[2]Posting 9.7'!AU17</f>
        <v>464876.79399999999</v>
      </c>
      <c r="AV20" s="64">
        <f>'[2]Posting 9.7'!AV17</f>
        <v>616319.68000000005</v>
      </c>
      <c r="AW20" s="64">
        <f>'[2]Posting 9.7'!AW17</f>
        <v>1480044.5</v>
      </c>
      <c r="AX20" s="64">
        <f>'[2]Posting 9.7'!AX17</f>
        <v>1656474.5</v>
      </c>
      <c r="AY20" s="64">
        <f>'[2]Posting 9.7'!AY17</f>
        <v>2652861</v>
      </c>
      <c r="AZ20" s="64">
        <f>'[2]Posting 9.7'!AZ17</f>
        <v>1210786.5</v>
      </c>
      <c r="BA20" s="64">
        <f>'[2]Posting 9.7'!BA17</f>
        <v>1301253.3739999998</v>
      </c>
      <c r="BB20" s="64">
        <f>'[2]Posting 9.7'!BB17</f>
        <v>932489.9</v>
      </c>
      <c r="BC20" s="64">
        <f>'[2]Posting 9.7'!BC17</f>
        <v>2073148.5</v>
      </c>
      <c r="BD20" s="64">
        <f>'[2]Posting 9.7'!BD17</f>
        <v>247070.68799999999</v>
      </c>
      <c r="BE20" s="64">
        <f>'[2]Posting 9.7'!BE17</f>
        <v>1027648.51</v>
      </c>
      <c r="BF20" s="64">
        <f>'[2]Posting 9.7'!BF17</f>
        <v>3436611</v>
      </c>
      <c r="BG20" s="64">
        <f>'[2]Posting 9.7'!BG17</f>
        <v>738718.5</v>
      </c>
      <c r="BH20" s="64">
        <f>'[2]Posting 9.7'!BH17</f>
        <v>110950</v>
      </c>
      <c r="BI20" s="64">
        <f>'[2]Posting 9.7'!BI17</f>
        <v>513065.03500000003</v>
      </c>
      <c r="BJ20" s="64">
        <f>'[2]Posting 9.7'!BJ17</f>
        <v>434610</v>
      </c>
      <c r="BK20" s="64">
        <f>'[2]Posting 9.7'!BK17</f>
        <v>130409</v>
      </c>
      <c r="BL20" s="64">
        <f>'[2]Posting 9.7'!BL17</f>
        <v>521356.87700000004</v>
      </c>
      <c r="BM20" s="64">
        <f>'[2]Posting 9.7'!BM17</f>
        <v>198508.5</v>
      </c>
      <c r="BN20" s="64">
        <f>'[2]Posting 9.7'!BN17</f>
        <v>25157</v>
      </c>
      <c r="BO20" s="64">
        <f>'[2]Posting 9.7'!BO17</f>
        <v>27947</v>
      </c>
      <c r="BP20" s="64">
        <f>'[2]Posting 9.7'!BP17</f>
        <v>39080</v>
      </c>
      <c r="BQ20" s="64">
        <f>'[2]Posting 9.7'!BQ17</f>
        <v>23894</v>
      </c>
      <c r="BR20" s="64">
        <f>'[2]Posting 9.7'!BR17</f>
        <v>1923332</v>
      </c>
      <c r="BS20" s="64">
        <f>'[2]Posting 9.7'!BS17</f>
        <v>3343111</v>
      </c>
      <c r="BT20" s="64">
        <f>'[2]Posting 9.7'!BT17</f>
        <v>6181248</v>
      </c>
      <c r="BU20" s="64">
        <f>'[2]Posting 9.7'!BU17</f>
        <v>254152.8</v>
      </c>
      <c r="BV20" s="64">
        <f>'[2]Posting 9.7'!BV17</f>
        <v>11821650.253</v>
      </c>
      <c r="BW20" s="65">
        <f>SUM(C20:BV20)</f>
        <v>843889601.03697991</v>
      </c>
      <c r="BY20" s="26"/>
    </row>
    <row r="21" spans="1:77" s="25" customFormat="1" ht="24.95" customHeight="1">
      <c r="A21" s="27">
        <v>12.1</v>
      </c>
      <c r="B21" s="28" t="s">
        <v>49</v>
      </c>
      <c r="C21" s="23">
        <f>'[2]Posting 9.7'!C18</f>
        <v>86167494.356659994</v>
      </c>
      <c r="D21" s="23">
        <f>'[2]Posting 9.7'!D18</f>
        <v>0</v>
      </c>
      <c r="E21" s="23">
        <f>'[2]Posting 9.7'!E18</f>
        <v>36403877</v>
      </c>
      <c r="F21" s="23">
        <f>'[2]Posting 9.7'!F18</f>
        <v>93648531.774999991</v>
      </c>
      <c r="G21" s="23">
        <f>'[2]Posting 9.7'!G18</f>
        <v>76077915.725999996</v>
      </c>
      <c r="H21" s="23">
        <f>'[2]Posting 9.7'!H18</f>
        <v>0</v>
      </c>
      <c r="I21" s="23">
        <f>'[2]Posting 9.7'!I18</f>
        <v>8765872.2370000016</v>
      </c>
      <c r="J21" s="23">
        <f>'[2]Posting 9.7'!J18</f>
        <v>1928425</v>
      </c>
      <c r="K21" s="23">
        <f>'[2]Posting 9.7'!K18</f>
        <v>2782945.605</v>
      </c>
      <c r="L21" s="23">
        <f>'[2]Posting 9.7'!L18</f>
        <v>7695323.6859999998</v>
      </c>
      <c r="M21" s="23">
        <f>'[2]Posting 9.7'!M18</f>
        <v>9122576.1209999993</v>
      </c>
      <c r="N21" s="23">
        <f>'[2]Posting 9.7'!N18</f>
        <v>0</v>
      </c>
      <c r="O21" s="23">
        <f>'[2]Posting 9.7'!O18</f>
        <v>3819893.96</v>
      </c>
      <c r="P21" s="23">
        <f>'[2]Posting 9.7'!P18</f>
        <v>5820997.6770000001</v>
      </c>
      <c r="Q21" s="23">
        <f>'[2]Posting 9.7'!Q18</f>
        <v>5716113.1855199998</v>
      </c>
      <c r="R21" s="23">
        <f>'[2]Posting 9.7'!R18</f>
        <v>3242395.04</v>
      </c>
      <c r="S21" s="23">
        <f>'[2]Posting 9.7'!S18</f>
        <v>4231597.0199999996</v>
      </c>
      <c r="T21" s="23">
        <f>'[2]Posting 9.7'!T18</f>
        <v>12885768.006029999</v>
      </c>
      <c r="U21" s="23">
        <f>'[2]Posting 9.7'!U18</f>
        <v>2762579.86179</v>
      </c>
      <c r="V21" s="23">
        <f>'[2]Posting 9.7'!V18</f>
        <v>3690339.2913100002</v>
      </c>
      <c r="W21" s="23">
        <f>'[2]Posting 9.7'!W18</f>
        <v>3667669.9739999999</v>
      </c>
      <c r="X21" s="23">
        <f>'[2]Posting 9.7'!X18</f>
        <v>5552022.4251300003</v>
      </c>
      <c r="Y21" s="23">
        <f>'[2]Posting 9.7'!Y18</f>
        <v>8611842.9649999999</v>
      </c>
      <c r="Z21" s="23">
        <f>'[2]Posting 9.7'!Z18</f>
        <v>43847351.200000003</v>
      </c>
      <c r="AA21" s="23">
        <f>'[2]Posting 9.7'!AA18</f>
        <v>5184869.2148599997</v>
      </c>
      <c r="AB21" s="23">
        <f>'[2]Posting 9.7'!AB18</f>
        <v>8389806.1469999999</v>
      </c>
      <c r="AC21" s="23">
        <f>'[2]Posting 9.7'!AC18</f>
        <v>4536994.7850099998</v>
      </c>
      <c r="AD21" s="23">
        <f>'[2]Posting 9.7'!AD18</f>
        <v>14586365.038910002</v>
      </c>
      <c r="AE21" s="23">
        <f>'[2]Posting 9.7'!AE18</f>
        <v>2915410.4209099999</v>
      </c>
      <c r="AF21" s="23">
        <f>'[2]Posting 9.7'!AF18</f>
        <v>0</v>
      </c>
      <c r="AG21" s="23">
        <f>'[2]Posting 9.7'!AG18</f>
        <v>4907008.4449999994</v>
      </c>
      <c r="AH21" s="23">
        <f>'[2]Posting 9.7'!AH18</f>
        <v>10718665.847030001</v>
      </c>
      <c r="AI21" s="23">
        <f>'[2]Posting 9.7'!AI18</f>
        <v>70686979.090000004</v>
      </c>
      <c r="AJ21" s="23">
        <f>'[2]Posting 9.7'!AJ18</f>
        <v>941024.18</v>
      </c>
      <c r="AK21" s="23">
        <f>'[2]Posting 9.7'!AK18</f>
        <v>3204322.85</v>
      </c>
      <c r="AL21" s="23">
        <f>'[2]Posting 9.7'!AL18</f>
        <v>2651803.4670000002</v>
      </c>
      <c r="AM21" s="23">
        <f>'[2]Posting 9.7'!AM18</f>
        <v>12287240.510399999</v>
      </c>
      <c r="AN21" s="23">
        <f>'[2]Posting 9.7'!AN18</f>
        <v>1305095.97</v>
      </c>
      <c r="AO21" s="23">
        <f>'[2]Posting 9.7'!AO18</f>
        <v>1512713.2999999998</v>
      </c>
      <c r="AP21" s="23">
        <f>'[2]Posting 9.7'!AP18</f>
        <v>1538062.5</v>
      </c>
      <c r="AQ21" s="23">
        <f>'[2]Posting 9.7'!AQ18</f>
        <v>2747328.9230000004</v>
      </c>
      <c r="AR21" s="23">
        <f>'[2]Posting 9.7'!AR18</f>
        <v>291129</v>
      </c>
      <c r="AS21" s="23">
        <f>'[2]Posting 9.7'!AS18</f>
        <v>793532.56</v>
      </c>
      <c r="AT21" s="23">
        <f>'[2]Posting 9.7'!AT18</f>
        <v>1282861.2</v>
      </c>
      <c r="AU21" s="23">
        <f>'[2]Posting 9.7'!AU18</f>
        <v>443172.29399999999</v>
      </c>
      <c r="AV21" s="23">
        <f>'[2]Posting 9.7'!AV18</f>
        <v>547308.13</v>
      </c>
      <c r="AW21" s="23">
        <f>'[2]Posting 9.7'!AW18</f>
        <v>1480044.5</v>
      </c>
      <c r="AX21" s="23">
        <f>'[2]Posting 9.7'!AX18</f>
        <v>1579877</v>
      </c>
      <c r="AY21" s="23">
        <f>'[2]Posting 9.7'!AY18</f>
        <v>2546581</v>
      </c>
      <c r="AZ21" s="23">
        <f>'[2]Posting 9.7'!AZ18</f>
        <v>1115934.8799999999</v>
      </c>
      <c r="BA21" s="23">
        <f>'[2]Posting 9.7'!BA18</f>
        <v>1281276.3739999998</v>
      </c>
      <c r="BB21" s="23">
        <f>'[2]Posting 9.7'!BB18</f>
        <v>807039.9</v>
      </c>
      <c r="BC21" s="23">
        <f>'[2]Posting 9.7'!BC18</f>
        <v>1726655.5</v>
      </c>
      <c r="BD21" s="23">
        <f>'[2]Posting 9.7'!BD18</f>
        <v>220335.68799999999</v>
      </c>
      <c r="BE21" s="23">
        <f>'[2]Posting 9.7'!BE18</f>
        <v>888989.06599999999</v>
      </c>
      <c r="BF21" s="23">
        <f>'[2]Posting 9.7'!BF18</f>
        <v>3350881</v>
      </c>
      <c r="BG21" s="23">
        <f>'[2]Posting 9.7'!BG18</f>
        <v>426947</v>
      </c>
      <c r="BH21" s="23">
        <f>'[2]Posting 9.7'!BH18</f>
        <v>96100</v>
      </c>
      <c r="BI21" s="23">
        <f>'[2]Posting 9.7'!BI18</f>
        <v>488620.03500000003</v>
      </c>
      <c r="BJ21" s="23">
        <f>'[2]Posting 9.7'!BJ18</f>
        <v>428130</v>
      </c>
      <c r="BK21" s="23">
        <f>'[2]Posting 9.7'!BK18</f>
        <v>130409</v>
      </c>
      <c r="BL21" s="23">
        <f>'[2]Posting 9.7'!BL18</f>
        <v>521356.87700000004</v>
      </c>
      <c r="BM21" s="23">
        <f>'[2]Posting 9.7'!BM18</f>
        <v>193343.5</v>
      </c>
      <c r="BN21" s="23">
        <f>'[2]Posting 9.7'!BN18</f>
        <v>25157</v>
      </c>
      <c r="BO21" s="23">
        <f>'[2]Posting 9.7'!BO18</f>
        <v>0</v>
      </c>
      <c r="BP21" s="23">
        <f>'[2]Posting 9.7'!BP18</f>
        <v>25190</v>
      </c>
      <c r="BQ21" s="23">
        <f>'[2]Posting 9.7'!BQ18</f>
        <v>2060</v>
      </c>
      <c r="BR21" s="23">
        <f>'[2]Posting 9.7'!BR18</f>
        <v>1838307</v>
      </c>
      <c r="BS21" s="23">
        <f>'[2]Posting 9.7'!BS18</f>
        <v>3293951</v>
      </c>
      <c r="BT21" s="23">
        <f>'[2]Posting 9.7'!BT18</f>
        <v>3925981</v>
      </c>
      <c r="BU21" s="23">
        <f>'[2]Posting 9.7'!BU18</f>
        <v>254152.8</v>
      </c>
      <c r="BV21" s="23">
        <f>'[2]Posting 9.7'!BV18</f>
        <v>11765901.673</v>
      </c>
      <c r="BW21" s="24">
        <f>SUM(C21:BV21)</f>
        <v>616326447.77855968</v>
      </c>
      <c r="BY21" s="26"/>
    </row>
    <row r="22" spans="1:77" s="25" customFormat="1" ht="24.95" customHeight="1">
      <c r="A22" s="27">
        <v>12.2</v>
      </c>
      <c r="B22" s="28" t="s">
        <v>50</v>
      </c>
      <c r="C22" s="23">
        <f>'[2]Posting 9.7'!C19</f>
        <v>7287333.8692500005</v>
      </c>
      <c r="D22" s="23">
        <f>'[2]Posting 9.7'!D19</f>
        <v>0</v>
      </c>
      <c r="E22" s="23">
        <f>'[2]Posting 9.7'!E19</f>
        <v>6027854</v>
      </c>
      <c r="F22" s="23">
        <f>'[2]Posting 9.7'!F19</f>
        <v>9730066.1119999997</v>
      </c>
      <c r="G22" s="23">
        <f>'[2]Posting 9.7'!G19</f>
        <v>7383533.04</v>
      </c>
      <c r="H22" s="23">
        <f>'[2]Posting 9.7'!H19</f>
        <v>0</v>
      </c>
      <c r="I22" s="23">
        <f>'[2]Posting 9.7'!I19</f>
        <v>2543274.5160000003</v>
      </c>
      <c r="J22" s="23">
        <f>'[2]Posting 9.7'!J19</f>
        <v>152237</v>
      </c>
      <c r="K22" s="23">
        <f>'[2]Posting 9.7'!K19</f>
        <v>462205.99699999997</v>
      </c>
      <c r="L22" s="23">
        <f>'[2]Posting 9.7'!L19</f>
        <v>956033</v>
      </c>
      <c r="M22" s="23">
        <f>'[2]Posting 9.7'!M19</f>
        <v>1352593.679</v>
      </c>
      <c r="N22" s="23">
        <f>'[2]Posting 9.7'!N19</f>
        <v>0</v>
      </c>
      <c r="O22" s="23">
        <f>'[2]Posting 9.7'!O19</f>
        <v>597783.4</v>
      </c>
      <c r="P22" s="23">
        <f>'[2]Posting 9.7'!P19</f>
        <v>479693.5</v>
      </c>
      <c r="Q22" s="23">
        <f>'[2]Posting 9.7'!Q19</f>
        <v>885484.30300000007</v>
      </c>
      <c r="R22" s="23">
        <f>'[2]Posting 9.7'!R19</f>
        <v>532813.9</v>
      </c>
      <c r="S22" s="23">
        <f>'[2]Posting 9.7'!S19</f>
        <v>737509.38</v>
      </c>
      <c r="T22" s="23">
        <f>'[2]Posting 9.7'!T19</f>
        <v>726463.3550000001</v>
      </c>
      <c r="U22" s="23">
        <f>'[2]Posting 9.7'!U19</f>
        <v>34196.655490000005</v>
      </c>
      <c r="V22" s="23">
        <f>'[2]Posting 9.7'!V19</f>
        <v>55537</v>
      </c>
      <c r="W22" s="23">
        <f>'[2]Posting 9.7'!W19</f>
        <v>169662.81</v>
      </c>
      <c r="X22" s="23">
        <f>'[2]Posting 9.7'!X19</f>
        <v>742275.86550000007</v>
      </c>
      <c r="Y22" s="23">
        <f>'[2]Posting 9.7'!Y19</f>
        <v>764910.92700000003</v>
      </c>
      <c r="Z22" s="23">
        <f>'[2]Posting 9.7'!Z19</f>
        <v>3152537.0350000001</v>
      </c>
      <c r="AA22" s="23">
        <f>'[2]Posting 9.7'!AA19</f>
        <v>618147.01199999999</v>
      </c>
      <c r="AB22" s="23">
        <f>'[2]Posting 9.7'!AB19</f>
        <v>168038.5</v>
      </c>
      <c r="AC22" s="23">
        <f>'[2]Posting 9.7'!AC19</f>
        <v>175052.61199999999</v>
      </c>
      <c r="AD22" s="23">
        <f>'[2]Posting 9.7'!AD19</f>
        <v>1264009.8419999999</v>
      </c>
      <c r="AE22" s="23">
        <f>'[2]Posting 9.7'!AE19</f>
        <v>217431.44647</v>
      </c>
      <c r="AF22" s="23">
        <f>'[2]Posting 9.7'!AF19</f>
        <v>0</v>
      </c>
      <c r="AG22" s="23">
        <f>'[2]Posting 9.7'!AG19</f>
        <v>4610</v>
      </c>
      <c r="AH22" s="23">
        <f>'[2]Posting 9.7'!AH19</f>
        <v>359784.8</v>
      </c>
      <c r="AI22" s="23">
        <f>'[2]Posting 9.7'!AI19</f>
        <v>10466609.039999999</v>
      </c>
      <c r="AJ22" s="23">
        <f>'[2]Posting 9.7'!AJ19</f>
        <v>73703</v>
      </c>
      <c r="AK22" s="23">
        <f>'[2]Posting 9.7'!AK19</f>
        <v>372662</v>
      </c>
      <c r="AL22" s="23">
        <f>'[2]Posting 9.7'!AL19</f>
        <v>984216.99899999995</v>
      </c>
      <c r="AM22" s="23">
        <f>'[2]Posting 9.7'!AM19</f>
        <v>290256.56959999999</v>
      </c>
      <c r="AN22" s="23">
        <f>'[2]Posting 9.7'!AN19</f>
        <v>83337</v>
      </c>
      <c r="AO22" s="23">
        <f>'[2]Posting 9.7'!AO19</f>
        <v>47517</v>
      </c>
      <c r="AP22" s="23">
        <f>'[2]Posting 9.7'!AP19</f>
        <v>62320</v>
      </c>
      <c r="AQ22" s="23">
        <f>'[2]Posting 9.7'!AQ19</f>
        <v>178320</v>
      </c>
      <c r="AR22" s="23">
        <f>'[2]Posting 9.7'!AR19</f>
        <v>15275</v>
      </c>
      <c r="AS22" s="23">
        <f>'[2]Posting 9.7'!AS19</f>
        <v>569063.33299999987</v>
      </c>
      <c r="AT22" s="23">
        <f>'[2]Posting 9.7'!AT19</f>
        <v>71710</v>
      </c>
      <c r="AU22" s="23">
        <f>'[2]Posting 9.7'!AU19</f>
        <v>21664.5</v>
      </c>
      <c r="AV22" s="23">
        <f>'[2]Posting 9.7'!AV19</f>
        <v>69011.55</v>
      </c>
      <c r="AW22" s="23">
        <f>'[2]Posting 9.7'!AW19</f>
        <v>0</v>
      </c>
      <c r="AX22" s="23">
        <f>'[2]Posting 9.7'!AX19</f>
        <v>76076</v>
      </c>
      <c r="AY22" s="23">
        <f>'[2]Posting 9.7'!AY19</f>
        <v>105615</v>
      </c>
      <c r="AZ22" s="23">
        <f>'[2]Posting 9.7'!AZ19</f>
        <v>91974</v>
      </c>
      <c r="BA22" s="23">
        <f>'[2]Posting 9.7'!BA19</f>
        <v>7040</v>
      </c>
      <c r="BB22" s="23">
        <f>'[2]Posting 9.7'!BB19</f>
        <v>125450</v>
      </c>
      <c r="BC22" s="23">
        <f>'[2]Posting 9.7'!BC19</f>
        <v>272960</v>
      </c>
      <c r="BD22" s="23">
        <f>'[2]Posting 9.7'!BD19</f>
        <v>26735</v>
      </c>
      <c r="BE22" s="23">
        <f>'[2]Posting 9.7'!BE19</f>
        <v>138659.44400000002</v>
      </c>
      <c r="BF22" s="23">
        <f>'[2]Posting 9.7'!BF19</f>
        <v>85730</v>
      </c>
      <c r="BG22" s="23">
        <f>'[2]Posting 9.7'!BG19</f>
        <v>87510</v>
      </c>
      <c r="BH22" s="23">
        <f>'[2]Posting 9.7'!BH19</f>
        <v>14850</v>
      </c>
      <c r="BI22" s="23">
        <f>'[2]Posting 9.7'!BI19</f>
        <v>24445</v>
      </c>
      <c r="BJ22" s="23">
        <f>'[2]Posting 9.7'!BJ19</f>
        <v>6480</v>
      </c>
      <c r="BK22" s="23">
        <f>'[2]Posting 9.7'!BK19</f>
        <v>0</v>
      </c>
      <c r="BL22" s="23">
        <f>'[2]Posting 9.7'!BL19</f>
        <v>0</v>
      </c>
      <c r="BM22" s="23">
        <f>'[2]Posting 9.7'!BM19</f>
        <v>5165</v>
      </c>
      <c r="BN22" s="23">
        <f>'[2]Posting 9.7'!BN19</f>
        <v>0</v>
      </c>
      <c r="BO22" s="23">
        <f>'[2]Posting 9.7'!BO19</f>
        <v>0</v>
      </c>
      <c r="BP22" s="23">
        <f>'[2]Posting 9.7'!BP19</f>
        <v>0</v>
      </c>
      <c r="BQ22" s="23">
        <f>'[2]Posting 9.7'!BQ19</f>
        <v>0</v>
      </c>
      <c r="BR22" s="23">
        <f>'[2]Posting 9.7'!BR19</f>
        <v>85025</v>
      </c>
      <c r="BS22" s="23">
        <f>'[2]Posting 9.7'!BS19</f>
        <v>49160</v>
      </c>
      <c r="BT22" s="23">
        <f>'[2]Posting 9.7'!BT19</f>
        <v>602823</v>
      </c>
      <c r="BU22" s="23">
        <f>'[2]Posting 9.7'!BU19</f>
        <v>0</v>
      </c>
      <c r="BV22" s="23">
        <f>'[2]Posting 9.7'!BV19</f>
        <v>55748.58</v>
      </c>
      <c r="BW22" s="24">
        <f t="shared" ref="BW22:BW23" si="1">SUM(C22:BV22)</f>
        <v>62748185.572310001</v>
      </c>
      <c r="BY22" s="26"/>
    </row>
    <row r="23" spans="1:77" s="25" customFormat="1" ht="24.95" customHeight="1">
      <c r="A23" s="27">
        <v>12.3</v>
      </c>
      <c r="B23" s="28" t="s">
        <v>51</v>
      </c>
      <c r="C23" s="23">
        <f>'[2]Posting 9.7'!C20</f>
        <v>9486305.6288300045</v>
      </c>
      <c r="D23" s="23">
        <f>'[2]Posting 9.7'!D20</f>
        <v>28922384.23</v>
      </c>
      <c r="E23" s="23">
        <f>'[2]Posting 9.7'!E20</f>
        <v>31325</v>
      </c>
      <c r="F23" s="23">
        <f>'[2]Posting 9.7'!F20</f>
        <v>0</v>
      </c>
      <c r="G23" s="23">
        <f>'[2]Posting 9.7'!G20</f>
        <v>2910085.432</v>
      </c>
      <c r="H23" s="23">
        <f>'[2]Posting 9.7'!H20</f>
        <v>70237518.359999999</v>
      </c>
      <c r="I23" s="23">
        <f>'[2]Posting 9.7'!I20</f>
        <v>17981678.919999998</v>
      </c>
      <c r="J23" s="23">
        <f>'[2]Posting 9.7'!J20</f>
        <v>0</v>
      </c>
      <c r="K23" s="23">
        <f>'[2]Posting 9.7'!K20</f>
        <v>170248.91899999999</v>
      </c>
      <c r="L23" s="23">
        <f>'[2]Posting 9.7'!L20</f>
        <v>0</v>
      </c>
      <c r="M23" s="23">
        <f>'[2]Posting 9.7'!M20</f>
        <v>41347.1</v>
      </c>
      <c r="N23" s="23">
        <f>'[2]Posting 9.7'!N20</f>
        <v>11150500</v>
      </c>
      <c r="O23" s="23">
        <f>'[2]Posting 9.7'!O20</f>
        <v>0</v>
      </c>
      <c r="P23" s="23">
        <f>'[2]Posting 9.7'!P20</f>
        <v>139680</v>
      </c>
      <c r="Q23" s="23">
        <f>'[2]Posting 9.7'!Q20</f>
        <v>32430</v>
      </c>
      <c r="R23" s="23">
        <f>'[2]Posting 9.7'!R20</f>
        <v>0</v>
      </c>
      <c r="S23" s="23">
        <f>'[2]Posting 9.7'!S20</f>
        <v>0</v>
      </c>
      <c r="T23" s="23">
        <f>'[2]Posting 9.7'!T20</f>
        <v>43097.576000000001</v>
      </c>
      <c r="U23" s="23">
        <f>'[2]Posting 9.7'!U20</f>
        <v>157265.47387999998</v>
      </c>
      <c r="V23" s="23">
        <f>'[2]Posting 9.7'!V20</f>
        <v>47063.367999999995</v>
      </c>
      <c r="W23" s="23">
        <f>'[2]Posting 9.7'!W20</f>
        <v>0</v>
      </c>
      <c r="X23" s="23">
        <f>'[2]Posting 9.7'!X20</f>
        <v>1195</v>
      </c>
      <c r="Y23" s="23">
        <f>'[2]Posting 9.7'!Y20</f>
        <v>790535.48300000001</v>
      </c>
      <c r="Z23" s="23">
        <f>'[2]Posting 9.7'!Z20</f>
        <v>2892289.0049999999</v>
      </c>
      <c r="AA23" s="23">
        <f>'[2]Posting 9.7'!AA20</f>
        <v>0</v>
      </c>
      <c r="AB23" s="23">
        <f>'[2]Posting 9.7'!AB20</f>
        <v>2590967.8419999997</v>
      </c>
      <c r="AC23" s="23">
        <f>'[2]Posting 9.7'!AC20</f>
        <v>0</v>
      </c>
      <c r="AD23" s="23">
        <f>'[2]Posting 9.7'!AD20</f>
        <v>0</v>
      </c>
      <c r="AE23" s="23">
        <f>'[2]Posting 9.7'!AE20</f>
        <v>60893.891399999993</v>
      </c>
      <c r="AF23" s="23">
        <f>'[2]Posting 9.7'!AF20</f>
        <v>5816289</v>
      </c>
      <c r="AG23" s="23">
        <f>'[2]Posting 9.7'!AG20</f>
        <v>0</v>
      </c>
      <c r="AH23" s="23">
        <f>'[2]Posting 9.7'!AH20</f>
        <v>0</v>
      </c>
      <c r="AI23" s="23">
        <f>'[2]Posting 9.7'!AI20</f>
        <v>991745.38</v>
      </c>
      <c r="AJ23" s="23">
        <f>'[2]Posting 9.7'!AJ20</f>
        <v>0</v>
      </c>
      <c r="AK23" s="23">
        <f>'[2]Posting 9.7'!AK20</f>
        <v>0</v>
      </c>
      <c r="AL23" s="23">
        <f>'[2]Posting 9.7'!AL20</f>
        <v>5877743.9069999997</v>
      </c>
      <c r="AM23" s="23">
        <f>'[2]Posting 9.7'!AM20</f>
        <v>0</v>
      </c>
      <c r="AN23" s="23">
        <f>'[2]Posting 9.7'!AN20</f>
        <v>8110.33</v>
      </c>
      <c r="AO23" s="23">
        <f>'[2]Posting 9.7'!AO20</f>
        <v>44262.5</v>
      </c>
      <c r="AP23" s="23">
        <f>'[2]Posting 9.7'!AP20</f>
        <v>0</v>
      </c>
      <c r="AQ23" s="23">
        <f>'[2]Posting 9.7'!AQ20</f>
        <v>0</v>
      </c>
      <c r="AR23" s="23">
        <f>'[2]Posting 9.7'!AR20</f>
        <v>0</v>
      </c>
      <c r="AS23" s="23">
        <f>'[2]Posting 9.7'!AS20</f>
        <v>2359054.7199999997</v>
      </c>
      <c r="AT23" s="23">
        <f>'[2]Posting 9.7'!AT20</f>
        <v>0</v>
      </c>
      <c r="AU23" s="23">
        <f>'[2]Posting 9.7'!AU20</f>
        <v>40</v>
      </c>
      <c r="AV23" s="23">
        <f>'[2]Posting 9.7'!AV20</f>
        <v>0</v>
      </c>
      <c r="AW23" s="23">
        <f>'[2]Posting 9.7'!AW20</f>
        <v>0</v>
      </c>
      <c r="AX23" s="23">
        <f>'[2]Posting 9.7'!AX20</f>
        <v>521.5</v>
      </c>
      <c r="AY23" s="23">
        <f>'[2]Posting 9.7'!AY20</f>
        <v>665</v>
      </c>
      <c r="AZ23" s="23">
        <f>'[2]Posting 9.7'!AZ20</f>
        <v>2877.62</v>
      </c>
      <c r="BA23" s="23">
        <f>'[2]Posting 9.7'!BA20</f>
        <v>12937</v>
      </c>
      <c r="BB23" s="23">
        <f>'[2]Posting 9.7'!BB20</f>
        <v>0</v>
      </c>
      <c r="BC23" s="23">
        <f>'[2]Posting 9.7'!BC20</f>
        <v>73533</v>
      </c>
      <c r="BD23" s="23">
        <f>'[2]Posting 9.7'!BD20</f>
        <v>0</v>
      </c>
      <c r="BE23" s="23">
        <f>'[2]Posting 9.7'!BE20</f>
        <v>0</v>
      </c>
      <c r="BF23" s="23">
        <f>'[2]Posting 9.7'!BF20</f>
        <v>0</v>
      </c>
      <c r="BG23" s="23">
        <f>'[2]Posting 9.7'!BG20</f>
        <v>224261.5</v>
      </c>
      <c r="BH23" s="23">
        <f>'[2]Posting 9.7'!BH20</f>
        <v>0</v>
      </c>
      <c r="BI23" s="23">
        <f>'[2]Posting 9.7'!BI20</f>
        <v>0</v>
      </c>
      <c r="BJ23" s="23">
        <f>'[2]Posting 9.7'!BJ20</f>
        <v>0</v>
      </c>
      <c r="BK23" s="23">
        <f>'[2]Posting 9.7'!BK20</f>
        <v>0</v>
      </c>
      <c r="BL23" s="23">
        <f>'[2]Posting 9.7'!BL20</f>
        <v>0</v>
      </c>
      <c r="BM23" s="23">
        <f>'[2]Posting 9.7'!BM20</f>
        <v>0</v>
      </c>
      <c r="BN23" s="23">
        <f>'[2]Posting 9.7'!BN20</f>
        <v>0</v>
      </c>
      <c r="BO23" s="23">
        <f>'[2]Posting 9.7'!BO20</f>
        <v>27947</v>
      </c>
      <c r="BP23" s="23">
        <f>'[2]Posting 9.7'!BP20</f>
        <v>13890</v>
      </c>
      <c r="BQ23" s="23">
        <f>'[2]Posting 9.7'!BQ20</f>
        <v>21834</v>
      </c>
      <c r="BR23" s="23">
        <f>'[2]Posting 9.7'!BR20</f>
        <v>0</v>
      </c>
      <c r="BS23" s="23">
        <f>'[2]Posting 9.7'!BS20</f>
        <v>0</v>
      </c>
      <c r="BT23" s="23">
        <f>'[2]Posting 9.7'!BT20</f>
        <v>1652444</v>
      </c>
      <c r="BU23" s="23">
        <f>'[2]Posting 9.7'!BU20</f>
        <v>0</v>
      </c>
      <c r="BV23" s="23">
        <f>'[2]Posting 9.7'!BV20</f>
        <v>0</v>
      </c>
      <c r="BW23" s="24">
        <f t="shared" si="1"/>
        <v>164814967.68611002</v>
      </c>
      <c r="BY23" s="26"/>
    </row>
    <row r="24" spans="1:77" s="25" customFormat="1" ht="24.95" customHeight="1">
      <c r="A24" s="54">
        <v>13</v>
      </c>
      <c r="B24" s="55" t="s">
        <v>52</v>
      </c>
      <c r="C24" s="56">
        <f>'[2]Posting 9.7'!C21</f>
        <v>85849364.986370027</v>
      </c>
      <c r="D24" s="56">
        <f>'[2]Posting 9.7'!D21</f>
        <v>21482584.319730002</v>
      </c>
      <c r="E24" s="56">
        <f>'[2]Posting 9.7'!E21</f>
        <v>33107886</v>
      </c>
      <c r="F24" s="56">
        <f>'[2]Posting 9.7'!F21</f>
        <v>85507354.341349989</v>
      </c>
      <c r="G24" s="56">
        <f>'[2]Posting 9.7'!G21</f>
        <v>74572557.054999992</v>
      </c>
      <c r="H24" s="56">
        <f>'[2]Posting 9.7'!H21</f>
        <v>52860534.280000001</v>
      </c>
      <c r="I24" s="56">
        <f>'[2]Posting 9.7'!I21</f>
        <v>24891525.026999999</v>
      </c>
      <c r="J24" s="56">
        <f>'[2]Posting 9.7'!J21</f>
        <v>1567833</v>
      </c>
      <c r="K24" s="56">
        <f>'[2]Posting 9.7'!K21</f>
        <v>2686452.3119999999</v>
      </c>
      <c r="L24" s="56">
        <f>'[2]Posting 9.7'!L21</f>
        <v>7072466.6240000008</v>
      </c>
      <c r="M24" s="56">
        <f>'[2]Posting 9.7'!M21</f>
        <v>8055113.6969999997</v>
      </c>
      <c r="N24" s="56">
        <f>'[2]Posting 9.7'!N21</f>
        <v>6423099.5289999992</v>
      </c>
      <c r="O24" s="56">
        <f>'[2]Posting 9.7'!O21</f>
        <v>3685459.1579999998</v>
      </c>
      <c r="P24" s="56">
        <f>'[2]Posting 9.7'!P21</f>
        <v>4909491.8580100005</v>
      </c>
      <c r="Q24" s="56">
        <f>'[2]Posting 9.7'!Q21</f>
        <v>4553863.0430099983</v>
      </c>
      <c r="R24" s="56">
        <f>'[2]Posting 9.7'!R21</f>
        <v>2621720.81</v>
      </c>
      <c r="S24" s="56">
        <f>'[2]Posting 9.7'!S21</f>
        <v>3499409.5677999998</v>
      </c>
      <c r="T24" s="56">
        <f>'[2]Posting 9.7'!T21</f>
        <v>10469355.635209998</v>
      </c>
      <c r="U24" s="56">
        <f>'[2]Posting 9.7'!U21</f>
        <v>2232716.5658999998</v>
      </c>
      <c r="V24" s="56">
        <f>'[2]Posting 9.7'!V21</f>
        <v>2768716.0787400003</v>
      </c>
      <c r="W24" s="56">
        <f>'[2]Posting 9.7'!W21</f>
        <v>2511848.8195000002</v>
      </c>
      <c r="X24" s="56">
        <f>'[2]Posting 9.7'!X21</f>
        <v>4231186.0094800005</v>
      </c>
      <c r="Y24" s="56">
        <f>'[2]Posting 9.7'!Y21</f>
        <v>7632860.6699999999</v>
      </c>
      <c r="Z24" s="56">
        <f>'[2]Posting 9.7'!Z21</f>
        <v>41072287.990999997</v>
      </c>
      <c r="AA24" s="56">
        <f>'[2]Posting 9.7'!AA21</f>
        <v>3569538.9294600002</v>
      </c>
      <c r="AB24" s="56">
        <f>'[2]Posting 9.7'!AB21</f>
        <v>9367306.8929999992</v>
      </c>
      <c r="AC24" s="56">
        <f>'[2]Posting 9.7'!AC21</f>
        <v>3591623.2313800007</v>
      </c>
      <c r="AD24" s="56">
        <f>'[2]Posting 9.7'!AD21</f>
        <v>11855638.053000001</v>
      </c>
      <c r="AE24" s="56">
        <f>'[2]Posting 9.7'!AE21</f>
        <v>2168553.90986</v>
      </c>
      <c r="AF24" s="56">
        <f>'[2]Posting 9.7'!AF21</f>
        <v>3882282.0300000003</v>
      </c>
      <c r="AG24" s="56">
        <f>'[2]Posting 9.7'!AG21</f>
        <v>4064852.747</v>
      </c>
      <c r="AH24" s="56">
        <f>'[2]Posting 9.7'!AH21</f>
        <v>8163621.2513999986</v>
      </c>
      <c r="AI24" s="56">
        <f>'[2]Posting 9.7'!AI21</f>
        <v>72969011.199999988</v>
      </c>
      <c r="AJ24" s="56">
        <f>'[2]Posting 9.7'!AJ21</f>
        <v>678523.29300000006</v>
      </c>
      <c r="AK24" s="56">
        <f>'[2]Posting 9.7'!AK21</f>
        <v>2314732.2341499999</v>
      </c>
      <c r="AL24" s="56">
        <f>'[2]Posting 9.7'!AL21</f>
        <v>6784224.7790600006</v>
      </c>
      <c r="AM24" s="56">
        <f>'[2]Posting 9.7'!AM21</f>
        <v>9155096.2720000017</v>
      </c>
      <c r="AN24" s="56">
        <f>'[2]Posting 9.7'!AN21</f>
        <v>922219.81900000002</v>
      </c>
      <c r="AO24" s="56">
        <f>'[2]Posting 9.7'!AO21</f>
        <v>1196091.5829999999</v>
      </c>
      <c r="AP24" s="56">
        <f>'[2]Posting 9.7'!AP21</f>
        <v>1087381.2450000001</v>
      </c>
      <c r="AQ24" s="56">
        <f>'[2]Posting 9.7'!AQ21</f>
        <v>1822134.2564399999</v>
      </c>
      <c r="AR24" s="56">
        <f>'[2]Posting 9.7'!AR21</f>
        <v>149951.51</v>
      </c>
      <c r="AS24" s="56">
        <f>'[2]Posting 9.7'!AS21</f>
        <v>2222389.3029999998</v>
      </c>
      <c r="AT24" s="56">
        <f>'[2]Posting 9.7'!AT21</f>
        <v>861754.08</v>
      </c>
      <c r="AU24" s="56">
        <f>'[2]Posting 9.7'!AU21</f>
        <v>218832.296</v>
      </c>
      <c r="AV24" s="56">
        <f>'[2]Posting 9.7'!AV21</f>
        <v>267460.092</v>
      </c>
      <c r="AW24" s="56">
        <f>'[2]Posting 9.7'!AW21</f>
        <v>960972.03499999992</v>
      </c>
      <c r="AX24" s="56">
        <f>'[2]Posting 9.7'!AX21</f>
        <v>979776.80070999975</v>
      </c>
      <c r="AY24" s="56">
        <f>'[2]Posting 9.7'!AY21</f>
        <v>1449036.53972</v>
      </c>
      <c r="AZ24" s="56">
        <f>'[2]Posting 9.7'!AZ21</f>
        <v>674197.54</v>
      </c>
      <c r="BA24" s="56">
        <f>'[2]Posting 9.7'!BA21</f>
        <v>692923.94</v>
      </c>
      <c r="BB24" s="56">
        <f>'[2]Posting 9.7'!BB21</f>
        <v>404632.761</v>
      </c>
      <c r="BC24" s="56">
        <f>'[2]Posting 9.7'!BC21</f>
        <v>916601.728</v>
      </c>
      <c r="BD24" s="56">
        <f>'[2]Posting 9.7'!BD21</f>
        <v>100901.897</v>
      </c>
      <c r="BE24" s="56">
        <f>'[2]Posting 9.7'!BE21</f>
        <v>374194.60599999997</v>
      </c>
      <c r="BF24" s="56">
        <f>'[2]Posting 9.7'!BF21</f>
        <v>303116.54952000006</v>
      </c>
      <c r="BG24" s="56">
        <f>'[2]Posting 9.7'!BG21</f>
        <v>259712.91800000001</v>
      </c>
      <c r="BH24" s="56">
        <f>'[2]Posting 9.7'!BH21</f>
        <v>22201.79</v>
      </c>
      <c r="BI24" s="56">
        <f>'[2]Posting 9.7'!BI21</f>
        <v>142714.174</v>
      </c>
      <c r="BJ24" s="56">
        <f>'[2]Posting 9.7'!BJ21</f>
        <v>116723.236</v>
      </c>
      <c r="BK24" s="56">
        <f>'[2]Posting 9.7'!BK21</f>
        <v>34798.021999999997</v>
      </c>
      <c r="BL24" s="56">
        <f>'[2]Posting 9.7'!BL21</f>
        <v>123950.11133</v>
      </c>
      <c r="BM24" s="56">
        <f>'[2]Posting 9.7'!BM21</f>
        <v>43087.92</v>
      </c>
      <c r="BN24" s="56">
        <f>'[2]Posting 9.7'!BN21</f>
        <v>4399.6400000000003</v>
      </c>
      <c r="BO24" s="56">
        <f>'[2]Posting 9.7'!BO21</f>
        <v>10679.869999999999</v>
      </c>
      <c r="BP24" s="56">
        <f>'[2]Posting 9.7'!BP21</f>
        <v>4921.9769999999999</v>
      </c>
      <c r="BQ24" s="56">
        <f>'[2]Posting 9.7'!BQ21</f>
        <v>2559</v>
      </c>
      <c r="BR24" s="56">
        <f>'[2]Posting 9.7'!BR21</f>
        <v>1445395</v>
      </c>
      <c r="BS24" s="56">
        <f>'[2]Posting 9.7'!BS21</f>
        <v>2383332.8199999998</v>
      </c>
      <c r="BT24" s="56">
        <f>'[2]Posting 9.7'!BT21</f>
        <v>5342860</v>
      </c>
      <c r="BU24" s="56">
        <f>'[2]Posting 9.7'!BU21</f>
        <v>187731.68799999999</v>
      </c>
      <c r="BV24" s="56">
        <f>'[2]Posting 9.7'!BV21</f>
        <v>9863288.4860000014</v>
      </c>
      <c r="BW24" s="57">
        <f>SUM(C24:BV24)</f>
        <v>668423617.43512988</v>
      </c>
      <c r="BY24" s="26"/>
    </row>
    <row r="25" spans="1:77" s="25" customFormat="1" ht="24.95" customHeight="1">
      <c r="A25" s="27">
        <v>13.1</v>
      </c>
      <c r="B25" s="28" t="s">
        <v>53</v>
      </c>
      <c r="C25" s="23">
        <f>'[2]Posting 9.7'!C22</f>
        <v>72421865.664290011</v>
      </c>
      <c r="D25" s="23">
        <f>'[2]Posting 9.7'!D22</f>
        <v>0</v>
      </c>
      <c r="E25" s="23">
        <f>'[2]Posting 9.7'!E22</f>
        <v>29285648</v>
      </c>
      <c r="F25" s="23">
        <f>'[2]Posting 9.7'!F22</f>
        <v>78367560.970349997</v>
      </c>
      <c r="G25" s="23">
        <f>'[2]Posting 9.7'!G22</f>
        <v>67852492.324999988</v>
      </c>
      <c r="H25" s="23">
        <f>'[2]Posting 9.7'!H22</f>
        <v>0</v>
      </c>
      <c r="I25" s="23">
        <f>'[2]Posting 9.7'!I22</f>
        <v>7213425.1870000008</v>
      </c>
      <c r="J25" s="23">
        <f>'[2]Posting 9.7'!J22</f>
        <v>1458119</v>
      </c>
      <c r="K25" s="23">
        <f>'[2]Posting 9.7'!K22</f>
        <v>2281825.1430000002</v>
      </c>
      <c r="L25" s="23">
        <f>'[2]Posting 9.7'!L22</f>
        <v>6392304.4920000006</v>
      </c>
      <c r="M25" s="23">
        <f>'[2]Posting 9.7'!M22</f>
        <v>7342582.9449999994</v>
      </c>
      <c r="N25" s="23">
        <f>'[2]Posting 9.7'!N22</f>
        <v>0</v>
      </c>
      <c r="O25" s="23">
        <f>'[2]Posting 9.7'!O22</f>
        <v>3221988.9309999999</v>
      </c>
      <c r="P25" s="23">
        <f>'[2]Posting 9.7'!P22</f>
        <v>4701220.9870100003</v>
      </c>
      <c r="Q25" s="23">
        <f>'[2]Posting 9.7'!Q22</f>
        <v>4247142.0862799985</v>
      </c>
      <c r="R25" s="23">
        <f>'[2]Posting 9.7'!R22</f>
        <v>2359491.08</v>
      </c>
      <c r="S25" s="23">
        <f>'[2]Posting 9.7'!S22</f>
        <v>3196071.6359999999</v>
      </c>
      <c r="T25" s="23">
        <f>'[2]Posting 9.7'!T22</f>
        <v>10131809.758909998</v>
      </c>
      <c r="U25" s="23">
        <f>'[2]Posting 9.7'!U22</f>
        <v>2080528.6584600001</v>
      </c>
      <c r="V25" s="23">
        <f>'[2]Posting 9.7'!V22</f>
        <v>2738220.57559</v>
      </c>
      <c r="W25" s="23">
        <f>'[2]Posting 9.7'!W22</f>
        <v>2388503.9835000001</v>
      </c>
      <c r="X25" s="23">
        <f>'[2]Posting 9.7'!X22</f>
        <v>3988392.4730400005</v>
      </c>
      <c r="Y25" s="23">
        <f>'[2]Posting 9.7'!Y22</f>
        <v>6725370.3330000006</v>
      </c>
      <c r="Z25" s="23">
        <f>'[2]Posting 9.7'!Z22</f>
        <v>36830743.167999998</v>
      </c>
      <c r="AA25" s="23">
        <f>'[2]Posting 9.7'!AA22</f>
        <v>3424847.5395400003</v>
      </c>
      <c r="AB25" s="23">
        <f>'[2]Posting 9.7'!AB22</f>
        <v>6940417.2689999994</v>
      </c>
      <c r="AC25" s="23">
        <f>'[2]Posting 9.7'!AC22</f>
        <v>3543448.0419000005</v>
      </c>
      <c r="AD25" s="23">
        <f>'[2]Posting 9.7'!AD22</f>
        <v>11393142.483040001</v>
      </c>
      <c r="AE25" s="23">
        <f>'[2]Posting 9.7'!AE22</f>
        <v>1980921.7694000001</v>
      </c>
      <c r="AF25" s="23">
        <f>'[2]Posting 9.7'!AF22</f>
        <v>0</v>
      </c>
      <c r="AG25" s="23">
        <f>'[2]Posting 9.7'!AG22</f>
        <v>4062814.0460000001</v>
      </c>
      <c r="AH25" s="23">
        <f>'[2]Posting 9.7'!AH22</f>
        <v>8105458.4077599989</v>
      </c>
      <c r="AI25" s="23">
        <f>'[2]Posting 9.7'!AI22</f>
        <v>62581247.060000002</v>
      </c>
      <c r="AJ25" s="23">
        <f>'[2]Posting 9.7'!AJ22</f>
        <v>651959.32700000005</v>
      </c>
      <c r="AK25" s="23">
        <f>'[2]Posting 9.7'!AK22</f>
        <v>2115409.8650699998</v>
      </c>
      <c r="AL25" s="23">
        <f>'[2]Posting 9.7'!AL22</f>
        <v>1899479.5020000001</v>
      </c>
      <c r="AM25" s="23">
        <f>'[2]Posting 9.7'!AM22</f>
        <v>8887064.9839062691</v>
      </c>
      <c r="AN25" s="23">
        <f>'[2]Posting 9.7'!AN22</f>
        <v>900248.61400000006</v>
      </c>
      <c r="AO25" s="23">
        <f>'[2]Posting 9.7'!AO22</f>
        <v>1126637.4029999999</v>
      </c>
      <c r="AP25" s="23">
        <f>'[2]Posting 9.7'!AP22</f>
        <v>1069689.0350000001</v>
      </c>
      <c r="AQ25" s="23">
        <f>'[2]Posting 9.7'!AQ22</f>
        <v>1795709.05944</v>
      </c>
      <c r="AR25" s="23">
        <f>'[2]Posting 9.7'!AR22</f>
        <v>141485.51</v>
      </c>
      <c r="AS25" s="23">
        <f>'[2]Posting 9.7'!AS22</f>
        <v>504554.76099999994</v>
      </c>
      <c r="AT25" s="23">
        <f>'[2]Posting 9.7'!AT22</f>
        <v>853155.99</v>
      </c>
      <c r="AU25" s="23">
        <f>'[2]Posting 9.7'!AU22</f>
        <v>215561.30499999999</v>
      </c>
      <c r="AV25" s="23">
        <f>'[2]Posting 9.7'!AV22</f>
        <v>246782.08199999999</v>
      </c>
      <c r="AW25" s="23">
        <f>'[2]Posting 9.7'!AW22</f>
        <v>960972.03499999992</v>
      </c>
      <c r="AX25" s="23">
        <f>'[2]Posting 9.7'!AX22</f>
        <v>968931.64505999978</v>
      </c>
      <c r="AY25" s="23">
        <f>'[2]Posting 9.7'!AY22</f>
        <v>1425773.5417200001</v>
      </c>
      <c r="AZ25" s="23">
        <f>'[2]Posting 9.7'!AZ22</f>
        <v>644025.24</v>
      </c>
      <c r="BA25" s="23">
        <f>'[2]Posting 9.7'!BA22</f>
        <v>688537.152</v>
      </c>
      <c r="BB25" s="23">
        <f>'[2]Posting 9.7'!BB22</f>
        <v>390353.51400000002</v>
      </c>
      <c r="BC25" s="23">
        <f>'[2]Posting 9.7'!BC22</f>
        <v>838791.40700000001</v>
      </c>
      <c r="BD25" s="23">
        <f>'[2]Posting 9.7'!BD22</f>
        <v>94345.153999999995</v>
      </c>
      <c r="BE25" s="23">
        <f>'[2]Posting 9.7'!BE22</f>
        <v>353723.95699999999</v>
      </c>
      <c r="BF25" s="23">
        <f>'[2]Posting 9.7'!BF22</f>
        <v>300353.55652000004</v>
      </c>
      <c r="BG25" s="23">
        <f>'[2]Posting 9.7'!BG22</f>
        <v>149604.61499999999</v>
      </c>
      <c r="BH25" s="23">
        <f>'[2]Posting 9.7'!BH22</f>
        <v>21943.995999999999</v>
      </c>
      <c r="BI25" s="23">
        <f>'[2]Posting 9.7'!BI22</f>
        <v>141259.97399999999</v>
      </c>
      <c r="BJ25" s="23">
        <f>'[2]Posting 9.7'!BJ22</f>
        <v>115724.29400000001</v>
      </c>
      <c r="BK25" s="23">
        <f>'[2]Posting 9.7'!BK22</f>
        <v>34798.021999999997</v>
      </c>
      <c r="BL25" s="23">
        <f>'[2]Posting 9.7'!BL22</f>
        <v>123950.11133</v>
      </c>
      <c r="BM25" s="23">
        <f>'[2]Posting 9.7'!BM22</f>
        <v>42613.78</v>
      </c>
      <c r="BN25" s="23">
        <f>'[2]Posting 9.7'!BN22</f>
        <v>4399.6400000000003</v>
      </c>
      <c r="BO25" s="23">
        <f>'[2]Posting 9.7'!BO22</f>
        <v>0</v>
      </c>
      <c r="BP25" s="23">
        <f>'[2]Posting 9.7'!BP22</f>
        <v>3415.13</v>
      </c>
      <c r="BQ25" s="23">
        <f>'[2]Posting 9.7'!BQ22</f>
        <v>46</v>
      </c>
      <c r="BR25" s="23">
        <f>'[2]Posting 9.7'!BR22</f>
        <v>1408471</v>
      </c>
      <c r="BS25" s="23">
        <f>'[2]Posting 9.7'!BS22</f>
        <v>2368765</v>
      </c>
      <c r="BT25" s="23">
        <f>'[2]Posting 9.7'!BT22</f>
        <v>3471745</v>
      </c>
      <c r="BU25" s="23">
        <f>'[2]Posting 9.7'!BU22</f>
        <v>187731.68799999999</v>
      </c>
      <c r="BV25" s="23">
        <f>'[2]Posting 9.7'!BV22</f>
        <v>9828414.0260000005</v>
      </c>
      <c r="BW25" s="24">
        <f>SUM(C25:BV25)</f>
        <v>502234030.9301163</v>
      </c>
      <c r="BY25" s="26"/>
    </row>
    <row r="26" spans="1:77" s="25" customFormat="1" ht="24.95" customHeight="1">
      <c r="A26" s="27">
        <v>13.2</v>
      </c>
      <c r="B26" s="28" t="s">
        <v>54</v>
      </c>
      <c r="C26" s="23">
        <f>'[2]Posting 9.7'!C23</f>
        <v>5044065.7329099998</v>
      </c>
      <c r="D26" s="23">
        <f>'[2]Posting 9.7'!D23</f>
        <v>0</v>
      </c>
      <c r="E26" s="23">
        <f>'[2]Posting 9.7'!E23</f>
        <v>3790913</v>
      </c>
      <c r="F26" s="23">
        <f>'[2]Posting 9.7'!F23</f>
        <v>7139793.3709999993</v>
      </c>
      <c r="G26" s="23">
        <f>'[2]Posting 9.7'!G23</f>
        <v>4439731.7379999999</v>
      </c>
      <c r="H26" s="23">
        <f>'[2]Posting 9.7'!H23</f>
        <v>0</v>
      </c>
      <c r="I26" s="23">
        <f>'[2]Posting 9.7'!I23</f>
        <v>1530333.5149999997</v>
      </c>
      <c r="J26" s="23">
        <f>'[2]Posting 9.7'!J23</f>
        <v>109714</v>
      </c>
      <c r="K26" s="23">
        <f>'[2]Posting 9.7'!K23</f>
        <v>272944.93400000001</v>
      </c>
      <c r="L26" s="23">
        <f>'[2]Posting 9.7'!L23</f>
        <v>680162.13199999998</v>
      </c>
      <c r="M26" s="23">
        <f>'[2]Posting 9.7'!M23</f>
        <v>677460.68700000003</v>
      </c>
      <c r="N26" s="23">
        <f>'[2]Posting 9.7'!N23</f>
        <v>0</v>
      </c>
      <c r="O26" s="23">
        <f>'[2]Posting 9.7'!O23</f>
        <v>463470.22700000001</v>
      </c>
      <c r="P26" s="23">
        <f>'[2]Posting 9.7'!P23</f>
        <v>179932.87700000004</v>
      </c>
      <c r="Q26" s="23">
        <f>'[2]Posting 9.7'!Q23</f>
        <v>284742.73116000008</v>
      </c>
      <c r="R26" s="23">
        <f>'[2]Posting 9.7'!R23</f>
        <v>262229.73</v>
      </c>
      <c r="S26" s="23">
        <f>'[2]Posting 9.7'!S23</f>
        <v>303337.93180000002</v>
      </c>
      <c r="T26" s="23">
        <f>'[2]Posting 9.7'!T23</f>
        <v>299066.68336999993</v>
      </c>
      <c r="U26" s="23">
        <f>'[2]Posting 9.7'!U23</f>
        <v>23843.61795</v>
      </c>
      <c r="V26" s="23">
        <f>'[2]Posting 9.7'!V23</f>
        <v>12049.927050000002</v>
      </c>
      <c r="W26" s="23">
        <f>'[2]Posting 9.7'!W23</f>
        <v>123344.836</v>
      </c>
      <c r="X26" s="23">
        <f>'[2]Posting 9.7'!X23</f>
        <v>241672.34678000002</v>
      </c>
      <c r="Y26" s="23">
        <f>'[2]Posting 9.7'!Y23</f>
        <v>293815.016</v>
      </c>
      <c r="Z26" s="23">
        <f>'[2]Posting 9.7'!Z23</f>
        <v>1689932.5670000003</v>
      </c>
      <c r="AA26" s="23">
        <f>'[2]Posting 9.7'!AA23</f>
        <v>144691.38991999999</v>
      </c>
      <c r="AB26" s="23">
        <f>'[2]Posting 9.7'!AB23</f>
        <v>94314.523000000016</v>
      </c>
      <c r="AC26" s="23">
        <f>'[2]Posting 9.7'!AC23</f>
        <v>48175.189479999986</v>
      </c>
      <c r="AD26" s="23">
        <f>'[2]Posting 9.7'!AD23</f>
        <v>462495.56995999999</v>
      </c>
      <c r="AE26" s="23">
        <f>'[2]Posting 9.7'!AE23</f>
        <v>142939.30426</v>
      </c>
      <c r="AF26" s="23">
        <f>'[2]Posting 9.7'!AF23</f>
        <v>0</v>
      </c>
      <c r="AG26" s="23">
        <f>'[2]Posting 9.7'!AG23</f>
        <v>2038.7009999999993</v>
      </c>
      <c r="AH26" s="23">
        <f>'[2]Posting 9.7'!AH23</f>
        <v>58162.843639999999</v>
      </c>
      <c r="AI26" s="23">
        <f>'[2]Posting 9.7'!AI23</f>
        <v>9404867.2899999991</v>
      </c>
      <c r="AJ26" s="23">
        <f>'[2]Posting 9.7'!AJ23</f>
        <v>26563.966</v>
      </c>
      <c r="AK26" s="23">
        <f>'[2]Posting 9.7'!AK23</f>
        <v>199322.36908</v>
      </c>
      <c r="AL26" s="23">
        <f>'[2]Posting 9.7'!AL23</f>
        <v>293619.00699999998</v>
      </c>
      <c r="AM26" s="23">
        <f>'[2]Posting 9.7'!AM23</f>
        <v>268031.28809373186</v>
      </c>
      <c r="AN26" s="23">
        <f>'[2]Posting 9.7'!AN23</f>
        <v>14066.997000000001</v>
      </c>
      <c r="AO26" s="23">
        <f>'[2]Posting 9.7'!AO23</f>
        <v>25665.566999999999</v>
      </c>
      <c r="AP26" s="23">
        <f>'[2]Posting 9.7'!AP23</f>
        <v>17692.21</v>
      </c>
      <c r="AQ26" s="23">
        <f>'[2]Posting 9.7'!AQ23</f>
        <v>26425.197</v>
      </c>
      <c r="AR26" s="23">
        <f>'[2]Posting 9.7'!AR23</f>
        <v>8466</v>
      </c>
      <c r="AS26" s="23">
        <f>'[2]Posting 9.7'!AS23</f>
        <v>146030.16700000002</v>
      </c>
      <c r="AT26" s="23">
        <f>'[2]Posting 9.7'!AT23</f>
        <v>8598.09</v>
      </c>
      <c r="AU26" s="23">
        <f>'[2]Posting 9.7'!AU23</f>
        <v>3230.991</v>
      </c>
      <c r="AV26" s="23">
        <f>'[2]Posting 9.7'!AV23</f>
        <v>20678.010000000002</v>
      </c>
      <c r="AW26" s="23">
        <f>'[2]Posting 9.7'!AW23</f>
        <v>0</v>
      </c>
      <c r="AX26" s="23">
        <f>'[2]Posting 9.7'!AX23</f>
        <v>10386.811060000007</v>
      </c>
      <c r="AY26" s="23">
        <f>'[2]Posting 9.7'!AY23</f>
        <v>22738</v>
      </c>
      <c r="AZ26" s="23">
        <f>'[2]Posting 9.7'!AZ23</f>
        <v>29386.91</v>
      </c>
      <c r="BA26" s="23">
        <f>'[2]Posting 9.7'!BA23</f>
        <v>607.87699999999995</v>
      </c>
      <c r="BB26" s="23">
        <f>'[2]Posting 9.7'!BB23</f>
        <v>14279.246999999999</v>
      </c>
      <c r="BC26" s="23">
        <f>'[2]Posting 9.7'!BC23</f>
        <v>47344.358</v>
      </c>
      <c r="BD26" s="23">
        <f>'[2]Posting 9.7'!BD23</f>
        <v>6556.7430000000004</v>
      </c>
      <c r="BE26" s="23">
        <f>'[2]Posting 9.7'!BE23</f>
        <v>20470.648999999998</v>
      </c>
      <c r="BF26" s="23">
        <f>'[2]Posting 9.7'!BF23</f>
        <v>2762.9929999999999</v>
      </c>
      <c r="BG26" s="23">
        <f>'[2]Posting 9.7'!BG23</f>
        <v>31621.340000000004</v>
      </c>
      <c r="BH26" s="23">
        <f>'[2]Posting 9.7'!BH23</f>
        <v>257.79399999999998</v>
      </c>
      <c r="BI26" s="23">
        <f>'[2]Posting 9.7'!BI23</f>
        <v>1454.2</v>
      </c>
      <c r="BJ26" s="23">
        <f>'[2]Posting 9.7'!BJ23</f>
        <v>998.94199999999989</v>
      </c>
      <c r="BK26" s="23">
        <f>'[2]Posting 9.7'!BK23</f>
        <v>0</v>
      </c>
      <c r="BL26" s="23">
        <f>'[2]Posting 9.7'!BL23</f>
        <v>0</v>
      </c>
      <c r="BM26" s="23">
        <f>'[2]Posting 9.7'!BM23</f>
        <v>474.14</v>
      </c>
      <c r="BN26" s="23">
        <f>'[2]Posting 9.7'!BN23</f>
        <v>0</v>
      </c>
      <c r="BO26" s="23">
        <f>'[2]Posting 9.7'!BO23</f>
        <v>0</v>
      </c>
      <c r="BP26" s="23">
        <f>'[2]Posting 9.7'!BP23</f>
        <v>0</v>
      </c>
      <c r="BQ26" s="23">
        <f>'[2]Posting 9.7'!BQ23</f>
        <v>0</v>
      </c>
      <c r="BR26" s="23">
        <f>'[2]Posting 9.7'!BR23</f>
        <v>36924</v>
      </c>
      <c r="BS26" s="23">
        <f>'[2]Posting 9.7'!BS23</f>
        <v>14567.82</v>
      </c>
      <c r="BT26" s="23">
        <f>'[2]Posting 9.7'!BT23</f>
        <v>531512</v>
      </c>
      <c r="BU26" s="23">
        <f>'[2]Posting 9.7'!BU23</f>
        <v>0</v>
      </c>
      <c r="BV26" s="23">
        <f>'[2]Posting 9.7'!BV23</f>
        <v>34874.46</v>
      </c>
      <c r="BW26" s="24">
        <f t="shared" ref="BW26:BW27" si="2">SUM(C26:BV26)</f>
        <v>40085850.555513725</v>
      </c>
      <c r="BY26" s="26"/>
    </row>
    <row r="27" spans="1:77" s="25" customFormat="1" ht="24.95" customHeight="1">
      <c r="A27" s="27">
        <v>13.3</v>
      </c>
      <c r="B27" s="28" t="s">
        <v>55</v>
      </c>
      <c r="C27" s="23">
        <f>'[2]Posting 9.7'!C24</f>
        <v>8383433.5891700014</v>
      </c>
      <c r="D27" s="23">
        <f>'[2]Posting 9.7'!D24</f>
        <v>21482584.319730002</v>
      </c>
      <c r="E27" s="23">
        <f>'[2]Posting 9.7'!E24</f>
        <v>31325</v>
      </c>
      <c r="F27" s="23">
        <f>'[2]Posting 9.7'!F24</f>
        <v>0</v>
      </c>
      <c r="G27" s="23">
        <f>'[2]Posting 9.7'!G24</f>
        <v>2280332.9920000001</v>
      </c>
      <c r="H27" s="23">
        <f>'[2]Posting 9.7'!H24</f>
        <v>52860534.280000001</v>
      </c>
      <c r="I27" s="23">
        <f>'[2]Posting 9.7'!I24</f>
        <v>16147766.324999999</v>
      </c>
      <c r="J27" s="23">
        <f>'[2]Posting 9.7'!J24</f>
        <v>0</v>
      </c>
      <c r="K27" s="23">
        <f>'[2]Posting 9.7'!K24</f>
        <v>131682.23499999999</v>
      </c>
      <c r="L27" s="23">
        <f>'[2]Posting 9.7'!L24</f>
        <v>0</v>
      </c>
      <c r="M27" s="23">
        <f>'[2]Posting 9.7'!M24</f>
        <v>35070.065000000002</v>
      </c>
      <c r="N27" s="23">
        <f>'[2]Posting 9.7'!N24</f>
        <v>6423099.5289999992</v>
      </c>
      <c r="O27" s="23">
        <f>'[2]Posting 9.7'!O24</f>
        <v>0</v>
      </c>
      <c r="P27" s="23">
        <f>'[2]Posting 9.7'!P24</f>
        <v>28337.993999999999</v>
      </c>
      <c r="Q27" s="23">
        <f>'[2]Posting 9.7'!Q24</f>
        <v>21978.225569999999</v>
      </c>
      <c r="R27" s="23">
        <f>'[2]Posting 9.7'!R24</f>
        <v>0</v>
      </c>
      <c r="S27" s="23">
        <f>'[2]Posting 9.7'!S24</f>
        <v>0</v>
      </c>
      <c r="T27" s="23">
        <f>'[2]Posting 9.7'!T24</f>
        <v>38479.192930000005</v>
      </c>
      <c r="U27" s="23">
        <f>'[2]Posting 9.7'!U24</f>
        <v>128344.28949</v>
      </c>
      <c r="V27" s="23">
        <f>'[2]Posting 9.7'!V24</f>
        <v>18445.576100000002</v>
      </c>
      <c r="W27" s="23">
        <f>'[2]Posting 9.7'!W24</f>
        <v>0</v>
      </c>
      <c r="X27" s="23">
        <f>'[2]Posting 9.7'!X24</f>
        <v>1121.18966</v>
      </c>
      <c r="Y27" s="23">
        <f>'[2]Posting 9.7'!Y24</f>
        <v>613675.321</v>
      </c>
      <c r="Z27" s="23">
        <f>'[2]Posting 9.7'!Z24</f>
        <v>2551612.2560000001</v>
      </c>
      <c r="AA27" s="23">
        <f>'[2]Posting 9.7'!AA24</f>
        <v>0</v>
      </c>
      <c r="AB27" s="23">
        <f>'[2]Posting 9.7'!AB24</f>
        <v>2332575.1009999998</v>
      </c>
      <c r="AC27" s="23">
        <f>'[2]Posting 9.7'!AC24</f>
        <v>0</v>
      </c>
      <c r="AD27" s="23">
        <f>'[2]Posting 9.7'!AD24</f>
        <v>0</v>
      </c>
      <c r="AE27" s="23">
        <f>'[2]Posting 9.7'!AE24</f>
        <v>44692.836199999998</v>
      </c>
      <c r="AF27" s="23">
        <f>'[2]Posting 9.7'!AF24</f>
        <v>3882282.0300000003</v>
      </c>
      <c r="AG27" s="23">
        <f>'[2]Posting 9.7'!AG24</f>
        <v>0</v>
      </c>
      <c r="AH27" s="23">
        <f>'[2]Posting 9.7'!AH24</f>
        <v>0</v>
      </c>
      <c r="AI27" s="23">
        <f>'[2]Posting 9.7'!AI24</f>
        <v>982896.85</v>
      </c>
      <c r="AJ27" s="23">
        <f>'[2]Posting 9.7'!AJ24</f>
        <v>0</v>
      </c>
      <c r="AK27" s="23">
        <f>'[2]Posting 9.7'!AK24</f>
        <v>0</v>
      </c>
      <c r="AL27" s="23">
        <f>'[2]Posting 9.7'!AL24</f>
        <v>4591126.27006</v>
      </c>
      <c r="AM27" s="23">
        <f>'[2]Posting 9.7'!AM24</f>
        <v>0</v>
      </c>
      <c r="AN27" s="23">
        <f>'[2]Posting 9.7'!AN24</f>
        <v>7904.2079999999996</v>
      </c>
      <c r="AO27" s="23">
        <f>'[2]Posting 9.7'!AO24</f>
        <v>43788.613000000005</v>
      </c>
      <c r="AP27" s="23">
        <f>'[2]Posting 9.7'!AP24</f>
        <v>0</v>
      </c>
      <c r="AQ27" s="23">
        <f>'[2]Posting 9.7'!AQ24</f>
        <v>0</v>
      </c>
      <c r="AR27" s="23">
        <f>'[2]Posting 9.7'!AR24</f>
        <v>0</v>
      </c>
      <c r="AS27" s="23">
        <f>'[2]Posting 9.7'!AS24</f>
        <v>1571804.375</v>
      </c>
      <c r="AT27" s="23">
        <f>'[2]Posting 9.7'!AT24</f>
        <v>0</v>
      </c>
      <c r="AU27" s="23">
        <f>'[2]Posting 9.7'!AU24</f>
        <v>40</v>
      </c>
      <c r="AV27" s="23">
        <f>'[2]Posting 9.7'!AV24</f>
        <v>0</v>
      </c>
      <c r="AW27" s="23">
        <f>'[2]Posting 9.7'!AW24</f>
        <v>0</v>
      </c>
      <c r="AX27" s="23">
        <f>'[2]Posting 9.7'!AX24</f>
        <v>458.34458999999998</v>
      </c>
      <c r="AY27" s="23">
        <f>'[2]Posting 9.7'!AY24</f>
        <v>524.99800000000005</v>
      </c>
      <c r="AZ27" s="23">
        <f>'[2]Posting 9.7'!AZ24</f>
        <v>785.39</v>
      </c>
      <c r="BA27" s="23">
        <f>'[2]Posting 9.7'!BA24</f>
        <v>3778.9110000000001</v>
      </c>
      <c r="BB27" s="23">
        <f>'[2]Posting 9.7'!BB24</f>
        <v>0</v>
      </c>
      <c r="BC27" s="23">
        <f>'[2]Posting 9.7'!BC24</f>
        <v>30465.963000000003</v>
      </c>
      <c r="BD27" s="23">
        <f>'[2]Posting 9.7'!BD24</f>
        <v>0</v>
      </c>
      <c r="BE27" s="23">
        <f>'[2]Posting 9.7'!BE24</f>
        <v>0</v>
      </c>
      <c r="BF27" s="23">
        <f>'[2]Posting 9.7'!BF24</f>
        <v>0</v>
      </c>
      <c r="BG27" s="23">
        <f>'[2]Posting 9.7'!BG24</f>
        <v>78486.963000000003</v>
      </c>
      <c r="BH27" s="23">
        <f>'[2]Posting 9.7'!BH24</f>
        <v>0</v>
      </c>
      <c r="BI27" s="23">
        <f>'[2]Posting 9.7'!BI24</f>
        <v>0</v>
      </c>
      <c r="BJ27" s="23">
        <f>'[2]Posting 9.7'!BJ24</f>
        <v>0</v>
      </c>
      <c r="BK27" s="23">
        <f>'[2]Posting 9.7'!BK24</f>
        <v>0</v>
      </c>
      <c r="BL27" s="23">
        <f>'[2]Posting 9.7'!BL24</f>
        <v>0</v>
      </c>
      <c r="BM27" s="23">
        <f>'[2]Posting 9.7'!BM24</f>
        <v>0</v>
      </c>
      <c r="BN27" s="23">
        <f>'[2]Posting 9.7'!BN24</f>
        <v>0</v>
      </c>
      <c r="BO27" s="23">
        <f>'[2]Posting 9.7'!BO24</f>
        <v>10679.869999999999</v>
      </c>
      <c r="BP27" s="23">
        <f>'[2]Posting 9.7'!BP24</f>
        <v>1506.847</v>
      </c>
      <c r="BQ27" s="23">
        <f>'[2]Posting 9.7'!BQ24</f>
        <v>2513</v>
      </c>
      <c r="BR27" s="23">
        <f>'[2]Posting 9.7'!BR24</f>
        <v>0</v>
      </c>
      <c r="BS27" s="23">
        <f>'[2]Posting 9.7'!BS24</f>
        <v>0</v>
      </c>
      <c r="BT27" s="23">
        <f>'[2]Posting 9.7'!BT24</f>
        <v>1339603</v>
      </c>
      <c r="BU27" s="23">
        <f>'[2]Posting 9.7'!BU24</f>
        <v>0</v>
      </c>
      <c r="BV27" s="23">
        <f>'[2]Posting 9.7'!BV24</f>
        <v>0</v>
      </c>
      <c r="BW27" s="24">
        <f t="shared" si="2"/>
        <v>126103735.94949999</v>
      </c>
      <c r="BY27" s="26"/>
    </row>
    <row r="28" spans="1:77" s="25" customFormat="1" ht="24.95" customHeight="1">
      <c r="A28" s="50">
        <v>14</v>
      </c>
      <c r="B28" s="51" t="s">
        <v>56</v>
      </c>
      <c r="C28" s="52">
        <f>'[2]Posting 9.7'!C25</f>
        <v>17091768.870200001</v>
      </c>
      <c r="D28" s="52">
        <f>'[2]Posting 9.7'!D25</f>
        <v>7439799.9102699962</v>
      </c>
      <c r="E28" s="52">
        <f>'[2]Posting 9.7'!E25</f>
        <v>9355170</v>
      </c>
      <c r="F28" s="52">
        <f>'[2]Posting 9.7'!F25</f>
        <v>17871243.545650002</v>
      </c>
      <c r="G28" s="52">
        <f>'[2]Posting 9.7'!G25</f>
        <v>11798977.143000001</v>
      </c>
      <c r="H28" s="52">
        <f>'[2]Posting 9.7'!H25</f>
        <v>17376984.078500003</v>
      </c>
      <c r="I28" s="52">
        <f>'[2]Posting 9.7'!I25</f>
        <v>4399300.6460000006</v>
      </c>
      <c r="J28" s="52">
        <f>'[2]Posting 9.7'!J25</f>
        <v>512829</v>
      </c>
      <c r="K28" s="52">
        <f>'[2]Posting 9.7'!K25</f>
        <v>728948.20799999998</v>
      </c>
      <c r="L28" s="52">
        <f>'[2]Posting 9.7'!L25</f>
        <v>1578890.0619999999</v>
      </c>
      <c r="M28" s="52">
        <f>'[2]Posting 9.7'!M25</f>
        <v>2461403.2030000007</v>
      </c>
      <c r="N28" s="52">
        <f>'[2]Posting 9.7'!N25</f>
        <v>4727400.4710000008</v>
      </c>
      <c r="O28" s="52">
        <f>'[2]Posting 9.7'!O25</f>
        <v>732218.20200000005</v>
      </c>
      <c r="P28" s="52">
        <f>'[2]Posting 9.7'!P25</f>
        <v>1530879.3189900001</v>
      </c>
      <c r="Q28" s="52">
        <f>'[2]Posting 9.7'!Q25</f>
        <v>2080164.4455100012</v>
      </c>
      <c r="R28" s="52">
        <f>'[2]Posting 9.7'!R25</f>
        <v>1153488.1333599999</v>
      </c>
      <c r="S28" s="52">
        <f>'[2]Posting 9.7'!S25</f>
        <v>1469696.8369999998</v>
      </c>
      <c r="T28" s="52">
        <f>'[2]Posting 9.7'!T25</f>
        <v>3185973.3076399998</v>
      </c>
      <c r="U28" s="52">
        <f>'[2]Posting 9.7'!U25</f>
        <v>721325.42525999993</v>
      </c>
      <c r="V28" s="52">
        <f>'[2]Posting 9.7'!V25</f>
        <v>1024223.5805699999</v>
      </c>
      <c r="W28" s="52">
        <f>'[2]Posting 9.7'!W25</f>
        <v>1325483.98</v>
      </c>
      <c r="X28" s="52">
        <f>'[2]Posting 9.7'!X25</f>
        <v>2064307.2811499997</v>
      </c>
      <c r="Y28" s="52">
        <f>'[2]Posting 9.7'!Y25</f>
        <v>2534428.7049999991</v>
      </c>
      <c r="Z28" s="52">
        <f>'[2]Posting 9.7'!Z25</f>
        <v>8819889.2489999998</v>
      </c>
      <c r="AA28" s="52">
        <f>'[2]Posting 9.7'!AA25</f>
        <v>2233477.302288</v>
      </c>
      <c r="AB28" s="52">
        <f>'[2]Posting 9.7'!AB25</f>
        <v>1781505.5959999999</v>
      </c>
      <c r="AC28" s="52">
        <f>'[2]Posting 9.7'!AC25</f>
        <v>1120424.1680200002</v>
      </c>
      <c r="AD28" s="52">
        <f>'[2]Posting 9.7'!AD25</f>
        <v>3994736.8179099993</v>
      </c>
      <c r="AE28" s="52">
        <f>'[2]Posting 9.7'!AE25</f>
        <v>1025181.84892</v>
      </c>
      <c r="AF28" s="52">
        <f>'[2]Posting 9.7'!AF25</f>
        <v>1934006.97</v>
      </c>
      <c r="AG28" s="52">
        <f>'[2]Posting 9.7'!AG25</f>
        <v>846765.69799999997</v>
      </c>
      <c r="AH28" s="52">
        <f>'[2]Posting 9.7'!AH25</f>
        <v>2914829.3956300002</v>
      </c>
      <c r="AI28" s="52">
        <f>'[2]Posting 9.7'!AI25</f>
        <v>9176322.3100000005</v>
      </c>
      <c r="AJ28" s="52">
        <f>'[2]Posting 9.7'!AJ25</f>
        <v>336203.88700000005</v>
      </c>
      <c r="AK28" s="52">
        <f>'[2]Posting 9.7'!AK25</f>
        <v>1262252.6158499999</v>
      </c>
      <c r="AL28" s="52">
        <f>'[2]Posting 9.7'!AL25</f>
        <v>2729539.59932</v>
      </c>
      <c r="AM28" s="52">
        <f>'[2]Posting 9.7'!AM25</f>
        <v>3422400.8079999993</v>
      </c>
      <c r="AN28" s="52">
        <f>'[2]Posting 9.7'!AN25</f>
        <v>474323.48300000001</v>
      </c>
      <c r="AO28" s="52">
        <f>'[2]Posting 9.7'!AO25</f>
        <v>408401.21699999989</v>
      </c>
      <c r="AP28" s="52">
        <f>'[2]Posting 9.7'!AP25</f>
        <v>513001.25</v>
      </c>
      <c r="AQ28" s="52">
        <f>'[2]Posting 9.7'!AQ25</f>
        <v>1103514.66656</v>
      </c>
      <c r="AR28" s="52">
        <f>'[2]Posting 9.7'!AR25</f>
        <v>156452.49</v>
      </c>
      <c r="AS28" s="52">
        <f>'[2]Posting 9.7'!AS25</f>
        <v>1499261.31</v>
      </c>
      <c r="AT28" s="52">
        <f>'[2]Posting 9.7'!AT25</f>
        <v>492817.12</v>
      </c>
      <c r="AU28" s="52">
        <f>'[2]Posting 9.7'!AU25</f>
        <v>246044.49799999999</v>
      </c>
      <c r="AV28" s="52">
        <f>'[2]Posting 9.7'!AV25</f>
        <v>348859.58999999997</v>
      </c>
      <c r="AW28" s="52">
        <f>'[2]Posting 9.7'!AW25</f>
        <v>519072.46499999997</v>
      </c>
      <c r="AX28" s="52">
        <f>'[2]Posting 9.7'!AX25</f>
        <v>676697.69929000014</v>
      </c>
      <c r="AY28" s="52">
        <f>'[2]Posting 9.7'!AY25</f>
        <v>1203824.77</v>
      </c>
      <c r="AZ28" s="52">
        <f>'[2]Posting 9.7'!AZ25</f>
        <v>536588.96</v>
      </c>
      <c r="BA28" s="52">
        <f>'[2]Posting 9.7'!BA25</f>
        <v>608329.43311999994</v>
      </c>
      <c r="BB28" s="52">
        <f>'[2]Posting 9.7'!BB25</f>
        <v>527857.14400000009</v>
      </c>
      <c r="BC28" s="52">
        <f>'[2]Posting 9.7'!BC25</f>
        <v>1156546.7720000001</v>
      </c>
      <c r="BD28" s="52">
        <f>'[2]Posting 9.7'!BD25</f>
        <v>146168.78700000001</v>
      </c>
      <c r="BE28" s="52">
        <f>'[2]Posting 9.7'!BE25</f>
        <v>653453.90899999999</v>
      </c>
      <c r="BF28" s="52">
        <f>'[2]Posting 9.7'!BF25</f>
        <v>3133494.4504800001</v>
      </c>
      <c r="BG28" s="52">
        <f>'[2]Posting 9.7'!BG25</f>
        <v>479005.58200000005</v>
      </c>
      <c r="BH28" s="52">
        <f>'[2]Posting 9.7'!BH25</f>
        <v>88748.21</v>
      </c>
      <c r="BI28" s="52">
        <f>'[2]Posting 9.7'!BI25</f>
        <v>370350.86099999998</v>
      </c>
      <c r="BJ28" s="52">
        <f>'[2]Posting 9.7'!BJ25</f>
        <v>317886.76400000002</v>
      </c>
      <c r="BK28" s="52">
        <f>'[2]Posting 9.7'!BK25</f>
        <v>95610.978000000003</v>
      </c>
      <c r="BL28" s="52">
        <f>'[2]Posting 9.7'!BL25</f>
        <v>397406.76566999999</v>
      </c>
      <c r="BM28" s="52">
        <f>'[2]Posting 9.7'!BM25</f>
        <v>155420.57999999999</v>
      </c>
      <c r="BN28" s="52">
        <f>'[2]Posting 9.7'!BN25</f>
        <v>20757.36</v>
      </c>
      <c r="BO28" s="52">
        <f>'[2]Posting 9.7'!BO25</f>
        <v>17267.13</v>
      </c>
      <c r="BP28" s="52">
        <f>'[2]Posting 9.7'!BP25</f>
        <v>34158.023000000001</v>
      </c>
      <c r="BQ28" s="52">
        <f>'[2]Posting 9.7'!BQ25</f>
        <v>21335</v>
      </c>
      <c r="BR28" s="52">
        <f>'[2]Posting 9.7'!BR25</f>
        <v>477937</v>
      </c>
      <c r="BS28" s="52">
        <f>'[2]Posting 9.7'!BS25</f>
        <v>959778.18</v>
      </c>
      <c r="BT28" s="52">
        <f>'[2]Posting 9.7'!BT25</f>
        <v>838388</v>
      </c>
      <c r="BU28" s="52">
        <f>'[2]Posting 9.7'!BU25</f>
        <v>66421.111999999979</v>
      </c>
      <c r="BV28" s="52">
        <f>'[2]Posting 9.7'!BV25</f>
        <v>1958361.7669999995</v>
      </c>
      <c r="BW28" s="53">
        <f>SUM(C28:BV28)</f>
        <v>175465983.9471581</v>
      </c>
      <c r="BX28" s="29"/>
      <c r="BY28" s="26"/>
    </row>
    <row r="29" spans="1:77" s="25" customFormat="1" ht="24.95" customHeight="1">
      <c r="A29" s="27">
        <v>14.1</v>
      </c>
      <c r="B29" s="28" t="s">
        <v>57</v>
      </c>
      <c r="C29" s="23">
        <f>'[2]Posting 9.7'!C26</f>
        <v>13745628.694200002</v>
      </c>
      <c r="D29" s="23">
        <f>'[2]Posting 9.7'!D26</f>
        <v>0</v>
      </c>
      <c r="E29" s="23">
        <f>'[2]Posting 9.7'!E26</f>
        <v>7118229</v>
      </c>
      <c r="F29" s="23">
        <f>'[2]Posting 9.7'!F26</f>
        <v>15280970.804650001</v>
      </c>
      <c r="G29" s="23">
        <f>'[2]Posting 9.7'!G26</f>
        <v>8225423.4010000024</v>
      </c>
      <c r="H29" s="23">
        <f>'[2]Posting 9.7'!H26</f>
        <v>0</v>
      </c>
      <c r="I29" s="23">
        <f>'[2]Posting 9.7'!I26</f>
        <v>1552447.0500000005</v>
      </c>
      <c r="J29" s="23">
        <f>'[2]Posting 9.7'!J26</f>
        <v>470306</v>
      </c>
      <c r="K29" s="23">
        <f>'[2]Posting 9.7'!K26</f>
        <v>501120.46199999994</v>
      </c>
      <c r="L29" s="23">
        <f>'[2]Posting 9.7'!L26</f>
        <v>1303019.1939999999</v>
      </c>
      <c r="M29" s="23">
        <f>'[2]Posting 9.7'!M26</f>
        <v>1779993.1760000004</v>
      </c>
      <c r="N29" s="23">
        <f>'[2]Posting 9.7'!N26</f>
        <v>0</v>
      </c>
      <c r="O29" s="23">
        <f>'[2]Posting 9.7'!O26</f>
        <v>597905.02899999998</v>
      </c>
      <c r="P29" s="23">
        <f>'[2]Posting 9.7'!P26</f>
        <v>1119776.6899899999</v>
      </c>
      <c r="Q29" s="23">
        <f>'[2]Posting 9.7'!Q26</f>
        <v>1468971.0992400013</v>
      </c>
      <c r="R29" s="23">
        <f>'[2]Posting 9.7'!R26</f>
        <v>882903.95935999998</v>
      </c>
      <c r="S29" s="23">
        <f>'[2]Posting 9.7'!S26</f>
        <v>1035525.384</v>
      </c>
      <c r="T29" s="23">
        <f>'[2]Posting 9.7'!T26</f>
        <v>2753958.2474599998</v>
      </c>
      <c r="U29" s="23">
        <f>'[2]Posting 9.7'!U26</f>
        <v>682051.20332999993</v>
      </c>
      <c r="V29" s="23">
        <f>'[2]Posting 9.7'!V26</f>
        <v>952118.71571999998</v>
      </c>
      <c r="W29" s="23">
        <f>'[2]Posting 9.7'!W26</f>
        <v>1279166.03</v>
      </c>
      <c r="X29" s="23">
        <f>'[2]Posting 9.7'!X26</f>
        <v>1563629.9520899998</v>
      </c>
      <c r="Y29" s="23">
        <f>'[2]Posting 9.7'!Y26</f>
        <v>1886472.6319999993</v>
      </c>
      <c r="Z29" s="23">
        <f>'[2]Posting 9.7'!Z26</f>
        <v>7016608.0320000006</v>
      </c>
      <c r="AA29" s="23">
        <f>'[2]Posting 9.7'!AA26</f>
        <v>1760021.682358</v>
      </c>
      <c r="AB29" s="23">
        <f>'[2]Posting 9.7'!AB26</f>
        <v>1449388.878</v>
      </c>
      <c r="AC29" s="23">
        <f>'[2]Posting 9.7'!AC26</f>
        <v>993546.74311000016</v>
      </c>
      <c r="AD29" s="23">
        <f>'[2]Posting 9.7'!AD26</f>
        <v>3193222.5558699993</v>
      </c>
      <c r="AE29" s="23">
        <f>'[2]Posting 9.7'!AE26</f>
        <v>934488.65151000011</v>
      </c>
      <c r="AF29" s="23">
        <f>'[2]Posting 9.7'!AF26</f>
        <v>0</v>
      </c>
      <c r="AG29" s="23">
        <f>'[2]Posting 9.7'!AG26</f>
        <v>844194.39899999998</v>
      </c>
      <c r="AH29" s="23">
        <f>'[2]Posting 9.7'!AH26</f>
        <v>2613207.43927</v>
      </c>
      <c r="AI29" s="23">
        <f>'[2]Posting 9.7'!AI26</f>
        <v>8105732.0300000012</v>
      </c>
      <c r="AJ29" s="23">
        <f>'[2]Posting 9.7'!AJ26</f>
        <v>289064.85300000006</v>
      </c>
      <c r="AK29" s="23">
        <f>'[2]Posting 9.7'!AK26</f>
        <v>1088912.98493</v>
      </c>
      <c r="AL29" s="23">
        <f>'[2]Posting 9.7'!AL26</f>
        <v>752323.97233000002</v>
      </c>
      <c r="AM29" s="23">
        <f>'[2]Posting 9.7'!AM26</f>
        <v>3400175.526493731</v>
      </c>
      <c r="AN29" s="23">
        <f>'[2]Posting 9.7'!AN26</f>
        <v>404847.35999999999</v>
      </c>
      <c r="AO29" s="23">
        <f>'[2]Posting 9.7'!AO26</f>
        <v>386075.89699999988</v>
      </c>
      <c r="AP29" s="23">
        <f>'[2]Posting 9.7'!AP26</f>
        <v>468373.46</v>
      </c>
      <c r="AQ29" s="23">
        <f>'[2]Posting 9.7'!AQ26</f>
        <v>951619.86355999997</v>
      </c>
      <c r="AR29" s="23">
        <f>'[2]Posting 9.7'!AR26</f>
        <v>149643.49</v>
      </c>
      <c r="AS29" s="23">
        <f>'[2]Posting 9.7'!AS26</f>
        <v>288977.79900000012</v>
      </c>
      <c r="AT29" s="23">
        <f>'[2]Posting 9.7'!AT26</f>
        <v>429705.21</v>
      </c>
      <c r="AU29" s="23">
        <f>'[2]Posting 9.7'!AU26</f>
        <v>227610.989</v>
      </c>
      <c r="AV29" s="23">
        <f>'[2]Posting 9.7'!AV26</f>
        <v>300526.05</v>
      </c>
      <c r="AW29" s="23">
        <f>'[2]Posting 9.7'!AW26</f>
        <v>519072.46499999997</v>
      </c>
      <c r="AX29" s="23">
        <f>'[2]Posting 9.7'!AX26</f>
        <v>610945.35494000011</v>
      </c>
      <c r="AY29" s="23">
        <f>'[2]Posting 9.7'!AY26</f>
        <v>1120807.45</v>
      </c>
      <c r="AZ29" s="23">
        <f>'[2]Posting 9.7'!AZ26</f>
        <v>471909.64</v>
      </c>
      <c r="BA29" s="23">
        <f>'[2]Posting 9.7'!BA26</f>
        <v>592739.22111999989</v>
      </c>
      <c r="BB29" s="23">
        <f>'[2]Posting 9.7'!BB26</f>
        <v>416686.39</v>
      </c>
      <c r="BC29" s="23">
        <f>'[2]Posting 9.7'!BC26</f>
        <v>887864.09300000011</v>
      </c>
      <c r="BD29" s="23">
        <f>'[2]Posting 9.7'!BD26</f>
        <v>125990.53</v>
      </c>
      <c r="BE29" s="23">
        <f>'[2]Posting 9.7'!BE26</f>
        <v>535265.11899999995</v>
      </c>
      <c r="BF29" s="23">
        <f>'[2]Posting 9.7'!BF26</f>
        <v>3050527.4434799999</v>
      </c>
      <c r="BG29" s="23">
        <f>'[2]Posting 9.7'!BG26</f>
        <v>277342.38500000001</v>
      </c>
      <c r="BH29" s="23">
        <f>'[2]Posting 9.7'!BH26</f>
        <v>74156.004000000001</v>
      </c>
      <c r="BI29" s="23">
        <f>'[2]Posting 9.7'!BI26</f>
        <v>347360.06099999999</v>
      </c>
      <c r="BJ29" s="23">
        <f>'[2]Posting 9.7'!BJ26</f>
        <v>312405.70600000001</v>
      </c>
      <c r="BK29" s="23">
        <f>'[2]Posting 9.7'!BK26</f>
        <v>95610.978000000003</v>
      </c>
      <c r="BL29" s="23">
        <f>'[2]Posting 9.7'!BL26</f>
        <v>397406.76566999999</v>
      </c>
      <c r="BM29" s="23">
        <f>'[2]Posting 9.7'!BM26</f>
        <v>150729.72</v>
      </c>
      <c r="BN29" s="23">
        <f>'[2]Posting 9.7'!BN26</f>
        <v>20757.36</v>
      </c>
      <c r="BO29" s="23">
        <f>'[2]Posting 9.7'!BO26</f>
        <v>0</v>
      </c>
      <c r="BP29" s="23">
        <f>'[2]Posting 9.7'!BP26</f>
        <v>21774.87</v>
      </c>
      <c r="BQ29" s="23">
        <f>'[2]Posting 9.7'!BQ26</f>
        <v>2014</v>
      </c>
      <c r="BR29" s="23">
        <f>'[2]Posting 9.7'!BR26</f>
        <v>429836</v>
      </c>
      <c r="BS29" s="23">
        <f>'[2]Posting 9.7'!BS26</f>
        <v>925186</v>
      </c>
      <c r="BT29" s="23">
        <f>'[2]Posting 9.7'!BT26</f>
        <v>454236</v>
      </c>
      <c r="BU29" s="23">
        <f>'[2]Posting 9.7'!BU26</f>
        <v>66421.111999999979</v>
      </c>
      <c r="BV29" s="23">
        <f>'[2]Posting 9.7'!BV26</f>
        <v>1937487.6469999994</v>
      </c>
      <c r="BW29" s="24">
        <f>SUM(C29:BV29)</f>
        <v>114092416.90568173</v>
      </c>
      <c r="BY29" s="26"/>
    </row>
    <row r="30" spans="1:77" s="25" customFormat="1" ht="24.95" customHeight="1">
      <c r="A30" s="27">
        <v>14.2</v>
      </c>
      <c r="B30" s="28" t="s">
        <v>58</v>
      </c>
      <c r="C30" s="23">
        <f>'[2]Posting 9.7'!C27</f>
        <v>2243268.1363400002</v>
      </c>
      <c r="D30" s="23">
        <f>'[2]Posting 9.7'!D27</f>
        <v>0</v>
      </c>
      <c r="E30" s="23">
        <f>'[2]Posting 9.7'!E27</f>
        <v>2236941</v>
      </c>
      <c r="F30" s="23">
        <f>'[2]Posting 9.7'!F27</f>
        <v>2590272.7409999999</v>
      </c>
      <c r="G30" s="23">
        <f>'[2]Posting 9.7'!G27</f>
        <v>2943801.3020000001</v>
      </c>
      <c r="H30" s="23">
        <f>'[2]Posting 9.7'!H27</f>
        <v>0</v>
      </c>
      <c r="I30" s="23">
        <f>'[2]Posting 9.7'!I27</f>
        <v>1012941.0010000002</v>
      </c>
      <c r="J30" s="23">
        <f>'[2]Posting 9.7'!J27</f>
        <v>42523</v>
      </c>
      <c r="K30" s="23">
        <f>'[2]Posting 9.7'!K27</f>
        <v>189261.06599999999</v>
      </c>
      <c r="L30" s="23">
        <f>'[2]Posting 9.7'!L27</f>
        <v>275870.86800000002</v>
      </c>
      <c r="M30" s="23">
        <f>'[2]Posting 9.7'!M27</f>
        <v>675132.99199999997</v>
      </c>
      <c r="N30" s="23">
        <f>'[2]Posting 9.7'!N27</f>
        <v>0</v>
      </c>
      <c r="O30" s="23">
        <f>'[2]Posting 9.7'!O27</f>
        <v>134313.17300000001</v>
      </c>
      <c r="P30" s="23">
        <f>'[2]Posting 9.7'!P27</f>
        <v>299760.62300000002</v>
      </c>
      <c r="Q30" s="23">
        <f>'[2]Posting 9.7'!Q27</f>
        <v>600741.57183999999</v>
      </c>
      <c r="R30" s="23">
        <f>'[2]Posting 9.7'!R27</f>
        <v>270584.174</v>
      </c>
      <c r="S30" s="23">
        <f>'[2]Posting 9.7'!S27</f>
        <v>434171.45299999998</v>
      </c>
      <c r="T30" s="23">
        <f>'[2]Posting 9.7'!T27</f>
        <v>427396.68263000005</v>
      </c>
      <c r="U30" s="23">
        <f>'[2]Posting 9.7'!U27</f>
        <v>10353.037540000001</v>
      </c>
      <c r="V30" s="23">
        <f>'[2]Posting 9.7'!V27</f>
        <v>43487.072950000002</v>
      </c>
      <c r="W30" s="23">
        <f>'[2]Posting 9.7'!W27</f>
        <v>46317.95</v>
      </c>
      <c r="X30" s="23">
        <f>'[2]Posting 9.7'!X27</f>
        <v>500603.52463999996</v>
      </c>
      <c r="Y30" s="23">
        <f>'[2]Posting 9.7'!Y27</f>
        <v>471095.91100000002</v>
      </c>
      <c r="Z30" s="23">
        <f>'[2]Posting 9.7'!Z27</f>
        <v>1462604.4679999999</v>
      </c>
      <c r="AA30" s="23">
        <f>'[2]Posting 9.7'!AA27</f>
        <v>473455.61992999993</v>
      </c>
      <c r="AB30" s="23">
        <f>'[2]Posting 9.7'!AB27</f>
        <v>73723.976999999984</v>
      </c>
      <c r="AC30" s="23">
        <f>'[2]Posting 9.7'!AC27</f>
        <v>126877.42491000003</v>
      </c>
      <c r="AD30" s="23">
        <f>'[2]Posting 9.7'!AD27</f>
        <v>801514.26203999994</v>
      </c>
      <c r="AE30" s="23">
        <f>'[2]Posting 9.7'!AE27</f>
        <v>74492.142210000005</v>
      </c>
      <c r="AF30" s="23">
        <f>'[2]Posting 9.7'!AF27</f>
        <v>0</v>
      </c>
      <c r="AG30" s="23">
        <f>'[2]Posting 9.7'!AG27</f>
        <v>2571.2990000000004</v>
      </c>
      <c r="AH30" s="23">
        <f>'[2]Posting 9.7'!AH27</f>
        <v>301621.95636000001</v>
      </c>
      <c r="AI30" s="23">
        <f>'[2]Posting 9.7'!AI27</f>
        <v>1061741.75</v>
      </c>
      <c r="AJ30" s="23">
        <f>'[2]Posting 9.7'!AJ27</f>
        <v>47139.034</v>
      </c>
      <c r="AK30" s="23">
        <f>'[2]Posting 9.7'!AK27</f>
        <v>173339.63092</v>
      </c>
      <c r="AL30" s="23">
        <f>'[2]Posting 9.7'!AL27</f>
        <v>690597.99300000002</v>
      </c>
      <c r="AM30" s="23">
        <f>'[2]Posting 9.7'!AM27</f>
        <v>22225.281506268111</v>
      </c>
      <c r="AN30" s="23">
        <f>'[2]Posting 9.7'!AN27</f>
        <v>69270.002999999997</v>
      </c>
      <c r="AO30" s="23">
        <f>'[2]Posting 9.7'!AO27</f>
        <v>21851.433000000001</v>
      </c>
      <c r="AP30" s="23">
        <f>'[2]Posting 9.7'!AP27</f>
        <v>44627.789999999994</v>
      </c>
      <c r="AQ30" s="23">
        <f>'[2]Posting 9.7'!AQ27</f>
        <v>151894.80300000001</v>
      </c>
      <c r="AR30" s="23">
        <f>'[2]Posting 9.7'!AR27</f>
        <v>6809</v>
      </c>
      <c r="AS30" s="23">
        <f>'[2]Posting 9.7'!AS27</f>
        <v>423033.16599999991</v>
      </c>
      <c r="AT30" s="23">
        <f>'[2]Posting 9.7'!AT27</f>
        <v>63111.91</v>
      </c>
      <c r="AU30" s="23">
        <f>'[2]Posting 9.7'!AU27</f>
        <v>18433.508999999998</v>
      </c>
      <c r="AV30" s="23">
        <f>'[2]Posting 9.7'!AV27</f>
        <v>48333.54</v>
      </c>
      <c r="AW30" s="23">
        <f>'[2]Posting 9.7'!AW27</f>
        <v>0</v>
      </c>
      <c r="AX30" s="23">
        <f>'[2]Posting 9.7'!AX27</f>
        <v>65689.188939999993</v>
      </c>
      <c r="AY30" s="23">
        <f>'[2]Posting 9.7'!AY27</f>
        <v>82877</v>
      </c>
      <c r="AZ30" s="23">
        <f>'[2]Posting 9.7'!AZ27</f>
        <v>62587.09</v>
      </c>
      <c r="BA30" s="23">
        <f>'[2]Posting 9.7'!BA27</f>
        <v>6432.1229999999996</v>
      </c>
      <c r="BB30" s="23">
        <f>'[2]Posting 9.7'!BB27</f>
        <v>111170.75400000002</v>
      </c>
      <c r="BC30" s="23">
        <f>'[2]Posting 9.7'!BC27</f>
        <v>225615.64199999999</v>
      </c>
      <c r="BD30" s="23">
        <f>'[2]Posting 9.7'!BD27</f>
        <v>20178.257000000001</v>
      </c>
      <c r="BE30" s="23">
        <f>'[2]Posting 9.7'!BE27</f>
        <v>118188.79000000001</v>
      </c>
      <c r="BF30" s="23">
        <f>'[2]Posting 9.7'!BF27</f>
        <v>82967.007000000012</v>
      </c>
      <c r="BG30" s="23">
        <f>'[2]Posting 9.7'!BG27</f>
        <v>55888.66</v>
      </c>
      <c r="BH30" s="23">
        <f>'[2]Posting 9.7'!BH27</f>
        <v>14592.206</v>
      </c>
      <c r="BI30" s="23">
        <f>'[2]Posting 9.7'!BI27</f>
        <v>22990.800000000003</v>
      </c>
      <c r="BJ30" s="23">
        <f>'[2]Posting 9.7'!BJ27</f>
        <v>5481.058</v>
      </c>
      <c r="BK30" s="23">
        <f>'[2]Posting 9.7'!BK27</f>
        <v>0</v>
      </c>
      <c r="BL30" s="23">
        <f>'[2]Posting 9.7'!BL27</f>
        <v>0</v>
      </c>
      <c r="BM30" s="23">
        <f>'[2]Posting 9.7'!BM27</f>
        <v>4690.8599999999997</v>
      </c>
      <c r="BN30" s="23">
        <f>'[2]Posting 9.7'!BN27</f>
        <v>0</v>
      </c>
      <c r="BO30" s="23">
        <f>'[2]Posting 9.7'!BO27</f>
        <v>0</v>
      </c>
      <c r="BP30" s="23">
        <f>'[2]Posting 9.7'!BP27</f>
        <v>0</v>
      </c>
      <c r="BQ30" s="23">
        <f>'[2]Posting 9.7'!BQ27</f>
        <v>0</v>
      </c>
      <c r="BR30" s="23">
        <f>'[2]Posting 9.7'!BR27</f>
        <v>48101</v>
      </c>
      <c r="BS30" s="23">
        <f>'[2]Posting 9.7'!BS27</f>
        <v>34592.18</v>
      </c>
      <c r="BT30" s="23">
        <f>'[2]Posting 9.7'!BT27</f>
        <v>71311</v>
      </c>
      <c r="BU30" s="23">
        <f>'[2]Posting 9.7'!BU27</f>
        <v>0</v>
      </c>
      <c r="BV30" s="23">
        <f>'[2]Posting 9.7'!BV27</f>
        <v>20874.120000000003</v>
      </c>
      <c r="BW30" s="24">
        <f t="shared" ref="BW30:BW37" si="3">SUM(C30:BV30)</f>
        <v>22662335.008756265</v>
      </c>
      <c r="BY30" s="26"/>
    </row>
    <row r="31" spans="1:77" s="25" customFormat="1" ht="24.95" customHeight="1">
      <c r="A31" s="30">
        <v>14.3</v>
      </c>
      <c r="B31" s="28" t="s">
        <v>59</v>
      </c>
      <c r="C31" s="23">
        <f>'[2]Posting 9.7'!C28</f>
        <v>1102872.0396599998</v>
      </c>
      <c r="D31" s="23">
        <f>'[2]Posting 9.7'!D28</f>
        <v>7439799.9102699962</v>
      </c>
      <c r="E31" s="23">
        <f>'[2]Posting 9.7'!E28</f>
        <v>0</v>
      </c>
      <c r="F31" s="23">
        <f>'[2]Posting 9.7'!F28</f>
        <v>0</v>
      </c>
      <c r="G31" s="23">
        <f>'[2]Posting 9.7'!G28</f>
        <v>629752.43999999983</v>
      </c>
      <c r="H31" s="23">
        <f>'[2]Posting 9.7'!H28</f>
        <v>17376984.078500003</v>
      </c>
      <c r="I31" s="23">
        <f>'[2]Posting 9.7'!I28</f>
        <v>1833912.5949999997</v>
      </c>
      <c r="J31" s="23">
        <f>'[2]Posting 9.7'!J28</f>
        <v>0</v>
      </c>
      <c r="K31" s="23">
        <f>'[2]Posting 9.7'!K28</f>
        <v>38566.68</v>
      </c>
      <c r="L31" s="23">
        <f>'[2]Posting 9.7'!L28</f>
        <v>0</v>
      </c>
      <c r="M31" s="23">
        <f>'[2]Posting 9.7'!M28</f>
        <v>6277.0350000000008</v>
      </c>
      <c r="N31" s="23">
        <f>'[2]Posting 9.7'!N28</f>
        <v>4727400.4710000008</v>
      </c>
      <c r="O31" s="23">
        <f>'[2]Posting 9.7'!O28</f>
        <v>0</v>
      </c>
      <c r="P31" s="23">
        <f>'[2]Posting 9.7'!P28</f>
        <v>111342.00599999999</v>
      </c>
      <c r="Q31" s="23">
        <f>'[2]Posting 9.7'!Q28</f>
        <v>10451.774430000001</v>
      </c>
      <c r="R31" s="23">
        <f>'[2]Posting 9.7'!R28</f>
        <v>0</v>
      </c>
      <c r="S31" s="23">
        <f>'[2]Posting 9.7'!S28</f>
        <v>0</v>
      </c>
      <c r="T31" s="23">
        <f>'[2]Posting 9.7'!T28</f>
        <v>4618.3775500000002</v>
      </c>
      <c r="U31" s="23">
        <f>'[2]Posting 9.7'!U28</f>
        <v>28921.184389999995</v>
      </c>
      <c r="V31" s="23">
        <f>'[2]Posting 9.7'!V28</f>
        <v>28617.7919</v>
      </c>
      <c r="W31" s="23">
        <f>'[2]Posting 9.7'!W28</f>
        <v>0</v>
      </c>
      <c r="X31" s="23">
        <f>'[2]Posting 9.7'!X28</f>
        <v>73.804420000000647</v>
      </c>
      <c r="Y31" s="23">
        <f>'[2]Posting 9.7'!Y28</f>
        <v>176860.16200000001</v>
      </c>
      <c r="Z31" s="23">
        <f>'[2]Posting 9.7'!Z28</f>
        <v>340676.74899999995</v>
      </c>
      <c r="AA31" s="23">
        <f>'[2]Posting 9.7'!AA28</f>
        <v>0</v>
      </c>
      <c r="AB31" s="23">
        <f>'[2]Posting 9.7'!AB28</f>
        <v>258392.74099999989</v>
      </c>
      <c r="AC31" s="23">
        <f>'[2]Posting 9.7'!AC28</f>
        <v>0</v>
      </c>
      <c r="AD31" s="23">
        <f>'[2]Posting 9.7'!AD28</f>
        <v>0</v>
      </c>
      <c r="AE31" s="23">
        <f>'[2]Posting 9.7'!AE28</f>
        <v>16201.055199999999</v>
      </c>
      <c r="AF31" s="23">
        <f>'[2]Posting 9.7'!AF28</f>
        <v>1934006.97</v>
      </c>
      <c r="AG31" s="23">
        <f>'[2]Posting 9.7'!AG28</f>
        <v>0</v>
      </c>
      <c r="AH31" s="23">
        <f>'[2]Posting 9.7'!AH28</f>
        <v>0</v>
      </c>
      <c r="AI31" s="23">
        <f>'[2]Posting 9.7'!AI28</f>
        <v>8848.5299999999716</v>
      </c>
      <c r="AJ31" s="23">
        <f>'[2]Posting 9.7'!AJ28</f>
        <v>0</v>
      </c>
      <c r="AK31" s="23">
        <f>'[2]Posting 9.7'!AK28</f>
        <v>0</v>
      </c>
      <c r="AL31" s="23">
        <f>'[2]Posting 9.7'!AL28</f>
        <v>1286617.63399</v>
      </c>
      <c r="AM31" s="23">
        <f>'[2]Posting 9.7'!AM28</f>
        <v>0</v>
      </c>
      <c r="AN31" s="23">
        <f>'[2]Posting 9.7'!AN28</f>
        <v>206.12</v>
      </c>
      <c r="AO31" s="23">
        <f>'[2]Posting 9.7'!AO28</f>
        <v>473.88699999999471</v>
      </c>
      <c r="AP31" s="23">
        <f>'[2]Posting 9.7'!AP28</f>
        <v>0</v>
      </c>
      <c r="AQ31" s="23">
        <f>'[2]Posting 9.7'!AQ28</f>
        <v>0</v>
      </c>
      <c r="AR31" s="23">
        <f>'[2]Posting 9.7'!AR28</f>
        <v>0</v>
      </c>
      <c r="AS31" s="23">
        <f>'[2]Posting 9.7'!AS28</f>
        <v>787250.34499999997</v>
      </c>
      <c r="AT31" s="23">
        <f>'[2]Posting 9.7'!AT28</f>
        <v>0</v>
      </c>
      <c r="AU31" s="23">
        <f>'[2]Posting 9.7'!AU28</f>
        <v>0</v>
      </c>
      <c r="AV31" s="23">
        <f>'[2]Posting 9.7'!AV28</f>
        <v>0</v>
      </c>
      <c r="AW31" s="23">
        <f>'[2]Posting 9.7'!AW28</f>
        <v>0</v>
      </c>
      <c r="AX31" s="23">
        <f>'[2]Posting 9.7'!AX28</f>
        <v>63.155410000000003</v>
      </c>
      <c r="AY31" s="23">
        <f>'[2]Posting 9.7'!AY28</f>
        <v>140.31999999999996</v>
      </c>
      <c r="AZ31" s="23">
        <f>'[2]Posting 9.7'!AZ28</f>
        <v>2092.2299999999996</v>
      </c>
      <c r="BA31" s="23">
        <f>'[2]Posting 9.7'!BA28</f>
        <v>9158.0889999999999</v>
      </c>
      <c r="BB31" s="23">
        <f>'[2]Posting 9.7'!BB28</f>
        <v>0</v>
      </c>
      <c r="BC31" s="23">
        <f>'[2]Posting 9.7'!BC28</f>
        <v>43067.036999999997</v>
      </c>
      <c r="BD31" s="23">
        <f>'[2]Posting 9.7'!BD28</f>
        <v>0</v>
      </c>
      <c r="BE31" s="23">
        <f>'[2]Posting 9.7'!BE28</f>
        <v>0</v>
      </c>
      <c r="BF31" s="23">
        <f>'[2]Posting 9.7'!BF28</f>
        <v>0</v>
      </c>
      <c r="BG31" s="23">
        <f>'[2]Posting 9.7'!BG28</f>
        <v>145774.53700000001</v>
      </c>
      <c r="BH31" s="23">
        <f>'[2]Posting 9.7'!BH28</f>
        <v>0</v>
      </c>
      <c r="BI31" s="23">
        <f>'[2]Posting 9.7'!BI28</f>
        <v>0</v>
      </c>
      <c r="BJ31" s="23">
        <f>'[2]Posting 9.7'!BJ28</f>
        <v>0</v>
      </c>
      <c r="BK31" s="23">
        <f>'[2]Posting 9.7'!BK28</f>
        <v>0</v>
      </c>
      <c r="BL31" s="23">
        <f>'[2]Posting 9.7'!BL28</f>
        <v>0</v>
      </c>
      <c r="BM31" s="23">
        <f>'[2]Posting 9.7'!BM28</f>
        <v>0</v>
      </c>
      <c r="BN31" s="23">
        <f>'[2]Posting 9.7'!BN28</f>
        <v>0</v>
      </c>
      <c r="BO31" s="23">
        <f>'[2]Posting 9.7'!BO28</f>
        <v>17267.13</v>
      </c>
      <c r="BP31" s="23">
        <f>'[2]Posting 9.7'!BP28</f>
        <v>12383.153</v>
      </c>
      <c r="BQ31" s="23">
        <f>'[2]Posting 9.7'!BQ28</f>
        <v>19321</v>
      </c>
      <c r="BR31" s="23">
        <f>'[2]Posting 9.7'!BR28</f>
        <v>0</v>
      </c>
      <c r="BS31" s="23">
        <f>'[2]Posting 9.7'!BS28</f>
        <v>0</v>
      </c>
      <c r="BT31" s="23">
        <f>'[2]Posting 9.7'!BT28</f>
        <v>312841</v>
      </c>
      <c r="BU31" s="23">
        <f>'[2]Posting 9.7'!BU28</f>
        <v>0</v>
      </c>
      <c r="BV31" s="23">
        <f>'[2]Posting 9.7'!BV28</f>
        <v>0</v>
      </c>
      <c r="BW31" s="24">
        <f t="shared" si="3"/>
        <v>38711232.032719992</v>
      </c>
      <c r="BY31" s="26"/>
    </row>
    <row r="32" spans="1:77" s="25" customFormat="1" ht="24.95" customHeight="1">
      <c r="A32" s="27">
        <v>15</v>
      </c>
      <c r="B32" s="28" t="s">
        <v>60</v>
      </c>
      <c r="C32" s="23">
        <f>'[2]Posting 9.7'!C29</f>
        <v>186686.77132</v>
      </c>
      <c r="D32" s="23">
        <f>'[2]Posting 9.7'!D29</f>
        <v>0</v>
      </c>
      <c r="E32" s="23">
        <f>'[2]Posting 9.7'!E29</f>
        <v>142869</v>
      </c>
      <c r="F32" s="23">
        <f>'[2]Posting 9.7'!F29</f>
        <v>60549.77</v>
      </c>
      <c r="G32" s="23">
        <f>'[2]Posting 9.7'!G29</f>
        <v>159755.84199999998</v>
      </c>
      <c r="H32" s="23">
        <f>'[2]Posting 9.7'!H29</f>
        <v>7387.9999999999982</v>
      </c>
      <c r="I32" s="23">
        <f>'[2]Posting 9.7'!I29</f>
        <v>84879.744000000006</v>
      </c>
      <c r="J32" s="23">
        <f>'[2]Posting 9.7'!J29</f>
        <v>15046</v>
      </c>
      <c r="K32" s="23">
        <f>'[2]Posting 9.7'!K29</f>
        <v>23623.109000000004</v>
      </c>
      <c r="L32" s="23">
        <f>'[2]Posting 9.7'!L29</f>
        <v>21485.436000000002</v>
      </c>
      <c r="M32" s="23">
        <f>'[2]Posting 9.7'!M29</f>
        <v>25303.364000000001</v>
      </c>
      <c r="N32" s="23">
        <f>'[2]Posting 9.7'!N29</f>
        <v>0</v>
      </c>
      <c r="O32" s="23">
        <f>'[2]Posting 9.7'!O29</f>
        <v>35287.899999999994</v>
      </c>
      <c r="P32" s="23">
        <f>'[2]Posting 9.7'!P29</f>
        <v>24295.12471</v>
      </c>
      <c r="Q32" s="23">
        <f>'[2]Posting 9.7'!Q29</f>
        <v>19963.460399999996</v>
      </c>
      <c r="R32" s="23">
        <f>'[2]Posting 9.7'!R29</f>
        <v>35263.172000000006</v>
      </c>
      <c r="S32" s="23">
        <f>'[2]Posting 9.7'!S29</f>
        <v>13010.474</v>
      </c>
      <c r="T32" s="23">
        <f>'[2]Posting 9.7'!T29</f>
        <v>38462.01874</v>
      </c>
      <c r="U32" s="23">
        <f>'[2]Posting 9.7'!U29</f>
        <v>9392.1530899999998</v>
      </c>
      <c r="V32" s="23">
        <f>'[2]Posting 9.7'!V29</f>
        <v>24705.583719999995</v>
      </c>
      <c r="W32" s="23">
        <f>'[2]Posting 9.7'!W29</f>
        <v>50667.82</v>
      </c>
      <c r="X32" s="23">
        <f>'[2]Posting 9.7'!X29</f>
        <v>88534.791109999991</v>
      </c>
      <c r="Y32" s="23">
        <f>'[2]Posting 9.7'!Y29</f>
        <v>88155.818920000092</v>
      </c>
      <c r="Z32" s="23">
        <f>'[2]Posting 9.7'!Z29</f>
        <v>58164.594999999994</v>
      </c>
      <c r="AA32" s="23">
        <f>'[2]Posting 9.7'!AA29</f>
        <v>19079.647280000001</v>
      </c>
      <c r="AB32" s="23">
        <f>'[2]Posting 9.7'!AB29</f>
        <v>30988.838000000003</v>
      </c>
      <c r="AC32" s="23">
        <f>'[2]Posting 9.7'!AC29</f>
        <v>14665.4876</v>
      </c>
      <c r="AD32" s="23">
        <f>'[2]Posting 9.7'!AD29</f>
        <v>129935.53292</v>
      </c>
      <c r="AE32" s="23">
        <f>'[2]Posting 9.7'!AE29</f>
        <v>25493.423460000002</v>
      </c>
      <c r="AF32" s="23">
        <f>'[2]Posting 9.7'!AF29</f>
        <v>7731.03</v>
      </c>
      <c r="AG32" s="23">
        <f>'[2]Posting 9.7'!AG29</f>
        <v>11454.321</v>
      </c>
      <c r="AH32" s="23">
        <f>'[2]Posting 9.7'!AH29</f>
        <v>53307.111409999998</v>
      </c>
      <c r="AI32" s="23">
        <f>'[2]Posting 9.7'!AI29</f>
        <v>412811</v>
      </c>
      <c r="AJ32" s="23">
        <f>'[2]Posting 9.7'!AJ29</f>
        <v>52818.726000000002</v>
      </c>
      <c r="AK32" s="23">
        <f>'[2]Posting 9.7'!AK29</f>
        <v>15584.732</v>
      </c>
      <c r="AL32" s="23">
        <f>'[2]Posting 9.7'!AL29</f>
        <v>104592.77232999999</v>
      </c>
      <c r="AM32" s="23">
        <f>'[2]Posting 9.7'!AM29</f>
        <v>148649.15</v>
      </c>
      <c r="AN32" s="23">
        <f>'[2]Posting 9.7'!AN29</f>
        <v>20692.989999999998</v>
      </c>
      <c r="AO32" s="23">
        <f>'[2]Posting 9.7'!AO29</f>
        <v>24724.976999999999</v>
      </c>
      <c r="AP32" s="23">
        <f>'[2]Posting 9.7'!AP29</f>
        <v>10048.295999999998</v>
      </c>
      <c r="AQ32" s="23">
        <f>'[2]Posting 9.7'!AQ29</f>
        <v>12341.5939</v>
      </c>
      <c r="AR32" s="23">
        <f>'[2]Posting 9.7'!AR29</f>
        <v>1443.12</v>
      </c>
      <c r="AS32" s="23">
        <f>'[2]Posting 9.7'!AS29</f>
        <v>52656.894969999994</v>
      </c>
      <c r="AT32" s="23">
        <f>'[2]Posting 9.7'!AT29</f>
        <v>2782</v>
      </c>
      <c r="AU32" s="23">
        <f>'[2]Posting 9.7'!AU29</f>
        <v>3131.4270000000001</v>
      </c>
      <c r="AV32" s="23">
        <f>'[2]Posting 9.7'!AV29</f>
        <v>5526.36</v>
      </c>
      <c r="AW32" s="23">
        <f>'[2]Posting 9.7'!AW29</f>
        <v>33062.081999999995</v>
      </c>
      <c r="AX32" s="23">
        <f>'[2]Posting 9.7'!AX29</f>
        <v>7421.7565500000001</v>
      </c>
      <c r="AY32" s="23">
        <f>'[2]Posting 9.7'!AY29</f>
        <v>13708.92</v>
      </c>
      <c r="AZ32" s="23">
        <f>'[2]Posting 9.7'!AZ29</f>
        <v>7688.76</v>
      </c>
      <c r="BA32" s="23">
        <f>'[2]Posting 9.7'!BA29</f>
        <v>10296.296999999999</v>
      </c>
      <c r="BB32" s="23">
        <f>'[2]Posting 9.7'!BB29</f>
        <v>2723.3140000000003</v>
      </c>
      <c r="BC32" s="23">
        <f>'[2]Posting 9.7'!BC29</f>
        <v>4374.38</v>
      </c>
      <c r="BD32" s="23">
        <f>'[2]Posting 9.7'!BD29</f>
        <v>511.64924000000002</v>
      </c>
      <c r="BE32" s="23">
        <f>'[2]Posting 9.7'!BE29</f>
        <v>0</v>
      </c>
      <c r="BF32" s="23">
        <f>'[2]Posting 9.7'!BF29</f>
        <v>0</v>
      </c>
      <c r="BG32" s="23">
        <f>'[2]Posting 9.7'!BG29</f>
        <v>3826.3</v>
      </c>
      <c r="BH32" s="23">
        <f>'[2]Posting 9.7'!BH29</f>
        <v>0</v>
      </c>
      <c r="BI32" s="23">
        <f>'[2]Posting 9.7'!BI29</f>
        <v>0</v>
      </c>
      <c r="BJ32" s="23">
        <f>'[2]Posting 9.7'!BJ29</f>
        <v>931.89</v>
      </c>
      <c r="BK32" s="23">
        <f>'[2]Posting 9.7'!BK29</f>
        <v>0</v>
      </c>
      <c r="BL32" s="23">
        <f>'[2]Posting 9.7'!BL29</f>
        <v>9860.259</v>
      </c>
      <c r="BM32" s="23">
        <f>'[2]Posting 9.7'!BM29</f>
        <v>0</v>
      </c>
      <c r="BN32" s="23">
        <f>'[2]Posting 9.7'!BN29</f>
        <v>0</v>
      </c>
      <c r="BO32" s="23">
        <f>'[2]Posting 9.7'!BO29</f>
        <v>0</v>
      </c>
      <c r="BP32" s="23">
        <f>'[2]Posting 9.7'!BP29</f>
        <v>0</v>
      </c>
      <c r="BQ32" s="23">
        <f>'[2]Posting 9.7'!BQ29</f>
        <v>4087.2599999999998</v>
      </c>
      <c r="BR32" s="23">
        <f>'[2]Posting 9.7'!BR29</f>
        <v>5529</v>
      </c>
      <c r="BS32" s="23">
        <f>'[2]Posting 9.7'!BS29</f>
        <v>10410.778</v>
      </c>
      <c r="BT32" s="23">
        <f>'[2]Posting 9.7'!BT29</f>
        <v>13381</v>
      </c>
      <c r="BU32" s="23">
        <f>'[2]Posting 9.7'!BU29</f>
        <v>906.70399999999995</v>
      </c>
      <c r="BV32" s="23">
        <f>'[2]Posting 9.7'!BV29</f>
        <v>41908.859000000011</v>
      </c>
      <c r="BW32" s="24">
        <f t="shared" si="3"/>
        <v>2544578.5876699993</v>
      </c>
      <c r="BY32" s="26"/>
    </row>
    <row r="33" spans="1:77" s="25" customFormat="1" ht="24.95" customHeight="1">
      <c r="A33" s="27">
        <v>16</v>
      </c>
      <c r="B33" s="28" t="s">
        <v>61</v>
      </c>
      <c r="C33" s="23">
        <f>'[2]Posting 9.7'!C30</f>
        <v>7205</v>
      </c>
      <c r="D33" s="23">
        <f>'[2]Posting 9.7'!D30</f>
        <v>0</v>
      </c>
      <c r="E33" s="23">
        <f>'[2]Posting 9.7'!E30</f>
        <v>2969</v>
      </c>
      <c r="F33" s="23">
        <f>'[2]Posting 9.7'!F30</f>
        <v>1120</v>
      </c>
      <c r="G33" s="23">
        <f>'[2]Posting 9.7'!G30</f>
        <v>3340</v>
      </c>
      <c r="H33" s="23">
        <f>'[2]Posting 9.7'!H30</f>
        <v>6</v>
      </c>
      <c r="I33" s="23">
        <f>'[2]Posting 9.7'!I30</f>
        <v>4456</v>
      </c>
      <c r="J33" s="23">
        <f>'[2]Posting 9.7'!J30</f>
        <v>0</v>
      </c>
      <c r="K33" s="23">
        <f>'[2]Posting 9.7'!K30</f>
        <v>880</v>
      </c>
      <c r="L33" s="23">
        <f>'[2]Posting 9.7'!L30</f>
        <v>583</v>
      </c>
      <c r="M33" s="23">
        <f>'[2]Posting 9.7'!M30</f>
        <v>690</v>
      </c>
      <c r="N33" s="23">
        <f>'[2]Posting 9.7'!N30</f>
        <v>0</v>
      </c>
      <c r="O33" s="23">
        <f>'[2]Posting 9.7'!O30</f>
        <v>2275</v>
      </c>
      <c r="P33" s="23">
        <f>'[2]Posting 9.7'!P30</f>
        <v>715</v>
      </c>
      <c r="Q33" s="23">
        <f>'[2]Posting 9.7'!Q30</f>
        <v>697</v>
      </c>
      <c r="R33" s="23">
        <f>'[2]Posting 9.7'!R30</f>
        <v>500</v>
      </c>
      <c r="S33" s="23">
        <f>'[2]Posting 9.7'!S30</f>
        <v>208</v>
      </c>
      <c r="T33" s="23">
        <f>'[2]Posting 9.7'!T30</f>
        <v>982</v>
      </c>
      <c r="U33" s="23">
        <f>'[2]Posting 9.7'!U30</f>
        <v>280</v>
      </c>
      <c r="V33" s="23">
        <f>'[2]Posting 9.7'!V30</f>
        <v>1155</v>
      </c>
      <c r="W33" s="23">
        <f>'[2]Posting 9.7'!W30</f>
        <v>784</v>
      </c>
      <c r="X33" s="23">
        <f>'[2]Posting 9.7'!X30</f>
        <v>1339</v>
      </c>
      <c r="Y33" s="23">
        <f>'[2]Posting 9.7'!Y30</f>
        <v>1659</v>
      </c>
      <c r="Z33" s="23">
        <f>'[2]Posting 9.7'!Z30</f>
        <v>3326</v>
      </c>
      <c r="AA33" s="23">
        <f>'[2]Posting 9.7'!AA30</f>
        <v>345</v>
      </c>
      <c r="AB33" s="23">
        <f>'[2]Posting 9.7'!AB30</f>
        <v>1700</v>
      </c>
      <c r="AC33" s="23">
        <f>'[2]Posting 9.7'!AC30</f>
        <v>394</v>
      </c>
      <c r="AD33" s="23">
        <f>'[2]Posting 9.7'!AD30</f>
        <v>4912</v>
      </c>
      <c r="AE33" s="23">
        <f>'[2]Posting 9.7'!AE30</f>
        <v>951</v>
      </c>
      <c r="AF33" s="23">
        <f>'[2]Posting 9.7'!AF30</f>
        <v>3</v>
      </c>
      <c r="AG33" s="23">
        <f>'[2]Posting 9.7'!AG30</f>
        <v>342</v>
      </c>
      <c r="AH33" s="23">
        <f>'[2]Posting 9.7'!AH30</f>
        <v>1838</v>
      </c>
      <c r="AI33" s="23">
        <f>'[2]Posting 9.7'!AI30</f>
        <v>20704</v>
      </c>
      <c r="AJ33" s="23">
        <f>'[2]Posting 9.7'!AJ30</f>
        <v>639</v>
      </c>
      <c r="AK33" s="23">
        <f>'[2]Posting 9.7'!AK30</f>
        <v>434</v>
      </c>
      <c r="AL33" s="23">
        <f>'[2]Posting 9.7'!AL30</f>
        <v>2557</v>
      </c>
      <c r="AM33" s="23">
        <f>'[2]Posting 9.7'!AM30</f>
        <v>4443</v>
      </c>
      <c r="AN33" s="23">
        <f>'[2]Posting 9.7'!AN30</f>
        <v>1307</v>
      </c>
      <c r="AO33" s="23">
        <f>'[2]Posting 9.7'!AO30</f>
        <v>379</v>
      </c>
      <c r="AP33" s="23">
        <f>'[2]Posting 9.7'!AP30</f>
        <v>444</v>
      </c>
      <c r="AQ33" s="23">
        <f>'[2]Posting 9.7'!AQ30</f>
        <v>251</v>
      </c>
      <c r="AR33" s="23">
        <f>'[2]Posting 9.7'!AR30</f>
        <v>64</v>
      </c>
      <c r="AS33" s="23">
        <f>'[2]Posting 9.7'!AS30</f>
        <v>1206</v>
      </c>
      <c r="AT33" s="23">
        <f>'[2]Posting 9.7'!AT30</f>
        <v>112</v>
      </c>
      <c r="AU33" s="23">
        <f>'[2]Posting 9.7'!AU30</f>
        <v>221</v>
      </c>
      <c r="AV33" s="23">
        <f>'[2]Posting 9.7'!AV30</f>
        <v>135</v>
      </c>
      <c r="AW33" s="23">
        <f>'[2]Posting 9.7'!AW30</f>
        <v>676</v>
      </c>
      <c r="AX33" s="23">
        <f>'[2]Posting 9.7'!AX30</f>
        <v>478</v>
      </c>
      <c r="AY33" s="23">
        <f>'[2]Posting 9.7'!AY30</f>
        <v>517</v>
      </c>
      <c r="AZ33" s="23">
        <f>'[2]Posting 9.7'!AZ30</f>
        <v>115</v>
      </c>
      <c r="BA33" s="23">
        <f>'[2]Posting 9.7'!BA30</f>
        <v>178</v>
      </c>
      <c r="BB33" s="23">
        <f>'[2]Posting 9.7'!BB30</f>
        <v>90</v>
      </c>
      <c r="BC33" s="23">
        <f>'[2]Posting 9.7'!BC30</f>
        <v>62</v>
      </c>
      <c r="BD33" s="23">
        <f>'[2]Posting 9.7'!BD30</f>
        <v>21</v>
      </c>
      <c r="BE33" s="23">
        <f>'[2]Posting 9.7'!BE30</f>
        <v>0</v>
      </c>
      <c r="BF33" s="23">
        <f>'[2]Posting 9.7'!BF30</f>
        <v>0</v>
      </c>
      <c r="BG33" s="23">
        <f>'[2]Posting 9.7'!BG30</f>
        <v>81</v>
      </c>
      <c r="BH33" s="23">
        <f>'[2]Posting 9.7'!BH30</f>
        <v>0</v>
      </c>
      <c r="BI33" s="23">
        <f>'[2]Posting 9.7'!BI30</f>
        <v>0</v>
      </c>
      <c r="BJ33" s="23">
        <f>'[2]Posting 9.7'!BJ30</f>
        <v>21</v>
      </c>
      <c r="BK33" s="23">
        <f>'[2]Posting 9.7'!BK30</f>
        <v>0</v>
      </c>
      <c r="BL33" s="23">
        <f>'[2]Posting 9.7'!BL30</f>
        <v>49</v>
      </c>
      <c r="BM33" s="23">
        <f>'[2]Posting 9.7'!BM30</f>
        <v>0</v>
      </c>
      <c r="BN33" s="23">
        <f>'[2]Posting 9.7'!BN30</f>
        <v>0</v>
      </c>
      <c r="BO33" s="23">
        <f>'[2]Posting 9.7'!BO30</f>
        <v>0</v>
      </c>
      <c r="BP33" s="23">
        <f>'[2]Posting 9.7'!BP30</f>
        <v>0</v>
      </c>
      <c r="BQ33" s="23">
        <f>'[2]Posting 9.7'!BQ30</f>
        <v>204</v>
      </c>
      <c r="BR33" s="23">
        <f>'[2]Posting 9.7'!BR30</f>
        <v>171</v>
      </c>
      <c r="BS33" s="23">
        <f>'[2]Posting 9.7'!BS30</f>
        <v>574</v>
      </c>
      <c r="BT33" s="23">
        <f>'[2]Posting 9.7'!BT30</f>
        <v>304</v>
      </c>
      <c r="BU33" s="23">
        <f>'[2]Posting 9.7'!BU30</f>
        <v>116</v>
      </c>
      <c r="BV33" s="23">
        <f>'[2]Posting 9.7'!BV30</f>
        <v>958</v>
      </c>
      <c r="BW33" s="24">
        <f t="shared" si="3"/>
        <v>83165</v>
      </c>
      <c r="BY33" s="26"/>
    </row>
    <row r="34" spans="1:77" s="25" customFormat="1" ht="24.95" customHeight="1">
      <c r="A34" s="27">
        <v>17</v>
      </c>
      <c r="B34" s="28" t="s">
        <v>62</v>
      </c>
      <c r="C34" s="23">
        <f>'[2]Posting 9.7'!C31</f>
        <v>5957300.05614</v>
      </c>
      <c r="D34" s="23">
        <f>'[2]Posting 9.7'!D31</f>
        <v>450762.57</v>
      </c>
      <c r="E34" s="23">
        <f>'[2]Posting 9.7'!E31</f>
        <v>732532</v>
      </c>
      <c r="F34" s="23">
        <f>'[2]Posting 9.7'!F31</f>
        <v>11364986.404789999</v>
      </c>
      <c r="G34" s="23">
        <f>'[2]Posting 9.7'!G31</f>
        <v>8099221.71</v>
      </c>
      <c r="H34" s="23">
        <f>'[2]Posting 9.7'!H31</f>
        <v>6788812.9435766675</v>
      </c>
      <c r="I34" s="23">
        <f>'[2]Posting 9.7'!I31</f>
        <v>361971.01799999998</v>
      </c>
      <c r="J34" s="23">
        <f>'[2]Posting 9.7'!J31</f>
        <v>0</v>
      </c>
      <c r="K34" s="23">
        <f>'[2]Posting 9.7'!K31</f>
        <v>128319.5849999999</v>
      </c>
      <c r="L34" s="23">
        <f>'[2]Posting 9.7'!L31</f>
        <v>906153.61991999997</v>
      </c>
      <c r="M34" s="23">
        <f>'[2]Posting 9.7'!M31</f>
        <v>662182.005</v>
      </c>
      <c r="N34" s="23">
        <f>'[2]Posting 9.7'!N31</f>
        <v>749656.77833999996</v>
      </c>
      <c r="O34" s="23">
        <f>'[2]Posting 9.7'!O31</f>
        <v>63261.210000000006</v>
      </c>
      <c r="P34" s="23">
        <f>'[2]Posting 9.7'!P31</f>
        <v>587841.19400000002</v>
      </c>
      <c r="Q34" s="23">
        <f>'[2]Posting 9.7'!Q31</f>
        <v>549752.20757000009</v>
      </c>
      <c r="R34" s="23">
        <f>'[2]Posting 9.7'!R31</f>
        <v>339877.79100000003</v>
      </c>
      <c r="S34" s="23">
        <f>'[2]Posting 9.7'!S31</f>
        <v>510618.76478000009</v>
      </c>
      <c r="T34" s="23">
        <f>'[2]Posting 9.7'!T31</f>
        <v>258327.06540999998</v>
      </c>
      <c r="U34" s="23">
        <f>'[2]Posting 9.7'!U31</f>
        <v>242704.62694999998</v>
      </c>
      <c r="V34" s="23">
        <f>'[2]Posting 9.7'!V31</f>
        <v>316522.54924999998</v>
      </c>
      <c r="W34" s="23">
        <f>'[2]Posting 9.7'!W31</f>
        <v>103487.47</v>
      </c>
      <c r="X34" s="23">
        <f>'[2]Posting 9.7'!X31</f>
        <v>564594.85</v>
      </c>
      <c r="Y34" s="23">
        <f>'[2]Posting 9.7'!Y31</f>
        <v>199061.48144999999</v>
      </c>
      <c r="Z34" s="23">
        <f>'[2]Posting 9.7'!Z31</f>
        <v>1977338.1030000001</v>
      </c>
      <c r="AA34" s="23">
        <f>'[2]Posting 9.7'!AA31</f>
        <v>367548.50172000006</v>
      </c>
      <c r="AB34" s="23">
        <f>'[2]Posting 9.7'!AB31</f>
        <v>1046521.0199999999</v>
      </c>
      <c r="AC34" s="23">
        <f>'[2]Posting 9.7'!AC31</f>
        <v>409182.52795999998</v>
      </c>
      <c r="AD34" s="23">
        <f>'[2]Posting 9.7'!AD31</f>
        <v>0</v>
      </c>
      <c r="AE34" s="23">
        <f>'[2]Posting 9.7'!AE31</f>
        <v>70948.052299999981</v>
      </c>
      <c r="AF34" s="23">
        <f>'[2]Posting 9.7'!AF31</f>
        <v>325253.91000000003</v>
      </c>
      <c r="AG34" s="23">
        <f>'[2]Posting 9.7'!AG31</f>
        <v>0</v>
      </c>
      <c r="AH34" s="23">
        <f>'[2]Posting 9.7'!AH31</f>
        <v>895659.02286000003</v>
      </c>
      <c r="AI34" s="23">
        <f>'[2]Posting 9.7'!AI31</f>
        <v>2333614.54</v>
      </c>
      <c r="AJ34" s="23">
        <f>'[2]Posting 9.7'!AJ31</f>
        <v>95188.111999999994</v>
      </c>
      <c r="AK34" s="23">
        <f>'[2]Posting 9.7'!AK31</f>
        <v>0</v>
      </c>
      <c r="AL34" s="23">
        <f>'[2]Posting 9.7'!AL31</f>
        <v>778075.82591999997</v>
      </c>
      <c r="AM34" s="23">
        <f>'[2]Posting 9.7'!AM31</f>
        <v>1796315.1610200002</v>
      </c>
      <c r="AN34" s="23">
        <f>'[2]Posting 9.7'!AN31</f>
        <v>35236.258000000002</v>
      </c>
      <c r="AO34" s="23">
        <f>'[2]Posting 9.7'!AO31</f>
        <v>126449.71525000001</v>
      </c>
      <c r="AP34" s="23">
        <f>'[2]Posting 9.7'!AP31</f>
        <v>42014.239999999998</v>
      </c>
      <c r="AQ34" s="23">
        <f>'[2]Posting 9.7'!AQ31</f>
        <v>214859.85808999999</v>
      </c>
      <c r="AR34" s="23">
        <f>'[2]Posting 9.7'!AR31</f>
        <v>21675</v>
      </c>
      <c r="AS34" s="23">
        <f>'[2]Posting 9.7'!AS31</f>
        <v>278102.12800000003</v>
      </c>
      <c r="AT34" s="23">
        <f>'[2]Posting 9.7'!AT31</f>
        <v>244209.16999999998</v>
      </c>
      <c r="AU34" s="23">
        <f>'[2]Posting 9.7'!AU31</f>
        <v>34053.748</v>
      </c>
      <c r="AV34" s="23">
        <f>'[2]Posting 9.7'!AV31</f>
        <v>39753.61</v>
      </c>
      <c r="AW34" s="23">
        <f>'[2]Posting 9.7'!AW31</f>
        <v>97471.439000000013</v>
      </c>
      <c r="AX34" s="23">
        <f>'[2]Posting 9.7'!AX31</f>
        <v>57184.525990000002</v>
      </c>
      <c r="AY34" s="23">
        <f>'[2]Posting 9.7'!AY31</f>
        <v>166612.04</v>
      </c>
      <c r="AZ34" s="23">
        <f>'[2]Posting 9.7'!AZ31</f>
        <v>74542.260000000009</v>
      </c>
      <c r="BA34" s="23">
        <f>'[2]Posting 9.7'!BA31</f>
        <v>83614.838190000009</v>
      </c>
      <c r="BB34" s="23">
        <f>'[2]Posting 9.7'!BB31</f>
        <v>62017.642000000007</v>
      </c>
      <c r="BC34" s="23">
        <f>'[2]Posting 9.7'!BC31</f>
        <v>113835.511</v>
      </c>
      <c r="BD34" s="23">
        <f>'[2]Posting 9.7'!BD31</f>
        <v>12648.441999999999</v>
      </c>
      <c r="BE34" s="23">
        <f>'[2]Posting 9.7'!BE31</f>
        <v>42701.294999999998</v>
      </c>
      <c r="BF34" s="23">
        <f>'[2]Posting 9.7'!BF31</f>
        <v>164655.95908</v>
      </c>
      <c r="BG34" s="23">
        <f>'[2]Posting 9.7'!BG31</f>
        <v>31897.78</v>
      </c>
      <c r="BH34" s="23">
        <f>'[2]Posting 9.7'!BH31</f>
        <v>3041.1369999999997</v>
      </c>
      <c r="BI34" s="23">
        <f>'[2]Posting 9.7'!BI31</f>
        <v>20268.112000000001</v>
      </c>
      <c r="BJ34" s="23">
        <f>'[2]Posting 9.7'!BJ31</f>
        <v>17867.914000000001</v>
      </c>
      <c r="BK34" s="23">
        <f>'[2]Posting 9.7'!BK31</f>
        <v>4399.7730000000001</v>
      </c>
      <c r="BL34" s="23">
        <f>'[2]Posting 9.7'!BL31</f>
        <v>24331.365999999998</v>
      </c>
      <c r="BM34" s="23">
        <f>'[2]Posting 9.7'!BM31</f>
        <v>8201.4600000000009</v>
      </c>
      <c r="BN34" s="23">
        <f>'[2]Posting 9.7'!BN31</f>
        <v>0</v>
      </c>
      <c r="BO34" s="23">
        <f>'[2]Posting 9.7'!BO31</f>
        <v>1112</v>
      </c>
      <c r="BP34" s="23">
        <f>'[2]Posting 9.7'!BP31</f>
        <v>759.00800000000004</v>
      </c>
      <c r="BQ34" s="23">
        <f>'[2]Posting 9.7'!BQ31</f>
        <v>557</v>
      </c>
      <c r="BR34" s="23">
        <f>'[2]Posting 9.7'!BR31</f>
        <v>77026</v>
      </c>
      <c r="BS34" s="23">
        <f>'[2]Posting 9.7'!BS31</f>
        <v>289710</v>
      </c>
      <c r="BT34" s="23">
        <f>'[2]Posting 9.7'!BT31</f>
        <v>12027</v>
      </c>
      <c r="BU34" s="23">
        <f>'[2]Posting 9.7'!BU31</f>
        <v>5905.06</v>
      </c>
      <c r="BV34" s="23">
        <f>'[2]Posting 9.7'!BV31</f>
        <v>29382.596819999999</v>
      </c>
      <c r="BW34" s="24">
        <f t="shared" si="3"/>
        <v>52471716.564376689</v>
      </c>
      <c r="BY34" s="26"/>
    </row>
    <row r="35" spans="1:77" s="25" customFormat="1" ht="24.95" customHeight="1">
      <c r="A35" s="27">
        <v>18</v>
      </c>
      <c r="B35" s="28" t="s">
        <v>63</v>
      </c>
      <c r="C35" s="23">
        <f>'[2]Posting 9.7'!C32</f>
        <v>50628.159999999996</v>
      </c>
      <c r="D35" s="23">
        <f>'[2]Posting 9.7'!D32</f>
        <v>2080.429999999993</v>
      </c>
      <c r="E35" s="23">
        <f>'[2]Posting 9.7'!E32</f>
        <v>16607</v>
      </c>
      <c r="F35" s="23">
        <f>'[2]Posting 9.7'!F32</f>
        <v>5797.5889999999999</v>
      </c>
      <c r="G35" s="23">
        <f>'[2]Posting 9.7'!G32</f>
        <v>26646.698</v>
      </c>
      <c r="H35" s="23">
        <f>'[2]Posting 9.7'!H32</f>
        <v>555.67409000000009</v>
      </c>
      <c r="I35" s="23">
        <f>'[2]Posting 9.7'!I32</f>
        <v>40397.055</v>
      </c>
      <c r="J35" s="23">
        <f>'[2]Posting 9.7'!J32</f>
        <v>8422</v>
      </c>
      <c r="K35" s="23">
        <f>'[2]Posting 9.7'!K32</f>
        <v>10002.64</v>
      </c>
      <c r="L35" s="23">
        <f>'[2]Posting 9.7'!L32</f>
        <v>0</v>
      </c>
      <c r="M35" s="23">
        <f>'[2]Posting 9.7'!M32</f>
        <v>1556.8979999999999</v>
      </c>
      <c r="N35" s="23">
        <f>'[2]Posting 9.7'!N32</f>
        <v>8217.7232300000032</v>
      </c>
      <c r="O35" s="23">
        <f>'[2]Posting 9.7'!O32</f>
        <v>15363.419999999998</v>
      </c>
      <c r="P35" s="23">
        <f>'[2]Posting 9.7'!P32</f>
        <v>11903</v>
      </c>
      <c r="Q35" s="23">
        <f>'[2]Posting 9.7'!Q32</f>
        <v>18809.18922</v>
      </c>
      <c r="R35" s="23">
        <f>'[2]Posting 9.7'!R32</f>
        <v>5634.0149999999994</v>
      </c>
      <c r="S35" s="23">
        <f>'[2]Posting 9.7'!S32</f>
        <v>1802.2739999999976</v>
      </c>
      <c r="T35" s="23">
        <f>'[2]Posting 9.7'!T32</f>
        <v>31346.428410000008</v>
      </c>
      <c r="U35" s="23">
        <f>'[2]Posting 9.7'!U32</f>
        <v>12047.491390000001</v>
      </c>
      <c r="V35" s="23">
        <f>'[2]Posting 9.7'!V32</f>
        <v>17410.22853</v>
      </c>
      <c r="W35" s="23">
        <f>'[2]Posting 9.7'!W32</f>
        <v>0</v>
      </c>
      <c r="X35" s="23">
        <f>'[2]Posting 9.7'!X32</f>
        <v>23007.956030000001</v>
      </c>
      <c r="Y35" s="23">
        <f>'[2]Posting 9.7'!Y32</f>
        <v>33181.08268</v>
      </c>
      <c r="Z35" s="23">
        <f>'[2]Posting 9.7'!Z32</f>
        <v>0</v>
      </c>
      <c r="AA35" s="23">
        <f>'[2]Posting 9.7'!AA32</f>
        <v>19400.446639999998</v>
      </c>
      <c r="AB35" s="23">
        <f>'[2]Posting 9.7'!AB32</f>
        <v>19599.73139999999</v>
      </c>
      <c r="AC35" s="23">
        <f>'[2]Posting 9.7'!AC32</f>
        <v>10669.078110000006</v>
      </c>
      <c r="AD35" s="23">
        <f>'[2]Posting 9.7'!AD32</f>
        <v>52117.535929999998</v>
      </c>
      <c r="AE35" s="23">
        <f>'[2]Posting 9.7'!AE32</f>
        <v>8984.3263599999991</v>
      </c>
      <c r="AF35" s="23">
        <f>'[2]Posting 9.7'!AF32</f>
        <v>349.16000000000008</v>
      </c>
      <c r="AG35" s="23">
        <f>'[2]Posting 9.7'!AG32</f>
        <v>0</v>
      </c>
      <c r="AH35" s="23">
        <f>'[2]Posting 9.7'!AH32</f>
        <v>28810.112480000003</v>
      </c>
      <c r="AI35" s="23">
        <f>'[2]Posting 9.7'!AI32</f>
        <v>502248</v>
      </c>
      <c r="AJ35" s="23">
        <f>'[2]Posting 9.7'!AJ32</f>
        <v>5371.7340000000004</v>
      </c>
      <c r="AK35" s="23">
        <f>'[2]Posting 9.7'!AK32</f>
        <v>10822.94</v>
      </c>
      <c r="AL35" s="23">
        <f>'[2]Posting 9.7'!AL32</f>
        <v>32051.386879999998</v>
      </c>
      <c r="AM35" s="23">
        <f>'[2]Posting 9.7'!AM32</f>
        <v>42058.86</v>
      </c>
      <c r="AN35" s="23">
        <f>'[2]Posting 9.7'!AN32</f>
        <v>11519.79124</v>
      </c>
      <c r="AO35" s="23">
        <f>'[2]Posting 9.7'!AO32</f>
        <v>4811.4958399999996</v>
      </c>
      <c r="AP35" s="23">
        <f>'[2]Posting 9.7'!AP32</f>
        <v>1509.98</v>
      </c>
      <c r="AQ35" s="23">
        <f>'[2]Posting 9.7'!AQ32</f>
        <v>10160.631380000001</v>
      </c>
      <c r="AR35" s="23">
        <f>'[2]Posting 9.7'!AR32</f>
        <v>0</v>
      </c>
      <c r="AS35" s="23">
        <f>'[2]Posting 9.7'!AS32</f>
        <v>15256.808999999999</v>
      </c>
      <c r="AT35" s="23">
        <f>'[2]Posting 9.7'!AT32</f>
        <v>4063</v>
      </c>
      <c r="AU35" s="23">
        <f>'[2]Posting 9.7'!AU32</f>
        <v>2411.0280000000002</v>
      </c>
      <c r="AV35" s="23">
        <f>'[2]Posting 9.7'!AV32</f>
        <v>949.31</v>
      </c>
      <c r="AW35" s="23">
        <f>'[2]Posting 9.7'!AW32</f>
        <v>6015.54709</v>
      </c>
      <c r="AX35" s="23">
        <f>'[2]Posting 9.7'!AX32</f>
        <v>6835.9233499999973</v>
      </c>
      <c r="AY35" s="23">
        <f>'[2]Posting 9.7'!AY32</f>
        <v>10242.619999999999</v>
      </c>
      <c r="AZ35" s="23">
        <f>'[2]Posting 9.7'!AZ32</f>
        <v>4759.91</v>
      </c>
      <c r="BA35" s="23">
        <f>'[2]Posting 9.7'!BA32</f>
        <v>5779.4299099999998</v>
      </c>
      <c r="BB35" s="23">
        <f>'[2]Posting 9.7'!BB32</f>
        <v>107.35300000000001</v>
      </c>
      <c r="BC35" s="23">
        <f>'[2]Posting 9.7'!BC32</f>
        <v>8640.4120299999995</v>
      </c>
      <c r="BD35" s="23">
        <f>'[2]Posting 9.7'!BD32</f>
        <v>1173.3240000000001</v>
      </c>
      <c r="BE35" s="23">
        <f>'[2]Posting 9.7'!BE32</f>
        <v>5665.9265799999994</v>
      </c>
      <c r="BF35" s="23">
        <f>'[2]Posting 9.7'!BF32</f>
        <v>25258.915140000001</v>
      </c>
      <c r="BG35" s="23">
        <f>'[2]Posting 9.7'!BG32</f>
        <v>3703.2</v>
      </c>
      <c r="BH35" s="23">
        <f>'[2]Posting 9.7'!BH32</f>
        <v>719.97899999999993</v>
      </c>
      <c r="BI35" s="23">
        <f>'[2]Posting 9.7'!BI32</f>
        <v>0</v>
      </c>
      <c r="BJ35" s="23">
        <f>'[2]Posting 9.7'!BJ32</f>
        <v>2440.71774</v>
      </c>
      <c r="BK35" s="23">
        <f>'[2]Posting 9.7'!BK32</f>
        <v>751.37882999999999</v>
      </c>
      <c r="BL35" s="23">
        <f>'[2]Posting 9.7'!BL32</f>
        <v>2946.1516299999998</v>
      </c>
      <c r="BM35" s="23">
        <f>'[2]Posting 9.7'!BM32</f>
        <v>1155.29</v>
      </c>
      <c r="BN35" s="23">
        <f>'[2]Posting 9.7'!BN32</f>
        <v>156.29</v>
      </c>
      <c r="BO35" s="23">
        <f>'[2]Posting 9.7'!BO32</f>
        <v>0</v>
      </c>
      <c r="BP35" s="23">
        <f>'[2]Posting 9.7'!BP32</f>
        <v>0</v>
      </c>
      <c r="BQ35" s="23">
        <f>'[2]Posting 9.7'!BQ32</f>
        <v>3504</v>
      </c>
      <c r="BR35" s="23">
        <f>'[2]Posting 9.7'!BR32</f>
        <v>721</v>
      </c>
      <c r="BS35" s="23">
        <f>'[2]Posting 9.7'!BS32</f>
        <v>1914.3009999999999</v>
      </c>
      <c r="BT35" s="23">
        <f>'[2]Posting 9.7'!BT32</f>
        <v>0</v>
      </c>
      <c r="BU35" s="23">
        <f>'[2]Posting 9.7'!BU32</f>
        <v>0</v>
      </c>
      <c r="BV35" s="23">
        <f>'[2]Posting 9.7'!BV32</f>
        <v>17381.071280000004</v>
      </c>
      <c r="BW35" s="24">
        <f t="shared" si="3"/>
        <v>1234455.0504199998</v>
      </c>
      <c r="BY35" s="26"/>
    </row>
    <row r="36" spans="1:77" s="25" customFormat="1" ht="24.95" customHeight="1">
      <c r="A36" s="27">
        <v>19</v>
      </c>
      <c r="B36" s="28" t="s">
        <v>64</v>
      </c>
      <c r="C36" s="23">
        <f>'[2]Posting 9.7'!C33</f>
        <v>292530.35746000003</v>
      </c>
      <c r="D36" s="23">
        <f>'[2]Posting 9.7'!D33</f>
        <v>74398</v>
      </c>
      <c r="E36" s="23">
        <f>'[2]Posting 9.7'!E33</f>
        <v>151605</v>
      </c>
      <c r="F36" s="23">
        <f>'[2]Posting 9.7'!F33</f>
        <v>202128.52123000001</v>
      </c>
      <c r="G36" s="23">
        <f>'[2]Posting 9.7'!G33</f>
        <v>200763.80595000004</v>
      </c>
      <c r="H36" s="23">
        <f>'[2]Posting 9.7'!H33</f>
        <v>263698.86073000001</v>
      </c>
      <c r="I36" s="23">
        <f>'[2]Posting 9.7'!I33</f>
        <v>56329.768140000007</v>
      </c>
      <c r="J36" s="23">
        <f>'[2]Posting 9.7'!J33</f>
        <v>11862</v>
      </c>
      <c r="K36" s="23">
        <f>'[2]Posting 9.7'!K33</f>
        <v>26718.891439999999</v>
      </c>
      <c r="L36" s="23">
        <f>'[2]Posting 9.7'!L33</f>
        <v>9555.2070000000003</v>
      </c>
      <c r="M36" s="23">
        <f>'[2]Posting 9.7'!M33</f>
        <v>34184.953289999998</v>
      </c>
      <c r="N36" s="23">
        <f>'[2]Posting 9.7'!N33</f>
        <v>47274.004999999997</v>
      </c>
      <c r="O36" s="23">
        <f>'[2]Posting 9.7'!O33</f>
        <v>14667.1</v>
      </c>
      <c r="P36" s="23">
        <f>'[2]Posting 9.7'!P33</f>
        <v>36515.5</v>
      </c>
      <c r="Q36" s="23">
        <f>'[2]Posting 9.7'!Q33</f>
        <v>28969.055919999999</v>
      </c>
      <c r="R36" s="23">
        <f>'[2]Posting 9.7'!R33</f>
        <v>28027.36924</v>
      </c>
      <c r="S36" s="23">
        <f>'[2]Posting 9.7'!S33</f>
        <v>27577.338029999995</v>
      </c>
      <c r="T36" s="23">
        <f>'[2]Posting 9.7'!T33</f>
        <v>57928.692779999998</v>
      </c>
      <c r="U36" s="23">
        <f>'[2]Posting 9.7'!U33</f>
        <v>13061.834305700011</v>
      </c>
      <c r="V36" s="23">
        <f>'[2]Posting 9.7'!V33</f>
        <v>28757.275309999997</v>
      </c>
      <c r="W36" s="23">
        <f>'[2]Posting 9.7'!W33</f>
        <v>8402.14</v>
      </c>
      <c r="X36" s="23">
        <f>'[2]Posting 9.7'!X33</f>
        <v>39235.196247300002</v>
      </c>
      <c r="Y36" s="23">
        <f>'[2]Posting 9.7'!Y33</f>
        <v>79668.794997499994</v>
      </c>
      <c r="Z36" s="23">
        <f>'[2]Posting 9.7'!Z33</f>
        <v>142935.55178000001</v>
      </c>
      <c r="AA36" s="23">
        <f>'[2]Posting 9.7'!AA33</f>
        <v>29047.472139999998</v>
      </c>
      <c r="AB36" s="23">
        <f>'[2]Posting 9.7'!AB33</f>
        <v>44708.065000000002</v>
      </c>
      <c r="AC36" s="23">
        <f>'[2]Posting 9.7'!AC33</f>
        <v>19534.12861</v>
      </c>
      <c r="AD36" s="23">
        <f>'[2]Posting 9.7'!AD33</f>
        <v>37104.895040000003</v>
      </c>
      <c r="AE36" s="23">
        <f>'[2]Posting 9.7'!AE33</f>
        <v>16906.583490000001</v>
      </c>
      <c r="AF36" s="23">
        <f>'[2]Posting 9.7'!AF33</f>
        <v>23356.28</v>
      </c>
      <c r="AG36" s="23">
        <f>'[2]Posting 9.7'!AG33</f>
        <v>18444.828519999999</v>
      </c>
      <c r="AH36" s="23">
        <f>'[2]Posting 9.7'!AH33</f>
        <v>55091.111420000001</v>
      </c>
      <c r="AI36" s="23">
        <f>'[2]Posting 9.7'!AI33</f>
        <v>427348</v>
      </c>
      <c r="AJ36" s="23">
        <f>'[2]Posting 9.7'!AJ33</f>
        <v>13067.157999999999</v>
      </c>
      <c r="AK36" s="23">
        <f>'[2]Posting 9.7'!AK33</f>
        <v>18126.751</v>
      </c>
      <c r="AL36" s="23">
        <f>'[2]Posting 9.7'!AL33</f>
        <v>55268.387300000002</v>
      </c>
      <c r="AM36" s="23">
        <f>'[2]Posting 9.7'!AM33</f>
        <v>134993.18160000001</v>
      </c>
      <c r="AN36" s="23">
        <f>'[2]Posting 9.7'!AN33</f>
        <v>9533.172849999999</v>
      </c>
      <c r="AO36" s="23">
        <f>'[2]Posting 9.7'!AO33</f>
        <v>4668.6802800000005</v>
      </c>
      <c r="AP36" s="23">
        <f>'[2]Posting 9.7'!AP33</f>
        <v>11362.96</v>
      </c>
      <c r="AQ36" s="23">
        <f>'[2]Posting 9.7'!AQ33</f>
        <v>15489.709289999999</v>
      </c>
      <c r="AR36" s="23">
        <f>'[2]Posting 9.7'!AR33</f>
        <v>1714</v>
      </c>
      <c r="AS36" s="23">
        <f>'[2]Posting 9.7'!AS33</f>
        <v>30615.100469999998</v>
      </c>
      <c r="AT36" s="23">
        <f>'[2]Posting 9.7'!AT33</f>
        <v>1787</v>
      </c>
      <c r="AU36" s="23">
        <f>'[2]Posting 9.7'!AU33</f>
        <v>3523.9573700000001</v>
      </c>
      <c r="AV36" s="23">
        <f>'[2]Posting 9.7'!AV33</f>
        <v>1738.35</v>
      </c>
      <c r="AW36" s="23">
        <f>'[2]Posting 9.7'!AW33</f>
        <v>6600.6923000000006</v>
      </c>
      <c r="AX36" s="23">
        <f>'[2]Posting 9.7'!AX33</f>
        <v>9786.2799799999993</v>
      </c>
      <c r="AY36" s="23">
        <f>'[2]Posting 9.7'!AY33</f>
        <v>15837.937000000002</v>
      </c>
      <c r="AZ36" s="23">
        <f>'[2]Posting 9.7'!AZ33</f>
        <v>7997.93</v>
      </c>
      <c r="BA36" s="23">
        <f>'[2]Posting 9.7'!BA33</f>
        <v>6323.1320000000005</v>
      </c>
      <c r="BB36" s="23">
        <f>'[2]Posting 9.7'!BB33</f>
        <v>5158.7318100000002</v>
      </c>
      <c r="BC36" s="23">
        <f>'[2]Posting 9.7'!BC33</f>
        <v>11810.564200000001</v>
      </c>
      <c r="BD36" s="23">
        <f>'[2]Posting 9.7'!BD33</f>
        <v>2151.6109999999999</v>
      </c>
      <c r="BE36" s="23">
        <f>'[2]Posting 9.7'!BE33</f>
        <v>6543.5311300000003</v>
      </c>
      <c r="BF36" s="23">
        <f>'[2]Posting 9.7'!BF33</f>
        <v>31334.942199999998</v>
      </c>
      <c r="BG36" s="23">
        <f>'[2]Posting 9.7'!BG33</f>
        <v>5024.8700000000008</v>
      </c>
      <c r="BH36" s="23">
        <f>'[2]Posting 9.7'!BH33</f>
        <v>887.48399999999992</v>
      </c>
      <c r="BI36" s="23">
        <f>'[2]Posting 9.7'!BI33</f>
        <v>3703.5086499999998</v>
      </c>
      <c r="BJ36" s="23">
        <f>'[2]Posting 9.7'!BJ33</f>
        <v>3205.2518000000009</v>
      </c>
      <c r="BK36" s="23">
        <f>'[2]Posting 9.7'!BK33</f>
        <v>959.10969999999998</v>
      </c>
      <c r="BL36" s="23">
        <f>'[2]Posting 9.7'!BL33</f>
        <v>9115.8946599999999</v>
      </c>
      <c r="BM36" s="23">
        <f>'[2]Posting 9.7'!BM33</f>
        <v>1554.21</v>
      </c>
      <c r="BN36" s="23">
        <f>'[2]Posting 9.7'!BN33</f>
        <v>207.57</v>
      </c>
      <c r="BO36" s="23">
        <f>'[2]Posting 9.7'!BO33</f>
        <v>173</v>
      </c>
      <c r="BP36" s="23">
        <f>'[2]Posting 9.7'!BP33</f>
        <v>341.58022999999997</v>
      </c>
      <c r="BQ36" s="23">
        <f>'[2]Posting 9.7'!BQ33</f>
        <v>551</v>
      </c>
      <c r="BR36" s="23">
        <f>'[2]Posting 9.7'!BR33</f>
        <v>8432</v>
      </c>
      <c r="BS36" s="23">
        <f>'[2]Posting 9.7'!BS33</f>
        <v>14826</v>
      </c>
      <c r="BT36" s="23">
        <f>'[2]Posting 9.7'!BT33</f>
        <v>16555</v>
      </c>
      <c r="BU36" s="23">
        <f>'[2]Posting 9.7'!BU33</f>
        <v>1000.7256</v>
      </c>
      <c r="BV36" s="23">
        <f>'[2]Posting 9.7'!BV33</f>
        <v>59807.005639999996</v>
      </c>
      <c r="BW36" s="24">
        <f t="shared" si="3"/>
        <v>3080114.5531305014</v>
      </c>
      <c r="BX36" s="29"/>
      <c r="BY36" s="26"/>
    </row>
    <row r="37" spans="1:77" s="25" customFormat="1" ht="24.95" customHeight="1">
      <c r="A37" s="27">
        <v>20</v>
      </c>
      <c r="B37" s="28" t="s">
        <v>65</v>
      </c>
      <c r="C37" s="23">
        <f>'[2]Posting 9.7'!C34</f>
        <v>370572.79999999999</v>
      </c>
      <c r="D37" s="23">
        <f>'[2]Posting 9.7'!D34</f>
        <v>0</v>
      </c>
      <c r="E37" s="23">
        <f>'[2]Posting 9.7'!E34</f>
        <v>174881</v>
      </c>
      <c r="F37" s="23">
        <f>'[2]Posting 9.7'!F34</f>
        <v>342947</v>
      </c>
      <c r="G37" s="23">
        <f>'[2]Posting 9.7'!G34</f>
        <v>230529</v>
      </c>
      <c r="H37" s="23">
        <f>'[2]Posting 9.7'!H34</f>
        <v>0</v>
      </c>
      <c r="I37" s="23">
        <f>'[2]Posting 9.7'!I34</f>
        <v>131411</v>
      </c>
      <c r="J37" s="23">
        <f>'[2]Posting 9.7'!J34</f>
        <v>11462</v>
      </c>
      <c r="K37" s="23">
        <f>'[2]Posting 9.7'!K34</f>
        <v>18137</v>
      </c>
      <c r="L37" s="23">
        <f>'[2]Posting 9.7'!L34</f>
        <v>41353</v>
      </c>
      <c r="M37" s="23">
        <f>'[2]Posting 9.7'!M34</f>
        <v>71768</v>
      </c>
      <c r="N37" s="23">
        <f>'[2]Posting 9.7'!N34</f>
        <v>0</v>
      </c>
      <c r="O37" s="23">
        <f>'[2]Posting 9.7'!O34</f>
        <v>19131</v>
      </c>
      <c r="P37" s="23">
        <f>'[2]Posting 9.7'!P34</f>
        <v>32192</v>
      </c>
      <c r="Q37" s="23">
        <f>'[2]Posting 9.7'!Q34</f>
        <v>50787</v>
      </c>
      <c r="R37" s="23">
        <f>'[2]Posting 9.7'!R34</f>
        <v>30509</v>
      </c>
      <c r="S37" s="23">
        <f>'[2]Posting 9.7'!S34</f>
        <v>28268</v>
      </c>
      <c r="T37" s="23">
        <f>'[2]Posting 9.7'!T34</f>
        <v>73839</v>
      </c>
      <c r="U37" s="23">
        <f>'[2]Posting 9.7'!U34</f>
        <v>20527</v>
      </c>
      <c r="V37" s="23">
        <f>'[2]Posting 9.7'!V34</f>
        <v>26690</v>
      </c>
      <c r="W37" s="23">
        <f>'[2]Posting 9.7'!W34</f>
        <v>42820</v>
      </c>
      <c r="X37" s="23">
        <f>'[2]Posting 9.7'!X34</f>
        <v>40647</v>
      </c>
      <c r="Y37" s="23">
        <f>'[2]Posting 9.7'!Y34</f>
        <v>84705</v>
      </c>
      <c r="Z37" s="23">
        <f>'[2]Posting 9.7'!Z34</f>
        <v>236477</v>
      </c>
      <c r="AA37" s="23">
        <f>'[2]Posting 9.7'!AA34</f>
        <v>67161</v>
      </c>
      <c r="AB37" s="23">
        <f>'[2]Posting 9.7'!AB34</f>
        <v>69897</v>
      </c>
      <c r="AC37" s="23">
        <f>'[2]Posting 9.7'!AC34</f>
        <v>31355</v>
      </c>
      <c r="AD37" s="23">
        <f>'[2]Posting 9.7'!AD34</f>
        <v>87074</v>
      </c>
      <c r="AE37" s="23">
        <f>'[2]Posting 9.7'!AE34</f>
        <v>30513</v>
      </c>
      <c r="AF37" s="23">
        <f>'[2]Posting 9.7'!AF34</f>
        <v>0</v>
      </c>
      <c r="AG37" s="23">
        <f>'[2]Posting 9.7'!AG34</f>
        <v>37420</v>
      </c>
      <c r="AH37" s="23">
        <f>'[2]Posting 9.7'!AH34</f>
        <v>69433</v>
      </c>
      <c r="AI37" s="23">
        <f>'[2]Posting 9.7'!AI34</f>
        <v>210850</v>
      </c>
      <c r="AJ37" s="23">
        <f>'[2]Posting 9.7'!AJ34</f>
        <v>7434</v>
      </c>
      <c r="AK37" s="23">
        <f>'[2]Posting 9.7'!AK34</f>
        <v>27336</v>
      </c>
      <c r="AL37" s="23">
        <f>'[2]Posting 9.7'!AL34</f>
        <v>69229</v>
      </c>
      <c r="AM37" s="23">
        <f>'[2]Posting 9.7'!AM34</f>
        <v>68598</v>
      </c>
      <c r="AN37" s="23">
        <f>'[2]Posting 9.7'!AN34</f>
        <v>10228</v>
      </c>
      <c r="AO37" s="23">
        <f>'[2]Posting 9.7'!AO34</f>
        <v>13421</v>
      </c>
      <c r="AP37" s="23">
        <f>'[2]Posting 9.7'!AP34</f>
        <v>13276</v>
      </c>
      <c r="AQ37" s="23">
        <f>'[2]Posting 9.7'!AQ34</f>
        <v>35469</v>
      </c>
      <c r="AR37" s="23">
        <f>'[2]Posting 9.7'!AR34</f>
        <v>3231</v>
      </c>
      <c r="AS37" s="23">
        <f>'[2]Posting 9.7'!AS34</f>
        <v>38956</v>
      </c>
      <c r="AT37" s="23">
        <f>'[2]Posting 9.7'!AT34</f>
        <v>16271</v>
      </c>
      <c r="AU37" s="23">
        <f>'[2]Posting 9.7'!AU34</f>
        <v>6414</v>
      </c>
      <c r="AV37" s="23">
        <f>'[2]Posting 9.7'!AV34</f>
        <v>11459</v>
      </c>
      <c r="AW37" s="23">
        <f>'[2]Posting 9.7'!AW34</f>
        <v>11124</v>
      </c>
      <c r="AX37" s="23">
        <f>'[2]Posting 9.7'!AX34</f>
        <v>12378</v>
      </c>
      <c r="AY37" s="23">
        <f>'[2]Posting 9.7'!AY34</f>
        <v>27051</v>
      </c>
      <c r="AZ37" s="23">
        <f>'[2]Posting 9.7'!AZ34</f>
        <v>12948</v>
      </c>
      <c r="BA37" s="23">
        <f>'[2]Posting 9.7'!BA34</f>
        <v>40318</v>
      </c>
      <c r="BB37" s="23">
        <f>'[2]Posting 9.7'!BB34</f>
        <v>13115</v>
      </c>
      <c r="BC37" s="23">
        <f>'[2]Posting 9.7'!BC34</f>
        <v>21173</v>
      </c>
      <c r="BD37" s="23">
        <f>'[2]Posting 9.7'!BD34</f>
        <v>4630</v>
      </c>
      <c r="BE37" s="23">
        <f>'[2]Posting 9.7'!BE34</f>
        <v>18648</v>
      </c>
      <c r="BF37" s="23">
        <f>'[2]Posting 9.7'!BF34</f>
        <v>17425</v>
      </c>
      <c r="BG37" s="23">
        <f>'[2]Posting 9.7'!BG34</f>
        <v>11639</v>
      </c>
      <c r="BH37" s="23">
        <f>'[2]Posting 9.7'!BH34</f>
        <v>3749</v>
      </c>
      <c r="BI37" s="23">
        <f>'[2]Posting 9.7'!BI34</f>
        <v>11061</v>
      </c>
      <c r="BJ37" s="23">
        <f>'[2]Posting 9.7'!BJ34</f>
        <v>6141</v>
      </c>
      <c r="BK37" s="23">
        <f>'[2]Posting 9.7'!BK34</f>
        <v>2511</v>
      </c>
      <c r="BL37" s="23">
        <f>'[2]Posting 9.7'!BL34</f>
        <v>2531</v>
      </c>
      <c r="BM37" s="23">
        <f>'[2]Posting 9.7'!BM34</f>
        <v>4333</v>
      </c>
      <c r="BN37" s="23">
        <f>'[2]Posting 9.7'!BN34</f>
        <v>1060</v>
      </c>
      <c r="BO37" s="23">
        <f>'[2]Posting 9.7'!BO34</f>
        <v>794</v>
      </c>
      <c r="BP37" s="23">
        <f>'[2]Posting 9.7'!BP34</f>
        <v>1033</v>
      </c>
      <c r="BQ37" s="23">
        <f>'[2]Posting 9.7'!BQ34</f>
        <v>1506</v>
      </c>
      <c r="BR37" s="23">
        <f>'[2]Posting 9.7'!BR34</f>
        <v>16137</v>
      </c>
      <c r="BS37" s="23">
        <f>'[2]Posting 9.7'!BS34</f>
        <v>29165</v>
      </c>
      <c r="BT37" s="23">
        <f>'[2]Posting 9.7'!BT34</f>
        <v>25162</v>
      </c>
      <c r="BU37" s="23">
        <f>'[2]Posting 9.7'!BU34</f>
        <v>3552</v>
      </c>
      <c r="BV37" s="23">
        <f>'[2]Posting 9.7'!BV34</f>
        <v>82003</v>
      </c>
      <c r="BW37" s="24">
        <f t="shared" si="3"/>
        <v>3385864.8</v>
      </c>
      <c r="BY37" s="26"/>
    </row>
    <row r="38" spans="1:77" s="25" customFormat="1" ht="24.95" customHeight="1">
      <c r="A38" s="58">
        <v>21</v>
      </c>
      <c r="B38" s="59" t="s">
        <v>66</v>
      </c>
      <c r="C38" s="60">
        <f>'[2]Posting 9.7'!C35</f>
        <v>9687423.9264599998</v>
      </c>
      <c r="D38" s="60">
        <f>'[2]Posting 9.7'!D35</f>
        <v>0</v>
      </c>
      <c r="E38" s="60">
        <f>'[2]Posting 9.7'!E35</f>
        <v>2956240</v>
      </c>
      <c r="F38" s="60">
        <f>'[2]Posting 9.7'!F35</f>
        <v>13191187.559829999</v>
      </c>
      <c r="G38" s="60">
        <f>'[2]Posting 9.7'!G35</f>
        <v>6582333.3733299999</v>
      </c>
      <c r="H38" s="60">
        <f>'[2]Posting 9.7'!H35</f>
        <v>0</v>
      </c>
      <c r="I38" s="60">
        <f>'[2]Posting 9.7'!I35</f>
        <v>1710801.781</v>
      </c>
      <c r="J38" s="60">
        <f>'[2]Posting 9.7'!J35</f>
        <v>100112</v>
      </c>
      <c r="K38" s="60">
        <f>'[2]Posting 9.7'!K35</f>
        <v>211622.25847</v>
      </c>
      <c r="L38" s="60">
        <f>'[2]Posting 9.7'!L35</f>
        <v>697073.39899999998</v>
      </c>
      <c r="M38" s="60">
        <f>'[2]Posting 9.7'!M35</f>
        <v>987997.7209999999</v>
      </c>
      <c r="N38" s="60">
        <f>'[2]Posting 9.7'!N35</f>
        <v>0</v>
      </c>
      <c r="O38" s="60">
        <f>'[2]Posting 9.7'!O35</f>
        <v>279149.75</v>
      </c>
      <c r="P38" s="60">
        <f>'[2]Posting 9.7'!P35</f>
        <v>602653.71372</v>
      </c>
      <c r="Q38" s="60">
        <f>'[2]Posting 9.7'!Q35</f>
        <v>581699.28625</v>
      </c>
      <c r="R38" s="60">
        <f>'[2]Posting 9.7'!R35</f>
        <v>315083.69000000006</v>
      </c>
      <c r="S38" s="60">
        <f>'[2]Posting 9.7'!S35</f>
        <v>508307.33914000005</v>
      </c>
      <c r="T38" s="60">
        <f>'[2]Posting 9.7'!T35</f>
        <v>1098713.5937300001</v>
      </c>
      <c r="U38" s="60">
        <f>'[2]Posting 9.7'!U35</f>
        <v>204245.69460999995</v>
      </c>
      <c r="V38" s="60">
        <f>'[2]Posting 9.7'!V35</f>
        <v>230506.32462999999</v>
      </c>
      <c r="W38" s="60">
        <f>'[2]Posting 9.7'!W35</f>
        <v>316304.95</v>
      </c>
      <c r="X38" s="60">
        <f>'[2]Posting 9.7'!X35</f>
        <v>423398.44000000006</v>
      </c>
      <c r="Y38" s="60">
        <f>'[2]Posting 9.7'!Y35</f>
        <v>864404.50899999996</v>
      </c>
      <c r="Z38" s="60">
        <f>'[2]Posting 9.7'!Z35</f>
        <v>3616754.8187299999</v>
      </c>
      <c r="AA38" s="60">
        <f>'[2]Posting 9.7'!AA35</f>
        <v>566496.71447000001</v>
      </c>
      <c r="AB38" s="60">
        <f>'[2]Posting 9.7'!AB35</f>
        <v>791349.98699999973</v>
      </c>
      <c r="AC38" s="60">
        <f>'[2]Posting 9.7'!AC35</f>
        <v>481635.68335000006</v>
      </c>
      <c r="AD38" s="60">
        <f>'[2]Posting 9.7'!AD35</f>
        <v>960042.45299999998</v>
      </c>
      <c r="AE38" s="60">
        <f>'[2]Posting 9.7'!AE35</f>
        <v>367187.19235000003</v>
      </c>
      <c r="AF38" s="60">
        <f>'[2]Posting 9.7'!AF35</f>
        <v>0</v>
      </c>
      <c r="AG38" s="60">
        <f>'[2]Posting 9.7'!AG35</f>
        <v>308698.636</v>
      </c>
      <c r="AH38" s="60">
        <f>'[2]Posting 9.7'!AH35</f>
        <v>975126.01605999994</v>
      </c>
      <c r="AI38" s="60">
        <f>'[2]Posting 9.7'!AI35</f>
        <v>2977582.35</v>
      </c>
      <c r="AJ38" s="60">
        <f>'[2]Posting 9.7'!AJ35</f>
        <v>59166.608999999997</v>
      </c>
      <c r="AK38" s="60">
        <f>'[2]Posting 9.7'!AK35</f>
        <v>445181.67299999995</v>
      </c>
      <c r="AL38" s="60">
        <f>'[2]Posting 9.7'!AL35</f>
        <v>809452.52836</v>
      </c>
      <c r="AM38" s="60">
        <f>'[2]Posting 9.7'!AM35</f>
        <v>968506.31414000003</v>
      </c>
      <c r="AN38" s="60">
        <f>'[2]Posting 9.7'!AN35</f>
        <v>101992.349</v>
      </c>
      <c r="AO38" s="60">
        <f>'[2]Posting 9.7'!AO35</f>
        <v>131086.84529999999</v>
      </c>
      <c r="AP38" s="60">
        <f>'[2]Posting 9.7'!AP35</f>
        <v>154887.76999999999</v>
      </c>
      <c r="AQ38" s="60">
        <f>'[2]Posting 9.7'!AQ35</f>
        <v>332430.19712000003</v>
      </c>
      <c r="AR38" s="60">
        <f>'[2]Posting 9.7'!AR35</f>
        <v>11919.09</v>
      </c>
      <c r="AS38" s="60">
        <f>'[2]Posting 9.7'!AS35</f>
        <v>347537.22945999994</v>
      </c>
      <c r="AT38" s="60">
        <f>'[2]Posting 9.7'!AT35</f>
        <v>148877</v>
      </c>
      <c r="AU38" s="60">
        <f>'[2]Posting 9.7'!AU35</f>
        <v>36242.159639999998</v>
      </c>
      <c r="AV38" s="60">
        <f>'[2]Posting 9.7'!AV35</f>
        <v>37762.57</v>
      </c>
      <c r="AW38" s="60">
        <f>'[2]Posting 9.7'!AW35</f>
        <v>78746.240999999995</v>
      </c>
      <c r="AX38" s="60">
        <f>'[2]Posting 9.7'!AX35</f>
        <v>173909.38523000001</v>
      </c>
      <c r="AY38" s="60">
        <f>'[2]Posting 9.7'!AY35</f>
        <v>394075.45</v>
      </c>
      <c r="AZ38" s="60">
        <f>'[2]Posting 9.7'!AZ35</f>
        <v>159462.54</v>
      </c>
      <c r="BA38" s="60">
        <f>'[2]Posting 9.7'!BA35</f>
        <v>188912.08244999999</v>
      </c>
      <c r="BB38" s="60">
        <f>'[2]Posting 9.7'!BB35</f>
        <v>102867.1761</v>
      </c>
      <c r="BC38" s="60">
        <f>'[2]Posting 9.7'!BC35</f>
        <v>246959.28569999998</v>
      </c>
      <c r="BD38" s="60">
        <f>'[2]Posting 9.7'!BD35</f>
        <v>33660.782999999996</v>
      </c>
      <c r="BE38" s="60">
        <f>'[2]Posting 9.7'!BE35</f>
        <v>124656.31749999999</v>
      </c>
      <c r="BF38" s="60">
        <f>'[2]Posting 9.7'!BF35</f>
        <v>279392.50659999996</v>
      </c>
      <c r="BG38" s="60">
        <f>'[2]Posting 9.7'!BG35</f>
        <v>100861.35276000001</v>
      </c>
      <c r="BH38" s="60">
        <f>'[2]Posting 9.7'!BH35</f>
        <v>9007.0280000000002</v>
      </c>
      <c r="BI38" s="60">
        <f>'[2]Posting 9.7'!BI35</f>
        <v>62209.167500000003</v>
      </c>
      <c r="BJ38" s="60">
        <f>'[2]Posting 9.7'!BJ35</f>
        <v>53648.194940000001</v>
      </c>
      <c r="BK38" s="60">
        <f>'[2]Posting 9.7'!BK35</f>
        <v>15461.468000000001</v>
      </c>
      <c r="BL38" s="60">
        <f>'[2]Posting 9.7'!BL35</f>
        <v>39652.928200000002</v>
      </c>
      <c r="BM38" s="60">
        <f>'[2]Posting 9.7'!BM35</f>
        <v>31754.449999999997</v>
      </c>
      <c r="BN38" s="60">
        <f>'[2]Posting 9.7'!BN35</f>
        <v>1633.89</v>
      </c>
      <c r="BO38" s="60">
        <f>'[2]Posting 9.7'!BO35</f>
        <v>1675.21</v>
      </c>
      <c r="BP38" s="60">
        <f>'[2]Posting 9.7'!BP35</f>
        <v>3375.7669999999998</v>
      </c>
      <c r="BQ38" s="60">
        <f>'[2]Posting 9.7'!BQ35</f>
        <v>5232</v>
      </c>
      <c r="BR38" s="60">
        <f>'[2]Posting 9.7'!BR35</f>
        <v>195576</v>
      </c>
      <c r="BS38" s="60">
        <f>'[2]Posting 9.7'!BS35</f>
        <v>353192.42300000001</v>
      </c>
      <c r="BT38" s="60">
        <f>'[2]Posting 9.7'!BT35</f>
        <v>425519</v>
      </c>
      <c r="BU38" s="60">
        <f>'[2]Posting 9.7'!BU35</f>
        <v>74671.573999999993</v>
      </c>
      <c r="BV38" s="60">
        <f>'[2]Posting 9.7'!BV35</f>
        <v>1290024.2220000001</v>
      </c>
      <c r="BW38" s="61">
        <f>SUM(C38:BV38)</f>
        <v>60625311.939130008</v>
      </c>
      <c r="BX38" s="29"/>
      <c r="BY38" s="26"/>
    </row>
    <row r="39" spans="1:77" s="25" customFormat="1" ht="24.95" customHeight="1">
      <c r="A39" s="27">
        <v>21.1</v>
      </c>
      <c r="B39" s="28" t="s">
        <v>67</v>
      </c>
      <c r="C39" s="23">
        <f>'[2]Posting 9.7'!C36</f>
        <v>6841156.8413400007</v>
      </c>
      <c r="D39" s="23">
        <f>'[2]Posting 9.7'!D36</f>
        <v>0</v>
      </c>
      <c r="E39" s="23">
        <f>'[2]Posting 9.7'!E36</f>
        <v>1550288</v>
      </c>
      <c r="F39" s="23">
        <f>'[2]Posting 9.7'!F36</f>
        <v>1786773.62246</v>
      </c>
      <c r="G39" s="23">
        <f>'[2]Posting 9.7'!G36</f>
        <v>2151373.372</v>
      </c>
      <c r="H39" s="23">
        <f>'[2]Posting 9.7'!H36</f>
        <v>0</v>
      </c>
      <c r="I39" s="23">
        <f>'[2]Posting 9.7'!I36</f>
        <v>389114.53200000001</v>
      </c>
      <c r="J39" s="23">
        <f>'[2]Posting 9.7'!J36</f>
        <v>52072</v>
      </c>
      <c r="K39" s="23">
        <f>'[2]Posting 9.7'!K36</f>
        <v>51394.111900000004</v>
      </c>
      <c r="L39" s="23">
        <f>'[2]Posting 9.7'!L36</f>
        <v>205795.44899999999</v>
      </c>
      <c r="M39" s="23">
        <f>'[2]Posting 9.7'!M36</f>
        <v>122008.45700000001</v>
      </c>
      <c r="N39" s="23">
        <f>'[2]Posting 9.7'!N36</f>
        <v>0</v>
      </c>
      <c r="O39" s="23">
        <f>'[2]Posting 9.7'!O36</f>
        <v>246280.85</v>
      </c>
      <c r="P39" s="23">
        <f>'[2]Posting 9.7'!P36</f>
        <v>179985.61402000001</v>
      </c>
      <c r="Q39" s="23">
        <f>'[2]Posting 9.7'!Q36</f>
        <v>247233.13467</v>
      </c>
      <c r="R39" s="23">
        <f>'[2]Posting 9.7'!R36</f>
        <v>181901.96000000002</v>
      </c>
      <c r="S39" s="23">
        <f>'[2]Posting 9.7'!S36</f>
        <v>146454.01300000001</v>
      </c>
      <c r="T39" s="23">
        <f>'[2]Posting 9.7'!T36</f>
        <v>411149.30843999999</v>
      </c>
      <c r="U39" s="23">
        <f>'[2]Posting 9.7'!U36</f>
        <v>91223.486529999995</v>
      </c>
      <c r="V39" s="23">
        <f>'[2]Posting 9.7'!V36</f>
        <v>65396.049599999998</v>
      </c>
      <c r="W39" s="23">
        <f>'[2]Posting 9.7'!W36</f>
        <v>218426.63</v>
      </c>
      <c r="X39" s="23">
        <f>'[2]Posting 9.7'!X36</f>
        <v>99896.19</v>
      </c>
      <c r="Y39" s="23">
        <f>'[2]Posting 9.7'!Y36</f>
        <v>227349.21388999998</v>
      </c>
      <c r="Z39" s="23">
        <f>'[2]Posting 9.7'!Z36</f>
        <v>1008305.9669999999</v>
      </c>
      <c r="AA39" s="23">
        <f>'[2]Posting 9.7'!AA36</f>
        <v>85857.226530000014</v>
      </c>
      <c r="AB39" s="23">
        <f>'[2]Posting 9.7'!AB36</f>
        <v>352146.5529999999</v>
      </c>
      <c r="AC39" s="23">
        <f>'[2]Posting 9.7'!AC36</f>
        <v>189833.20090000005</v>
      </c>
      <c r="AD39" s="23">
        <f>'[2]Posting 9.7'!AD36</f>
        <v>619835.30099999998</v>
      </c>
      <c r="AE39" s="23">
        <f>'[2]Posting 9.7'!AE36</f>
        <v>70215.951969999995</v>
      </c>
      <c r="AF39" s="23">
        <f>'[2]Posting 9.7'!AF36</f>
        <v>0</v>
      </c>
      <c r="AG39" s="23">
        <f>'[2]Posting 9.7'!AG36</f>
        <v>234348.212</v>
      </c>
      <c r="AH39" s="23">
        <f>'[2]Posting 9.7'!AH36</f>
        <v>210511.31734000001</v>
      </c>
      <c r="AI39" s="23">
        <f>'[2]Posting 9.7'!AI36</f>
        <v>1646099.19</v>
      </c>
      <c r="AJ39" s="23">
        <f>'[2]Posting 9.7'!AJ36</f>
        <v>32197.573</v>
      </c>
      <c r="AK39" s="23">
        <f>'[2]Posting 9.7'!AK36</f>
        <v>173086.516</v>
      </c>
      <c r="AL39" s="23">
        <f>'[2]Posting 9.7'!AL36</f>
        <v>391063.53696999996</v>
      </c>
      <c r="AM39" s="23">
        <f>'[2]Posting 9.7'!AM36</f>
        <v>359516.01276000001</v>
      </c>
      <c r="AN39" s="23">
        <f>'[2]Posting 9.7'!AN36</f>
        <v>28592.981</v>
      </c>
      <c r="AO39" s="23">
        <f>'[2]Posting 9.7'!AO36</f>
        <v>25158.205999999998</v>
      </c>
      <c r="AP39" s="23">
        <f>'[2]Posting 9.7'!AP36</f>
        <v>32588.27</v>
      </c>
      <c r="AQ39" s="23">
        <f>'[2]Posting 9.7'!AQ36</f>
        <v>70187.522849999994</v>
      </c>
      <c r="AR39" s="23">
        <f>'[2]Posting 9.7'!AR36</f>
        <v>3986.66</v>
      </c>
      <c r="AS39" s="23">
        <f>'[2]Posting 9.7'!AS36</f>
        <v>57486.673009999999</v>
      </c>
      <c r="AT39" s="23">
        <f>'[2]Posting 9.7'!AT36</f>
        <v>68258</v>
      </c>
      <c r="AU39" s="23">
        <f>'[2]Posting 9.7'!AU36</f>
        <v>9868.862000000001</v>
      </c>
      <c r="AV39" s="23">
        <f>'[2]Posting 9.7'!AV36</f>
        <v>25054.54</v>
      </c>
      <c r="AW39" s="23">
        <f>'[2]Posting 9.7'!AW36</f>
        <v>49837.800999999999</v>
      </c>
      <c r="AX39" s="23">
        <f>'[2]Posting 9.7'!AX36</f>
        <v>107103.45</v>
      </c>
      <c r="AY39" s="23">
        <f>'[2]Posting 9.7'!AY36</f>
        <v>100074.48000000001</v>
      </c>
      <c r="AZ39" s="23">
        <f>'[2]Posting 9.7'!AZ36</f>
        <v>26814.18</v>
      </c>
      <c r="BA39" s="23">
        <f>'[2]Posting 9.7'!BA36</f>
        <v>24826.868999999999</v>
      </c>
      <c r="BB39" s="23">
        <f>'[2]Posting 9.7'!BB36</f>
        <v>11782.829000000002</v>
      </c>
      <c r="BC39" s="23">
        <f>'[2]Posting 9.7'!BC36</f>
        <v>77265.813999999998</v>
      </c>
      <c r="BD39" s="23">
        <f>'[2]Posting 9.7'!BD36</f>
        <v>4491.7929999999997</v>
      </c>
      <c r="BE39" s="23">
        <f>'[2]Posting 9.7'!BE36</f>
        <v>826.99900000000002</v>
      </c>
      <c r="BF39" s="23">
        <f>'[2]Posting 9.7'!BF36</f>
        <v>279392.50659999996</v>
      </c>
      <c r="BG39" s="23">
        <f>'[2]Posting 9.7'!BG36</f>
        <v>36694.025000000001</v>
      </c>
      <c r="BH39" s="23">
        <f>'[2]Posting 9.7'!BH36</f>
        <v>5198.9589999999998</v>
      </c>
      <c r="BI39" s="23">
        <f>'[2]Posting 9.7'!BI36</f>
        <v>6697.7919999999995</v>
      </c>
      <c r="BJ39" s="23">
        <f>'[2]Posting 9.7'!BJ36</f>
        <v>26859.623500000002</v>
      </c>
      <c r="BK39" s="23">
        <f>'[2]Posting 9.7'!BK36</f>
        <v>2703.52</v>
      </c>
      <c r="BL39" s="23">
        <f>'[2]Posting 9.7'!BL36</f>
        <v>26006.687999999998</v>
      </c>
      <c r="BM39" s="23">
        <f>'[2]Posting 9.7'!BM36</f>
        <v>8007.62</v>
      </c>
      <c r="BN39" s="23">
        <f>'[2]Posting 9.7'!BN36</f>
        <v>1287.6500000000001</v>
      </c>
      <c r="BO39" s="23">
        <f>'[2]Posting 9.7'!BO36</f>
        <v>246.70999999999998</v>
      </c>
      <c r="BP39" s="23">
        <f>'[2]Posting 9.7'!BP36</f>
        <v>1059.45</v>
      </c>
      <c r="BQ39" s="23">
        <f>'[2]Posting 9.7'!BQ36</f>
        <v>2298</v>
      </c>
      <c r="BR39" s="23">
        <f>'[2]Posting 9.7'!BR36</f>
        <v>50526</v>
      </c>
      <c r="BS39" s="23">
        <f>'[2]Posting 9.7'!BS36</f>
        <v>207942.19099999999</v>
      </c>
      <c r="BT39" s="23">
        <f>'[2]Posting 9.7'!BT36</f>
        <v>130192</v>
      </c>
      <c r="BU39" s="23">
        <f>'[2]Posting 9.7'!BU36</f>
        <v>17297.284</v>
      </c>
      <c r="BV39" s="23">
        <f>'[2]Posting 9.7'!BV36</f>
        <v>571076.804</v>
      </c>
      <c r="BW39" s="24">
        <f>SUM(C39:BV39)</f>
        <v>22735982.147279996</v>
      </c>
      <c r="BX39" s="29"/>
      <c r="BY39" s="26"/>
    </row>
    <row r="40" spans="1:77" s="25" customFormat="1" ht="24.95" customHeight="1">
      <c r="A40" s="27">
        <v>21.2</v>
      </c>
      <c r="B40" s="28" t="s">
        <v>68</v>
      </c>
      <c r="C40" s="23">
        <f>'[2]Posting 9.7'!C37</f>
        <v>1563517.02788</v>
      </c>
      <c r="D40" s="23">
        <f>'[2]Posting 9.7'!D37</f>
        <v>0</v>
      </c>
      <c r="E40" s="23">
        <f>'[2]Posting 9.7'!E37</f>
        <v>550448</v>
      </c>
      <c r="F40" s="23">
        <f>'[2]Posting 9.7'!F37</f>
        <v>2857675.3475799994</v>
      </c>
      <c r="G40" s="23">
        <f>'[2]Posting 9.7'!G37</f>
        <v>748001.00032999995</v>
      </c>
      <c r="H40" s="23">
        <f>'[2]Posting 9.7'!H37</f>
        <v>0</v>
      </c>
      <c r="I40" s="23">
        <f>'[2]Posting 9.7'!I37</f>
        <v>1321687.2489999998</v>
      </c>
      <c r="J40" s="23">
        <f>'[2]Posting 9.7'!J37</f>
        <v>48040</v>
      </c>
      <c r="K40" s="23">
        <f>'[2]Posting 9.7'!K37</f>
        <v>21901.354000000003</v>
      </c>
      <c r="L40" s="23">
        <f>'[2]Posting 9.7'!L37</f>
        <v>491277.95</v>
      </c>
      <c r="M40" s="23">
        <f>'[2]Posting 9.7'!M37</f>
        <v>177600.87700000001</v>
      </c>
      <c r="N40" s="23">
        <f>'[2]Posting 9.7'!N37</f>
        <v>0</v>
      </c>
      <c r="O40" s="23">
        <f>'[2]Posting 9.7'!O37</f>
        <v>32868.9</v>
      </c>
      <c r="P40" s="23">
        <f>'[2]Posting 9.7'!P37</f>
        <v>202380.41093000001</v>
      </c>
      <c r="Q40" s="23">
        <f>'[2]Posting 9.7'!Q37</f>
        <v>150622.11965000001</v>
      </c>
      <c r="R40" s="23">
        <f>'[2]Posting 9.7'!R37</f>
        <v>133181.73000000001</v>
      </c>
      <c r="S40" s="23">
        <f>'[2]Posting 9.7'!S37</f>
        <v>159163.61213999998</v>
      </c>
      <c r="T40" s="23">
        <f>'[2]Posting 9.7'!T37</f>
        <v>312161.49715000001</v>
      </c>
      <c r="U40" s="23">
        <f>'[2]Posting 9.7'!U37</f>
        <v>33418.407369999986</v>
      </c>
      <c r="V40" s="23">
        <f>'[2]Posting 9.7'!V37</f>
        <v>71713.945879999985</v>
      </c>
      <c r="W40" s="23">
        <f>'[2]Posting 9.7'!W37</f>
        <v>97878.319999999992</v>
      </c>
      <c r="X40" s="23">
        <f>'[2]Posting 9.7'!X37</f>
        <v>178602.73</v>
      </c>
      <c r="Y40" s="23">
        <f>'[2]Posting 9.7'!Y37</f>
        <v>436375.85012999998</v>
      </c>
      <c r="Z40" s="23">
        <f>'[2]Posting 9.7'!Z37</f>
        <v>1852027.8020000001</v>
      </c>
      <c r="AA40" s="23">
        <f>'[2]Posting 9.7'!AA37</f>
        <v>245235.51025999998</v>
      </c>
      <c r="AB40" s="23">
        <f>'[2]Posting 9.7'!AB37</f>
        <v>265956.22699999996</v>
      </c>
      <c r="AC40" s="23">
        <f>'[2]Posting 9.7'!AC37</f>
        <v>122057.20580999996</v>
      </c>
      <c r="AD40" s="23">
        <f>'[2]Posting 9.7'!AD37</f>
        <v>335550.01300000004</v>
      </c>
      <c r="AE40" s="23">
        <f>'[2]Posting 9.7'!AE37</f>
        <v>188703.28836999999</v>
      </c>
      <c r="AF40" s="23">
        <f>'[2]Posting 9.7'!AF37</f>
        <v>0</v>
      </c>
      <c r="AG40" s="23">
        <f>'[2]Posting 9.7'!AG37</f>
        <v>68925.017000000007</v>
      </c>
      <c r="AH40" s="23">
        <f>'[2]Posting 9.7'!AH37</f>
        <v>348421.44739999995</v>
      </c>
      <c r="AI40" s="23">
        <f>'[2]Posting 9.7'!AI37</f>
        <v>1184186.05</v>
      </c>
      <c r="AJ40" s="23">
        <f>'[2]Posting 9.7'!AJ37</f>
        <v>26969.036</v>
      </c>
      <c r="AK40" s="23">
        <f>'[2]Posting 9.7'!AK37</f>
        <v>111244.235</v>
      </c>
      <c r="AL40" s="23">
        <f>'[2]Posting 9.7'!AL37</f>
        <v>418388.99139000004</v>
      </c>
      <c r="AM40" s="23">
        <f>'[2]Posting 9.7'!AM37</f>
        <v>143995.09515000001</v>
      </c>
      <c r="AN40" s="23">
        <f>'[2]Posting 9.7'!AN37</f>
        <v>73399.368000000002</v>
      </c>
      <c r="AO40" s="23">
        <f>'[2]Posting 9.7'!AO37</f>
        <v>21546.444219999998</v>
      </c>
      <c r="AP40" s="23">
        <f>'[2]Posting 9.7'!AP37</f>
        <v>122299.5</v>
      </c>
      <c r="AQ40" s="23">
        <f>'[2]Posting 9.7'!AQ37</f>
        <v>262242.67427000002</v>
      </c>
      <c r="AR40" s="23">
        <f>'[2]Posting 9.7'!AR37</f>
        <v>4347.99</v>
      </c>
      <c r="AS40" s="23">
        <f>'[2]Posting 9.7'!AS37</f>
        <v>290050.55644999997</v>
      </c>
      <c r="AT40" s="23">
        <f>'[2]Posting 9.7'!AT37</f>
        <v>80619</v>
      </c>
      <c r="AU40" s="23">
        <f>'[2]Posting 9.7'!AU37</f>
        <v>13755.40364</v>
      </c>
      <c r="AV40" s="23">
        <f>'[2]Posting 9.7'!AV37</f>
        <v>12708.029999999999</v>
      </c>
      <c r="AW40" s="23">
        <f>'[2]Posting 9.7'!AW37</f>
        <v>28908.44</v>
      </c>
      <c r="AX40" s="23">
        <f>'[2]Posting 9.7'!AX37</f>
        <v>64239.062170000005</v>
      </c>
      <c r="AY40" s="23">
        <f>'[2]Posting 9.7'!AY37</f>
        <v>138623.24</v>
      </c>
      <c r="AZ40" s="23">
        <f>'[2]Posting 9.7'!AZ37</f>
        <v>93692.400000000009</v>
      </c>
      <c r="BA40" s="23">
        <f>'[2]Posting 9.7'!BA37</f>
        <v>83422.282670000001</v>
      </c>
      <c r="BB40" s="23">
        <f>'[2]Posting 9.7'!BB37</f>
        <v>70610.195099999997</v>
      </c>
      <c r="BC40" s="23">
        <f>'[2]Posting 9.7'!BC37</f>
        <v>95782.063699999984</v>
      </c>
      <c r="BD40" s="23">
        <f>'[2]Posting 9.7'!BD37</f>
        <v>7554.8379999999997</v>
      </c>
      <c r="BE40" s="23">
        <f>'[2]Posting 9.7'!BE37</f>
        <v>123829.31849999999</v>
      </c>
      <c r="BF40" s="23">
        <f>'[2]Posting 9.7'!BF37</f>
        <v>0</v>
      </c>
      <c r="BG40" s="23">
        <f>'[2]Posting 9.7'!BG37</f>
        <v>64167.327760000007</v>
      </c>
      <c r="BH40" s="23">
        <f>'[2]Posting 9.7'!BH37</f>
        <v>3808.069</v>
      </c>
      <c r="BI40" s="23">
        <f>'[2]Posting 9.7'!BI37</f>
        <v>35702.767500000002</v>
      </c>
      <c r="BJ40" s="23">
        <f>'[2]Posting 9.7'!BJ37</f>
        <v>26747.598440000002</v>
      </c>
      <c r="BK40" s="23">
        <f>'[2]Posting 9.7'!BK37</f>
        <v>12757.948</v>
      </c>
      <c r="BL40" s="23">
        <f>'[2]Posting 9.7'!BL37</f>
        <v>13646.240200000004</v>
      </c>
      <c r="BM40" s="23">
        <f>'[2]Posting 9.7'!BM37</f>
        <v>23746.829999999998</v>
      </c>
      <c r="BN40" s="23">
        <f>'[2]Posting 9.7'!BN37</f>
        <v>346.24</v>
      </c>
      <c r="BO40" s="23">
        <f>'[2]Posting 9.7'!BO37</f>
        <v>1428.5</v>
      </c>
      <c r="BP40" s="23">
        <f>'[2]Posting 9.7'!BP37</f>
        <v>2316.317</v>
      </c>
      <c r="BQ40" s="23">
        <f>'[2]Posting 9.7'!BQ37</f>
        <v>1551</v>
      </c>
      <c r="BR40" s="23">
        <f>'[2]Posting 9.7'!BR37</f>
        <v>145050</v>
      </c>
      <c r="BS40" s="23">
        <f>'[2]Posting 9.7'!BS37</f>
        <v>145250.23200000002</v>
      </c>
      <c r="BT40" s="23">
        <f>'[2]Posting 9.7'!BT37</f>
        <v>292750</v>
      </c>
      <c r="BU40" s="23">
        <f>'[2]Posting 9.7'!BU37</f>
        <v>16561.39</v>
      </c>
      <c r="BV40" s="23">
        <f>'[2]Posting 9.7'!BV37</f>
        <v>718947.41800000006</v>
      </c>
      <c r="BW40" s="24">
        <f t="shared" ref="BW40:BW42" si="4">SUM(C40:BV40)</f>
        <v>17992584.932040006</v>
      </c>
      <c r="BX40" s="29"/>
      <c r="BY40" s="26"/>
    </row>
    <row r="41" spans="1:77" s="25" customFormat="1" ht="24.95" customHeight="1">
      <c r="A41" s="27">
        <v>21.3</v>
      </c>
      <c r="B41" s="28" t="s">
        <v>69</v>
      </c>
      <c r="C41" s="23">
        <f>'[2]Posting 9.7'!C38</f>
        <v>51535.338489999995</v>
      </c>
      <c r="D41" s="23">
        <f>'[2]Posting 9.7'!D38</f>
        <v>0</v>
      </c>
      <c r="E41" s="23">
        <f>'[2]Posting 9.7'!E38</f>
        <v>855504</v>
      </c>
      <c r="F41" s="23">
        <f>'[2]Posting 9.7'!F38</f>
        <v>7660103.3838699991</v>
      </c>
      <c r="G41" s="23">
        <f>'[2]Posting 9.7'!G38</f>
        <v>3682959.0010000002</v>
      </c>
      <c r="H41" s="23">
        <f>'[2]Posting 9.7'!H38</f>
        <v>0</v>
      </c>
      <c r="I41" s="23">
        <f>'[2]Posting 9.7'!I38</f>
        <v>0</v>
      </c>
      <c r="J41" s="23">
        <f>'[2]Posting 9.7'!J38</f>
        <v>0</v>
      </c>
      <c r="K41" s="23">
        <f>'[2]Posting 9.7'!K38</f>
        <v>138326.79256999999</v>
      </c>
      <c r="L41" s="23">
        <f>'[2]Posting 9.7'!L38</f>
        <v>0</v>
      </c>
      <c r="M41" s="23">
        <f>'[2]Posting 9.7'!M38</f>
        <v>688388.38699999987</v>
      </c>
      <c r="N41" s="23">
        <f>'[2]Posting 9.7'!N38</f>
        <v>0</v>
      </c>
      <c r="O41" s="23">
        <f>'[2]Posting 9.7'!O38</f>
        <v>0</v>
      </c>
      <c r="P41" s="23">
        <f>'[2]Posting 9.7'!P38</f>
        <v>220287.68877000001</v>
      </c>
      <c r="Q41" s="23">
        <f>'[2]Posting 9.7'!Q38</f>
        <v>183844.03193</v>
      </c>
      <c r="R41" s="23">
        <f>'[2]Posting 9.7'!R38</f>
        <v>0</v>
      </c>
      <c r="S41" s="23">
        <f>'[2]Posting 9.7'!S38</f>
        <v>202689.71400000001</v>
      </c>
      <c r="T41" s="23">
        <f>'[2]Posting 9.7'!T38</f>
        <v>375402.78814000002</v>
      </c>
      <c r="U41" s="23">
        <f>'[2]Posting 9.7'!U38</f>
        <v>79603.800709999981</v>
      </c>
      <c r="V41" s="23">
        <f>'[2]Posting 9.7'!V38</f>
        <v>93396.32914999999</v>
      </c>
      <c r="W41" s="23">
        <f>'[2]Posting 9.7'!W38</f>
        <v>0</v>
      </c>
      <c r="X41" s="23">
        <f>'[2]Posting 9.7'!X38</f>
        <v>144899.51999999999</v>
      </c>
      <c r="Y41" s="23">
        <f>'[2]Posting 9.7'!Y38</f>
        <v>200679.44498</v>
      </c>
      <c r="Z41" s="23">
        <f>'[2]Posting 9.7'!Z38</f>
        <v>756421.04972999974</v>
      </c>
      <c r="AA41" s="23">
        <f>'[2]Posting 9.7'!AA38</f>
        <v>235403.97767999998</v>
      </c>
      <c r="AB41" s="23">
        <f>'[2]Posting 9.7'!AB38</f>
        <v>173247.20699999994</v>
      </c>
      <c r="AC41" s="23">
        <f>'[2]Posting 9.7'!AC38</f>
        <v>169745.27664000005</v>
      </c>
      <c r="AD41" s="23">
        <f>'[2]Posting 9.7'!AD38</f>
        <v>4657.1390000000001</v>
      </c>
      <c r="AE41" s="23">
        <f>'[2]Posting 9.7'!AE38</f>
        <v>108267.95201000001</v>
      </c>
      <c r="AF41" s="23">
        <f>'[2]Posting 9.7'!AF38</f>
        <v>0</v>
      </c>
      <c r="AG41" s="23">
        <f>'[2]Posting 9.7'!AG38</f>
        <v>5425.4070000000002</v>
      </c>
      <c r="AH41" s="23">
        <f>'[2]Posting 9.7'!AH38</f>
        <v>416193.25131999992</v>
      </c>
      <c r="AI41" s="23">
        <f>'[2]Posting 9.7'!AI38</f>
        <v>147297.10999999999</v>
      </c>
      <c r="AJ41" s="23">
        <f>'[2]Posting 9.7'!AJ38</f>
        <v>0</v>
      </c>
      <c r="AK41" s="23">
        <f>'[2]Posting 9.7'!AK38</f>
        <v>160850.92199999999</v>
      </c>
      <c r="AL41" s="23">
        <f>'[2]Posting 9.7'!AL38</f>
        <v>0</v>
      </c>
      <c r="AM41" s="23">
        <f>'[2]Posting 9.7'!AM38</f>
        <v>464995.20623000001</v>
      </c>
      <c r="AN41" s="23">
        <f>'[2]Posting 9.7'!AN38</f>
        <v>0</v>
      </c>
      <c r="AO41" s="23">
        <f>'[2]Posting 9.7'!AO38</f>
        <v>84382.195079999976</v>
      </c>
      <c r="AP41" s="23">
        <f>'[2]Posting 9.7'!AP38</f>
        <v>0</v>
      </c>
      <c r="AQ41" s="23">
        <f>'[2]Posting 9.7'!AQ38</f>
        <v>0</v>
      </c>
      <c r="AR41" s="23">
        <f>'[2]Posting 9.7'!AR38</f>
        <v>3584.44</v>
      </c>
      <c r="AS41" s="23">
        <f>'[2]Posting 9.7'!AS38</f>
        <v>0</v>
      </c>
      <c r="AT41" s="23">
        <f>'[2]Posting 9.7'!AT38</f>
        <v>0</v>
      </c>
      <c r="AU41" s="23">
        <f>'[2]Posting 9.7'!AU38</f>
        <v>12617.894</v>
      </c>
      <c r="AV41" s="23">
        <f>'[2]Posting 9.7'!AV38</f>
        <v>0</v>
      </c>
      <c r="AW41" s="23">
        <f>'[2]Posting 9.7'!AW38</f>
        <v>0</v>
      </c>
      <c r="AX41" s="23">
        <f>'[2]Posting 9.7'!AX38</f>
        <v>2566.8730599999999</v>
      </c>
      <c r="AY41" s="23">
        <f>'[2]Posting 9.7'!AY38</f>
        <v>155377.73000000001</v>
      </c>
      <c r="AZ41" s="23">
        <f>'[2]Posting 9.7'!AZ38</f>
        <v>38955.96</v>
      </c>
      <c r="BA41" s="23">
        <f>'[2]Posting 9.7'!BA38</f>
        <v>80662.930779999995</v>
      </c>
      <c r="BB41" s="23">
        <f>'[2]Posting 9.7'!BB38</f>
        <v>20474.152000000002</v>
      </c>
      <c r="BC41" s="23">
        <f>'[2]Posting 9.7'!BC38</f>
        <v>73911.407999999996</v>
      </c>
      <c r="BD41" s="23">
        <f>'[2]Posting 9.7'!BD38</f>
        <v>21614.151999999998</v>
      </c>
      <c r="BE41" s="23">
        <f>'[2]Posting 9.7'!BE38</f>
        <v>0</v>
      </c>
      <c r="BF41" s="23">
        <f>'[2]Posting 9.7'!BF38</f>
        <v>0</v>
      </c>
      <c r="BG41" s="23">
        <f>'[2]Posting 9.7'!BG38</f>
        <v>0</v>
      </c>
      <c r="BH41" s="23">
        <f>'[2]Posting 9.7'!BH38</f>
        <v>0</v>
      </c>
      <c r="BI41" s="23">
        <f>'[2]Posting 9.7'!BI38</f>
        <v>19808.608</v>
      </c>
      <c r="BJ41" s="23">
        <f>'[2]Posting 9.7'!BJ38</f>
        <v>40.972999999999999</v>
      </c>
      <c r="BK41" s="23">
        <f>'[2]Posting 9.7'!BK38</f>
        <v>0</v>
      </c>
      <c r="BL41" s="23">
        <f>'[2]Posting 9.7'!BL38</f>
        <v>0</v>
      </c>
      <c r="BM41" s="23">
        <f>'[2]Posting 9.7'!BM38</f>
        <v>0</v>
      </c>
      <c r="BN41" s="23">
        <f>'[2]Posting 9.7'!BN38</f>
        <v>0</v>
      </c>
      <c r="BO41" s="23">
        <f>'[2]Posting 9.7'!BO38</f>
        <v>0</v>
      </c>
      <c r="BP41" s="23">
        <f>'[2]Posting 9.7'!BP38</f>
        <v>0</v>
      </c>
      <c r="BQ41" s="23">
        <f>'[2]Posting 9.7'!BQ38</f>
        <v>1383</v>
      </c>
      <c r="BR41" s="23">
        <f>'[2]Posting 9.7'!BR38</f>
        <v>0</v>
      </c>
      <c r="BS41" s="23">
        <f>'[2]Posting 9.7'!BS38</f>
        <v>0</v>
      </c>
      <c r="BT41" s="23">
        <f>'[2]Posting 9.7'!BT38</f>
        <v>2577</v>
      </c>
      <c r="BU41" s="23">
        <f>'[2]Posting 9.7'!BU38</f>
        <v>40812.9</v>
      </c>
      <c r="BV41" s="23">
        <f>'[2]Posting 9.7'!BV38</f>
        <v>0</v>
      </c>
      <c r="BW41" s="24">
        <f t="shared" si="4"/>
        <v>17778894.935140003</v>
      </c>
      <c r="BY41" s="26"/>
    </row>
    <row r="42" spans="1:77" s="25" customFormat="1" ht="24.95" customHeight="1">
      <c r="A42" s="27">
        <v>21.4</v>
      </c>
      <c r="B42" s="28" t="s">
        <v>70</v>
      </c>
      <c r="C42" s="23">
        <f>'[2]Posting 9.7'!C39</f>
        <v>1231214.71875</v>
      </c>
      <c r="D42" s="23">
        <f>'[2]Posting 9.7'!D39</f>
        <v>0</v>
      </c>
      <c r="E42" s="23">
        <f>'[2]Posting 9.7'!E39</f>
        <v>0</v>
      </c>
      <c r="F42" s="23">
        <f>'[2]Posting 9.7'!F39</f>
        <v>886635.20591999986</v>
      </c>
      <c r="G42" s="23">
        <f>'[2]Posting 9.7'!G39</f>
        <v>0</v>
      </c>
      <c r="H42" s="23">
        <f>'[2]Posting 9.7'!H39</f>
        <v>0</v>
      </c>
      <c r="I42" s="23">
        <f>'[2]Posting 9.7'!I39</f>
        <v>0</v>
      </c>
      <c r="J42" s="23">
        <f>'[2]Posting 9.7'!J39</f>
        <v>0</v>
      </c>
      <c r="K42" s="23">
        <f>'[2]Posting 9.7'!K39</f>
        <v>0</v>
      </c>
      <c r="L42" s="23">
        <f>'[2]Posting 9.7'!L39</f>
        <v>0</v>
      </c>
      <c r="M42" s="23">
        <f>'[2]Posting 9.7'!M39</f>
        <v>0</v>
      </c>
      <c r="N42" s="23">
        <f>'[2]Posting 9.7'!N39</f>
        <v>0</v>
      </c>
      <c r="O42" s="23">
        <f>'[2]Posting 9.7'!O39</f>
        <v>0</v>
      </c>
      <c r="P42" s="23">
        <f>'[2]Posting 9.7'!P39</f>
        <v>0</v>
      </c>
      <c r="Q42" s="23">
        <f>'[2]Posting 9.7'!Q39</f>
        <v>0</v>
      </c>
      <c r="R42" s="23">
        <f>'[2]Posting 9.7'!R39</f>
        <v>0</v>
      </c>
      <c r="S42" s="23">
        <f>'[2]Posting 9.7'!S39</f>
        <v>0</v>
      </c>
      <c r="T42" s="23">
        <f>'[2]Posting 9.7'!T39</f>
        <v>0</v>
      </c>
      <c r="U42" s="23">
        <f>'[2]Posting 9.7'!U39</f>
        <v>0</v>
      </c>
      <c r="V42" s="23">
        <f>'[2]Posting 9.7'!V39</f>
        <v>0</v>
      </c>
      <c r="W42" s="23">
        <f>'[2]Posting 9.7'!W39</f>
        <v>0</v>
      </c>
      <c r="X42" s="23">
        <f>'[2]Posting 9.7'!X39</f>
        <v>0</v>
      </c>
      <c r="Y42" s="23">
        <f>'[2]Posting 9.7'!Y39</f>
        <v>0</v>
      </c>
      <c r="Z42" s="23">
        <f>'[2]Posting 9.7'!Z39</f>
        <v>0</v>
      </c>
      <c r="AA42" s="23">
        <f>'[2]Posting 9.7'!AA39</f>
        <v>0</v>
      </c>
      <c r="AB42" s="23">
        <f>'[2]Posting 9.7'!AB39</f>
        <v>0</v>
      </c>
      <c r="AC42" s="23">
        <f>'[2]Posting 9.7'!AC39</f>
        <v>0</v>
      </c>
      <c r="AD42" s="23">
        <f>'[2]Posting 9.7'!AD39</f>
        <v>0</v>
      </c>
      <c r="AE42" s="23">
        <f>'[2]Posting 9.7'!AE39</f>
        <v>0</v>
      </c>
      <c r="AF42" s="23">
        <f>'[2]Posting 9.7'!AF39</f>
        <v>0</v>
      </c>
      <c r="AG42" s="23">
        <f>'[2]Posting 9.7'!AG39</f>
        <v>0</v>
      </c>
      <c r="AH42" s="23">
        <f>'[2]Posting 9.7'!AH39</f>
        <v>0</v>
      </c>
      <c r="AI42" s="23">
        <f>'[2]Posting 9.7'!AI39</f>
        <v>0</v>
      </c>
      <c r="AJ42" s="23">
        <f>'[2]Posting 9.7'!AJ39</f>
        <v>0</v>
      </c>
      <c r="AK42" s="23">
        <f>'[2]Posting 9.7'!AK39</f>
        <v>0</v>
      </c>
      <c r="AL42" s="23">
        <f>'[2]Posting 9.7'!AL39</f>
        <v>0</v>
      </c>
      <c r="AM42" s="23">
        <f>'[2]Posting 9.7'!AM39</f>
        <v>0</v>
      </c>
      <c r="AN42" s="23">
        <f>'[2]Posting 9.7'!AN39</f>
        <v>0</v>
      </c>
      <c r="AO42" s="23">
        <f>'[2]Posting 9.7'!AO39</f>
        <v>0</v>
      </c>
      <c r="AP42" s="23">
        <f>'[2]Posting 9.7'!AP39</f>
        <v>0</v>
      </c>
      <c r="AQ42" s="23">
        <f>'[2]Posting 9.7'!AQ39</f>
        <v>0</v>
      </c>
      <c r="AR42" s="23">
        <f>'[2]Posting 9.7'!AR39</f>
        <v>0</v>
      </c>
      <c r="AS42" s="23">
        <f>'[2]Posting 9.7'!AS39</f>
        <v>0</v>
      </c>
      <c r="AT42" s="23">
        <f>'[2]Posting 9.7'!AT39</f>
        <v>0</v>
      </c>
      <c r="AU42" s="23">
        <f>'[2]Posting 9.7'!AU39</f>
        <v>0</v>
      </c>
      <c r="AV42" s="23">
        <f>'[2]Posting 9.7'!AV39</f>
        <v>0</v>
      </c>
      <c r="AW42" s="23">
        <f>'[2]Posting 9.7'!AW39</f>
        <v>0</v>
      </c>
      <c r="AX42" s="23">
        <f>'[2]Posting 9.7'!AX39</f>
        <v>0</v>
      </c>
      <c r="AY42" s="23">
        <f>'[2]Posting 9.7'!AY39</f>
        <v>0</v>
      </c>
      <c r="AZ42" s="23">
        <f>'[2]Posting 9.7'!AZ39</f>
        <v>0</v>
      </c>
      <c r="BA42" s="23">
        <f>'[2]Posting 9.7'!BA39</f>
        <v>0</v>
      </c>
      <c r="BB42" s="23">
        <f>'[2]Posting 9.7'!BB39</f>
        <v>0</v>
      </c>
      <c r="BC42" s="23">
        <f>'[2]Posting 9.7'!BC39</f>
        <v>0</v>
      </c>
      <c r="BD42" s="23">
        <f>'[2]Posting 9.7'!BD39</f>
        <v>0</v>
      </c>
      <c r="BE42" s="23">
        <f>'[2]Posting 9.7'!BE39</f>
        <v>0</v>
      </c>
      <c r="BF42" s="23">
        <f>'[2]Posting 9.7'!BF39</f>
        <v>0</v>
      </c>
      <c r="BG42" s="23">
        <f>'[2]Posting 9.7'!BG39</f>
        <v>0</v>
      </c>
      <c r="BH42" s="23">
        <f>'[2]Posting 9.7'!BH39</f>
        <v>0</v>
      </c>
      <c r="BI42" s="23">
        <f>'[2]Posting 9.7'!BI39</f>
        <v>0</v>
      </c>
      <c r="BJ42" s="23">
        <f>'[2]Posting 9.7'!BJ39</f>
        <v>0</v>
      </c>
      <c r="BK42" s="23">
        <f>'[2]Posting 9.7'!BK39</f>
        <v>0</v>
      </c>
      <c r="BL42" s="23">
        <f>'[2]Posting 9.7'!BL39</f>
        <v>0</v>
      </c>
      <c r="BM42" s="23">
        <f>'[2]Posting 9.7'!BM39</f>
        <v>0</v>
      </c>
      <c r="BN42" s="23">
        <f>'[2]Posting 9.7'!BN39</f>
        <v>0</v>
      </c>
      <c r="BO42" s="23">
        <f>'[2]Posting 9.7'!BO39</f>
        <v>0</v>
      </c>
      <c r="BP42" s="23">
        <f>'[2]Posting 9.7'!BP39</f>
        <v>0</v>
      </c>
      <c r="BQ42" s="23">
        <f>'[2]Posting 9.7'!BQ39</f>
        <v>0</v>
      </c>
      <c r="BR42" s="23">
        <f>'[2]Posting 9.7'!BR39</f>
        <v>0</v>
      </c>
      <c r="BS42" s="23">
        <f>'[2]Posting 9.7'!BS39</f>
        <v>0</v>
      </c>
      <c r="BT42" s="23">
        <f>'[2]Posting 9.7'!BT39</f>
        <v>0</v>
      </c>
      <c r="BU42" s="23">
        <f>'[2]Posting 9.7'!BU39</f>
        <v>0</v>
      </c>
      <c r="BV42" s="23">
        <f>'[2]Posting 9.7'!BV39</f>
        <v>0</v>
      </c>
      <c r="BW42" s="24">
        <f t="shared" si="4"/>
        <v>2117849.9246699996</v>
      </c>
      <c r="BY42" s="26"/>
    </row>
    <row r="43" spans="1:77" s="25" customFormat="1" ht="24.95" customHeight="1">
      <c r="A43" s="45">
        <v>22</v>
      </c>
      <c r="B43" s="46" t="s">
        <v>71</v>
      </c>
      <c r="C43" s="47">
        <f>C38/C28*100</f>
        <v>56.678884438639386</v>
      </c>
      <c r="D43" s="47">
        <f>D38/D28*100</f>
        <v>0</v>
      </c>
      <c r="E43" s="47">
        <f t="shared" ref="E43:BP43" si="5">E38/E28*100</f>
        <v>31.600067128657201</v>
      </c>
      <c r="F43" s="47">
        <f t="shared" si="5"/>
        <v>73.812365245511046</v>
      </c>
      <c r="G43" s="47">
        <f t="shared" si="5"/>
        <v>55.787322015748728</v>
      </c>
      <c r="H43" s="47">
        <f t="shared" si="5"/>
        <v>0</v>
      </c>
      <c r="I43" s="47">
        <f t="shared" si="5"/>
        <v>38.888039683205591</v>
      </c>
      <c r="J43" s="47">
        <f t="shared" si="5"/>
        <v>19.521516918894992</v>
      </c>
      <c r="K43" s="47">
        <f t="shared" si="5"/>
        <v>29.031178916074651</v>
      </c>
      <c r="L43" s="47">
        <f t="shared" si="5"/>
        <v>44.149584304622721</v>
      </c>
      <c r="M43" s="47">
        <f t="shared" si="5"/>
        <v>40.139613038441297</v>
      </c>
      <c r="N43" s="47">
        <f t="shared" si="5"/>
        <v>0</v>
      </c>
      <c r="O43" s="47">
        <f t="shared" si="5"/>
        <v>38.123847404711199</v>
      </c>
      <c r="P43" s="47">
        <f t="shared" si="5"/>
        <v>39.366506963958578</v>
      </c>
      <c r="Q43" s="47">
        <f t="shared" si="5"/>
        <v>27.964100987572778</v>
      </c>
      <c r="R43" s="47">
        <f t="shared" si="5"/>
        <v>27.315728778430653</v>
      </c>
      <c r="S43" s="47">
        <f t="shared" si="5"/>
        <v>34.585863311618468</v>
      </c>
      <c r="T43" s="47">
        <f t="shared" si="5"/>
        <v>34.485963554536774</v>
      </c>
      <c r="U43" s="47">
        <f t="shared" si="5"/>
        <v>28.315332782894782</v>
      </c>
      <c r="V43" s="47">
        <f t="shared" si="5"/>
        <v>22.505469411446168</v>
      </c>
      <c r="W43" s="47">
        <f t="shared" si="5"/>
        <v>23.863355179894366</v>
      </c>
      <c r="X43" s="47">
        <f t="shared" si="5"/>
        <v>20.51043678749852</v>
      </c>
      <c r="Y43" s="47">
        <f t="shared" si="5"/>
        <v>34.106483535902036</v>
      </c>
      <c r="Z43" s="47">
        <f t="shared" si="5"/>
        <v>41.006805376156713</v>
      </c>
      <c r="AA43" s="47">
        <f t="shared" si="5"/>
        <v>25.363889478065175</v>
      </c>
      <c r="AB43" s="47">
        <f t="shared" si="5"/>
        <v>44.420291958487887</v>
      </c>
      <c r="AC43" s="47">
        <f t="shared" si="5"/>
        <v>42.986905950193908</v>
      </c>
      <c r="AD43" s="47">
        <f t="shared" si="5"/>
        <v>24.032683422240648</v>
      </c>
      <c r="AE43" s="47">
        <f t="shared" si="5"/>
        <v>35.816786332768309</v>
      </c>
      <c r="AF43" s="47">
        <f t="shared" si="5"/>
        <v>0</v>
      </c>
      <c r="AG43" s="47">
        <f t="shared" si="5"/>
        <v>36.456204677294338</v>
      </c>
      <c r="AH43" s="47">
        <f t="shared" si="5"/>
        <v>33.453965351177608</v>
      </c>
      <c r="AI43" s="47">
        <f t="shared" si="5"/>
        <v>32.448537108980425</v>
      </c>
      <c r="AJ43" s="47">
        <f t="shared" si="5"/>
        <v>17.598430978283126</v>
      </c>
      <c r="AK43" s="47">
        <f t="shared" si="5"/>
        <v>35.268825543309724</v>
      </c>
      <c r="AL43" s="47">
        <f t="shared" si="5"/>
        <v>29.655276976441591</v>
      </c>
      <c r="AM43" s="47">
        <f t="shared" si="5"/>
        <v>28.299032418297639</v>
      </c>
      <c r="AN43" s="47">
        <f t="shared" si="5"/>
        <v>21.502698612963258</v>
      </c>
      <c r="AO43" s="47">
        <f t="shared" si="5"/>
        <v>32.097564807207718</v>
      </c>
      <c r="AP43" s="47">
        <f t="shared" si="5"/>
        <v>30.192474189877704</v>
      </c>
      <c r="AQ43" s="47">
        <f t="shared" si="5"/>
        <v>30.124674115686094</v>
      </c>
      <c r="AR43" s="47">
        <f t="shared" si="5"/>
        <v>7.6183447128262385</v>
      </c>
      <c r="AS43" s="47">
        <f t="shared" si="5"/>
        <v>23.180564131278754</v>
      </c>
      <c r="AT43" s="47">
        <f t="shared" si="5"/>
        <v>30.20938071307263</v>
      </c>
      <c r="AU43" s="47">
        <f t="shared" si="5"/>
        <v>14.729920780427285</v>
      </c>
      <c r="AV43" s="47">
        <f t="shared" si="5"/>
        <v>10.824575583546379</v>
      </c>
      <c r="AW43" s="47">
        <f t="shared" si="5"/>
        <v>15.170567947579341</v>
      </c>
      <c r="AX43" s="47">
        <f t="shared" si="5"/>
        <v>25.699715753794933</v>
      </c>
      <c r="AY43" s="47">
        <f t="shared" si="5"/>
        <v>32.73528339178467</v>
      </c>
      <c r="AZ43" s="47">
        <f t="shared" si="5"/>
        <v>29.717819762821811</v>
      </c>
      <c r="BA43" s="47">
        <f t="shared" si="5"/>
        <v>31.054240049031939</v>
      </c>
      <c r="BB43" s="47">
        <f t="shared" si="5"/>
        <v>19.487692317753304</v>
      </c>
      <c r="BC43" s="47">
        <f t="shared" si="5"/>
        <v>21.353160259393292</v>
      </c>
      <c r="BD43" s="47">
        <f t="shared" si="5"/>
        <v>23.028707900545136</v>
      </c>
      <c r="BE43" s="47">
        <f t="shared" si="5"/>
        <v>19.076527936111866</v>
      </c>
      <c r="BF43" s="47">
        <f t="shared" si="5"/>
        <v>8.9163236449070968</v>
      </c>
      <c r="BG43" s="47">
        <f t="shared" si="5"/>
        <v>21.056404465866954</v>
      </c>
      <c r="BH43" s="47">
        <f t="shared" si="5"/>
        <v>10.148968638353381</v>
      </c>
      <c r="BI43" s="47">
        <f t="shared" si="5"/>
        <v>16.79736003097884</v>
      </c>
      <c r="BJ43" s="47">
        <f t="shared" si="5"/>
        <v>16.876511077384777</v>
      </c>
      <c r="BK43" s="47">
        <f t="shared" si="5"/>
        <v>16.171226697419623</v>
      </c>
      <c r="BL43" s="47">
        <f t="shared" si="5"/>
        <v>9.9779197601600824</v>
      </c>
      <c r="BM43" s="47">
        <f t="shared" si="5"/>
        <v>20.431303241822928</v>
      </c>
      <c r="BN43" s="47">
        <f t="shared" si="5"/>
        <v>7.8713767068644565</v>
      </c>
      <c r="BO43" s="47">
        <f t="shared" si="5"/>
        <v>9.7017280810418409</v>
      </c>
      <c r="BP43" s="47">
        <f t="shared" si="5"/>
        <v>9.8827938607571042</v>
      </c>
      <c r="BQ43" s="47">
        <f t="shared" ref="BQ43:BW43" si="6">BQ38/BQ28*100</f>
        <v>24.523084134052027</v>
      </c>
      <c r="BR43" s="47">
        <f t="shared" si="6"/>
        <v>40.920874508564935</v>
      </c>
      <c r="BS43" s="47">
        <f t="shared" si="6"/>
        <v>36.799380352656073</v>
      </c>
      <c r="BT43" s="47">
        <f t="shared" si="6"/>
        <v>50.754423965991876</v>
      </c>
      <c r="BU43" s="47">
        <f t="shared" si="6"/>
        <v>112.42144515737709</v>
      </c>
      <c r="BV43" s="47">
        <f t="shared" si="6"/>
        <v>65.872620868011481</v>
      </c>
      <c r="BW43" s="47">
        <f t="shared" si="6"/>
        <v>34.551034095239466</v>
      </c>
      <c r="BY43" s="26"/>
    </row>
    <row r="44" spans="1:77" s="25" customFormat="1" ht="24.95" customHeight="1" thickBot="1">
      <c r="A44" s="48">
        <v>23</v>
      </c>
      <c r="B44" s="49" t="s">
        <v>72</v>
      </c>
      <c r="C44" s="47">
        <f>C30/C28*100</f>
        <v>13.124844791525375</v>
      </c>
      <c r="D44" s="47">
        <f>D30/D28*100</f>
        <v>0</v>
      </c>
      <c r="E44" s="47">
        <f t="shared" ref="E44:BP44" si="7">E30/E28*100</f>
        <v>23.911281141871285</v>
      </c>
      <c r="F44" s="47">
        <f t="shared" si="7"/>
        <v>14.494082263405181</v>
      </c>
      <c r="G44" s="47">
        <f t="shared" si="7"/>
        <v>24.949631364838044</v>
      </c>
      <c r="H44" s="47">
        <f t="shared" si="7"/>
        <v>0</v>
      </c>
      <c r="I44" s="47">
        <f t="shared" si="7"/>
        <v>23.025046081381181</v>
      </c>
      <c r="J44" s="47">
        <f t="shared" si="7"/>
        <v>8.2918477699194089</v>
      </c>
      <c r="K44" s="47">
        <f t="shared" si="7"/>
        <v>25.963582038190562</v>
      </c>
      <c r="L44" s="47">
        <f t="shared" si="7"/>
        <v>17.472455786475148</v>
      </c>
      <c r="M44" s="47">
        <f t="shared" si="7"/>
        <v>27.428784978305714</v>
      </c>
      <c r="N44" s="47">
        <f t="shared" si="7"/>
        <v>0</v>
      </c>
      <c r="O44" s="47">
        <f t="shared" si="7"/>
        <v>18.343326160580752</v>
      </c>
      <c r="P44" s="47">
        <f t="shared" si="7"/>
        <v>19.580944054934882</v>
      </c>
      <c r="Q44" s="47">
        <f t="shared" si="7"/>
        <v>28.879523113506256</v>
      </c>
      <c r="R44" s="47">
        <f t="shared" si="7"/>
        <v>23.457907036443832</v>
      </c>
      <c r="S44" s="47">
        <f t="shared" si="7"/>
        <v>29.541565448711655</v>
      </c>
      <c r="T44" s="47">
        <f t="shared" si="7"/>
        <v>13.414948631399328</v>
      </c>
      <c r="U44" s="47">
        <f t="shared" si="7"/>
        <v>1.4352797194509364</v>
      </c>
      <c r="V44" s="47">
        <f t="shared" si="7"/>
        <v>4.2458574255631394</v>
      </c>
      <c r="W44" s="47">
        <f t="shared" si="7"/>
        <v>3.4944179408339582</v>
      </c>
      <c r="X44" s="47">
        <f t="shared" si="7"/>
        <v>24.250436415702609</v>
      </c>
      <c r="Y44" s="47">
        <f t="shared" si="7"/>
        <v>18.587854141274814</v>
      </c>
      <c r="Z44" s="47">
        <f t="shared" si="7"/>
        <v>16.58302532728322</v>
      </c>
      <c r="AA44" s="47">
        <f t="shared" si="7"/>
        <v>21.198138859301885</v>
      </c>
      <c r="AB44" s="47">
        <f t="shared" si="7"/>
        <v>4.1382961224220587</v>
      </c>
      <c r="AC44" s="47">
        <f t="shared" si="7"/>
        <v>11.324052848147344</v>
      </c>
      <c r="AD44" s="47">
        <f t="shared" si="7"/>
        <v>20.064257010536757</v>
      </c>
      <c r="AE44" s="47">
        <f t="shared" si="7"/>
        <v>7.2662369401560678</v>
      </c>
      <c r="AF44" s="47">
        <f t="shared" si="7"/>
        <v>0</v>
      </c>
      <c r="AG44" s="47">
        <f t="shared" si="7"/>
        <v>0.30366121420284559</v>
      </c>
      <c r="AH44" s="47">
        <f t="shared" si="7"/>
        <v>10.347842546538082</v>
      </c>
      <c r="AI44" s="47">
        <f t="shared" si="7"/>
        <v>11.570449621663299</v>
      </c>
      <c r="AJ44" s="47">
        <f t="shared" si="7"/>
        <v>14.02096639055217</v>
      </c>
      <c r="AK44" s="47">
        <f t="shared" si="7"/>
        <v>13.732562622044814</v>
      </c>
      <c r="AL44" s="47">
        <f t="shared" si="7"/>
        <v>25.300896648359526</v>
      </c>
      <c r="AM44" s="47">
        <f t="shared" si="7"/>
        <v>0.6494061553023136</v>
      </c>
      <c r="AN44" s="47">
        <f t="shared" si="7"/>
        <v>14.603958159921</v>
      </c>
      <c r="AO44" s="47">
        <f t="shared" si="7"/>
        <v>5.350481852261475</v>
      </c>
      <c r="AP44" s="47">
        <f t="shared" si="7"/>
        <v>8.6993530717517746</v>
      </c>
      <c r="AQ44" s="47">
        <f t="shared" si="7"/>
        <v>13.764638350798142</v>
      </c>
      <c r="AR44" s="47">
        <f t="shared" si="7"/>
        <v>4.3521199311049639</v>
      </c>
      <c r="AS44" s="47">
        <f t="shared" si="7"/>
        <v>28.216106370409832</v>
      </c>
      <c r="AT44" s="47">
        <f t="shared" si="7"/>
        <v>12.806355022731353</v>
      </c>
      <c r="AU44" s="47">
        <f t="shared" si="7"/>
        <v>7.4919411528560174</v>
      </c>
      <c r="AV44" s="47">
        <f t="shared" si="7"/>
        <v>13.854725908495164</v>
      </c>
      <c r="AW44" s="47">
        <f t="shared" si="7"/>
        <v>0</v>
      </c>
      <c r="AX44" s="47">
        <f t="shared" si="7"/>
        <v>9.7073167248716707</v>
      </c>
      <c r="AY44" s="47">
        <f t="shared" si="7"/>
        <v>6.8844737261885713</v>
      </c>
      <c r="AZ44" s="47">
        <f t="shared" si="7"/>
        <v>11.663879555032217</v>
      </c>
      <c r="BA44" s="47">
        <f t="shared" si="7"/>
        <v>1.0573420666185633</v>
      </c>
      <c r="BB44" s="47">
        <f t="shared" si="7"/>
        <v>21.060765258867082</v>
      </c>
      <c r="BC44" s="47">
        <f t="shared" si="7"/>
        <v>19.507697177680591</v>
      </c>
      <c r="BD44" s="47">
        <f t="shared" si="7"/>
        <v>13.804764624611682</v>
      </c>
      <c r="BE44" s="47">
        <f t="shared" si="7"/>
        <v>18.086782919527998</v>
      </c>
      <c r="BF44" s="47">
        <f t="shared" si="7"/>
        <v>2.6477470540051802</v>
      </c>
      <c r="BG44" s="47">
        <f t="shared" si="7"/>
        <v>11.667642737407597</v>
      </c>
      <c r="BH44" s="47">
        <f t="shared" si="7"/>
        <v>16.442253877571165</v>
      </c>
      <c r="BI44" s="47">
        <f t="shared" si="7"/>
        <v>6.207842999992379</v>
      </c>
      <c r="BJ44" s="47">
        <f t="shared" si="7"/>
        <v>1.7242171177658718</v>
      </c>
      <c r="BK44" s="47">
        <f t="shared" si="7"/>
        <v>0</v>
      </c>
      <c r="BL44" s="47">
        <f t="shared" si="7"/>
        <v>0</v>
      </c>
      <c r="BM44" s="47">
        <f t="shared" si="7"/>
        <v>3.0181717247484214</v>
      </c>
      <c r="BN44" s="47">
        <f t="shared" si="7"/>
        <v>0</v>
      </c>
      <c r="BO44" s="47">
        <f t="shared" si="7"/>
        <v>0</v>
      </c>
      <c r="BP44" s="47">
        <f t="shared" si="7"/>
        <v>0</v>
      </c>
      <c r="BQ44" s="47">
        <f t="shared" ref="BQ44:BW44" si="8">BQ30/BQ28*100</f>
        <v>0</v>
      </c>
      <c r="BR44" s="47">
        <f t="shared" si="8"/>
        <v>10.064297177243025</v>
      </c>
      <c r="BS44" s="47">
        <f t="shared" si="8"/>
        <v>3.6041848753010823</v>
      </c>
      <c r="BT44" s="47">
        <f t="shared" si="8"/>
        <v>8.5057276583157204</v>
      </c>
      <c r="BU44" s="47">
        <f t="shared" si="8"/>
        <v>0</v>
      </c>
      <c r="BV44" s="47">
        <f t="shared" si="8"/>
        <v>1.0658970345390739</v>
      </c>
      <c r="BW44" s="47">
        <f t="shared" si="8"/>
        <v>12.915514733374799</v>
      </c>
      <c r="BY44" s="26"/>
    </row>
    <row r="45" spans="1:77" ht="24.95" customHeight="1" thickTop="1">
      <c r="P45" s="32"/>
    </row>
    <row r="46" spans="1:77" ht="24.95" customHeight="1">
      <c r="P46" s="32"/>
    </row>
    <row r="47" spans="1:77" ht="24.95" customHeight="1">
      <c r="P47" s="32"/>
    </row>
    <row r="48" spans="1:77" ht="24.95" customHeight="1">
      <c r="C48" s="33"/>
      <c r="D48" s="33"/>
      <c r="E48" s="33"/>
      <c r="F48" s="33"/>
      <c r="G48" s="33"/>
      <c r="H48" s="33"/>
      <c r="I48" s="34"/>
      <c r="J48" s="33"/>
      <c r="K48" s="33"/>
      <c r="L48" s="34"/>
      <c r="M48" s="33"/>
      <c r="N48" s="33"/>
      <c r="O48" s="33"/>
      <c r="P48" s="35"/>
      <c r="Q48" s="33"/>
      <c r="R48" s="33"/>
      <c r="S48" s="33"/>
      <c r="T48" s="33"/>
      <c r="U48" s="33"/>
      <c r="V48" s="33"/>
      <c r="W48" s="33"/>
      <c r="X48" s="33"/>
      <c r="Y48" s="33"/>
      <c r="Z48" s="34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</row>
    <row r="49" spans="3:75" ht="24.95" customHeight="1">
      <c r="C49" s="33"/>
      <c r="D49" s="33"/>
      <c r="E49" s="33"/>
      <c r="F49" s="33"/>
      <c r="G49" s="33"/>
      <c r="H49" s="33"/>
      <c r="I49" s="34"/>
      <c r="J49" s="33"/>
      <c r="K49" s="33"/>
      <c r="L49" s="34"/>
      <c r="M49" s="33"/>
      <c r="N49" s="33"/>
      <c r="O49" s="33"/>
      <c r="P49" s="35"/>
      <c r="Q49" s="33"/>
      <c r="R49" s="33"/>
      <c r="S49" s="33"/>
      <c r="T49" s="33"/>
      <c r="U49" s="33"/>
      <c r="V49" s="33"/>
      <c r="W49" s="33"/>
      <c r="X49" s="33"/>
      <c r="Y49" s="33"/>
      <c r="Z49" s="34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</row>
    <row r="50" spans="3:75" ht="24.95" customHeight="1">
      <c r="C50" s="33"/>
      <c r="D50" s="33"/>
      <c r="E50" s="33"/>
      <c r="F50" s="33"/>
      <c r="G50" s="33"/>
      <c r="H50" s="33"/>
      <c r="I50" s="34"/>
      <c r="J50" s="33"/>
      <c r="K50" s="33"/>
      <c r="L50" s="34"/>
      <c r="M50" s="33"/>
      <c r="N50" s="33"/>
      <c r="O50" s="33"/>
      <c r="P50" s="35"/>
      <c r="Q50" s="33"/>
      <c r="R50" s="33"/>
      <c r="S50" s="33"/>
      <c r="T50" s="33"/>
      <c r="U50" s="33"/>
      <c r="V50" s="33"/>
      <c r="W50" s="33"/>
      <c r="X50" s="33"/>
      <c r="Y50" s="33"/>
      <c r="Z50" s="34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</row>
    <row r="51" spans="3:75" ht="24.95" customHeight="1">
      <c r="P51" s="32"/>
    </row>
    <row r="52" spans="3:75" ht="24.95" customHeight="1">
      <c r="P52" s="32"/>
    </row>
    <row r="53" spans="3:75" ht="24.95" customHeight="1">
      <c r="P53" s="32"/>
    </row>
    <row r="54" spans="3:75" ht="24.95" customHeight="1">
      <c r="P54" s="32"/>
    </row>
    <row r="55" spans="3:75" ht="24.95" customHeight="1">
      <c r="P55" s="32"/>
    </row>
    <row r="56" spans="3:75" ht="24.95" customHeight="1">
      <c r="P56" s="36"/>
    </row>
    <row r="57" spans="3:75" ht="24.95" customHeight="1">
      <c r="P57" s="36"/>
    </row>
    <row r="58" spans="3:75" ht="24.95" customHeight="1">
      <c r="P58" s="36"/>
    </row>
    <row r="59" spans="3:75" ht="24.95" customHeight="1">
      <c r="P59" s="36"/>
    </row>
    <row r="60" spans="3:75" ht="24.95" customHeight="1">
      <c r="P60" s="36"/>
    </row>
    <row r="61" spans="3:75" ht="24.95" customHeight="1">
      <c r="P61" s="36"/>
    </row>
    <row r="62" spans="3:75" ht="24.95" customHeight="1">
      <c r="P62" s="36"/>
    </row>
    <row r="63" spans="3:75" ht="24.95" customHeight="1">
      <c r="P63" s="36"/>
    </row>
    <row r="64" spans="3:75" ht="24.95" customHeight="1">
      <c r="P64" s="36"/>
    </row>
    <row r="65" spans="14:16" ht="24.95" customHeight="1">
      <c r="P65" s="36"/>
    </row>
    <row r="66" spans="14:16" ht="24.95" customHeight="1">
      <c r="P66" s="36"/>
    </row>
    <row r="67" spans="14:16" ht="24.95" customHeight="1">
      <c r="P67" s="36"/>
    </row>
    <row r="68" spans="14:16" ht="24.95" customHeight="1">
      <c r="P68" s="36"/>
    </row>
    <row r="69" spans="14:16" ht="24.95" customHeight="1">
      <c r="P69" s="36"/>
    </row>
    <row r="70" spans="14:16" ht="24.95" customHeight="1">
      <c r="P70" s="36"/>
    </row>
    <row r="71" spans="14:16" ht="24.95" customHeight="1">
      <c r="N71" s="37"/>
      <c r="P71" s="36"/>
    </row>
    <row r="72" spans="14:16" ht="24.95" customHeight="1">
      <c r="P72" s="36"/>
    </row>
    <row r="73" spans="14:16" ht="24.95" customHeight="1">
      <c r="P73" s="36"/>
    </row>
    <row r="74" spans="14:16" ht="24.95" customHeight="1">
      <c r="P74" s="36"/>
    </row>
    <row r="75" spans="14:16" ht="24.95" customHeight="1">
      <c r="P75" s="36"/>
    </row>
    <row r="76" spans="14:16" ht="24.95" customHeight="1">
      <c r="P76" s="36"/>
    </row>
    <row r="77" spans="14:16" ht="24.95" customHeight="1">
      <c r="P77" s="36"/>
    </row>
    <row r="78" spans="14:16" ht="24.95" customHeight="1">
      <c r="P78" s="36"/>
    </row>
    <row r="79" spans="14:16" ht="24.95" customHeight="1">
      <c r="P79" s="36"/>
    </row>
    <row r="80" spans="14:16" ht="24.95" customHeight="1">
      <c r="P80" s="36"/>
    </row>
    <row r="81" spans="16:16" ht="24.95" customHeight="1">
      <c r="P81" s="36"/>
    </row>
    <row r="82" spans="16:16" ht="24.95" customHeight="1">
      <c r="P82" s="36"/>
    </row>
    <row r="83" spans="16:16" ht="24.95" customHeight="1">
      <c r="P83" s="36"/>
    </row>
    <row r="84" spans="16:16" ht="24.95" customHeight="1">
      <c r="P84" s="36"/>
    </row>
    <row r="85" spans="16:16" ht="24.95" customHeight="1">
      <c r="P85" s="36"/>
    </row>
    <row r="86" spans="16:16" ht="24.95" customHeight="1">
      <c r="P86" s="36"/>
    </row>
    <row r="87" spans="16:16" ht="24.95" customHeight="1">
      <c r="P87" s="36"/>
    </row>
    <row r="88" spans="16:16" ht="24.95" customHeight="1">
      <c r="P88" s="36"/>
    </row>
    <row r="89" spans="16:16" ht="24.95" customHeight="1">
      <c r="P89" s="36"/>
    </row>
    <row r="90" spans="16:16" ht="24.95" customHeight="1">
      <c r="P90" s="36"/>
    </row>
    <row r="91" spans="16:16" ht="24.95" customHeight="1">
      <c r="P91" s="36"/>
    </row>
    <row r="92" spans="16:16">
      <c r="P92" s="36"/>
    </row>
    <row r="93" spans="16:16">
      <c r="P93" s="36"/>
    </row>
    <row r="94" spans="16:16">
      <c r="P94" s="36"/>
    </row>
    <row r="95" spans="16:16">
      <c r="P95" s="36"/>
    </row>
    <row r="96" spans="16:16">
      <c r="P96" s="36"/>
    </row>
    <row r="97" spans="16:16">
      <c r="P97" s="36"/>
    </row>
    <row r="98" spans="16:16">
      <c r="P98" s="36"/>
    </row>
    <row r="99" spans="16:16">
      <c r="P99" s="36"/>
    </row>
    <row r="100" spans="16:16">
      <c r="P100" s="36"/>
    </row>
    <row r="101" spans="16:16">
      <c r="P101" s="32"/>
    </row>
    <row r="102" spans="16:16">
      <c r="P102" s="32"/>
    </row>
    <row r="103" spans="16:16">
      <c r="P103" s="32"/>
    </row>
    <row r="104" spans="16:16">
      <c r="P104" s="32"/>
    </row>
    <row r="105" spans="16:16">
      <c r="P105" s="32"/>
    </row>
    <row r="106" spans="16:16">
      <c r="P106" s="32"/>
    </row>
    <row r="107" spans="16:16">
      <c r="P107" s="32"/>
    </row>
    <row r="108" spans="16:16">
      <c r="P108" s="32"/>
    </row>
    <row r="109" spans="16:16">
      <c r="P109" s="32"/>
    </row>
    <row r="110" spans="16:16">
      <c r="P110" s="32"/>
    </row>
    <row r="111" spans="16:16">
      <c r="P111" s="32"/>
    </row>
    <row r="112" spans="16:16">
      <c r="P112" s="32"/>
    </row>
    <row r="113" spans="16:16">
      <c r="P113" s="32"/>
    </row>
    <row r="114" spans="16:16">
      <c r="P114" s="32"/>
    </row>
    <row r="115" spans="16:16">
      <c r="P115" s="32"/>
    </row>
    <row r="116" spans="16:16">
      <c r="P116" s="32"/>
    </row>
    <row r="117" spans="16:16">
      <c r="P117" s="32"/>
    </row>
    <row r="118" spans="16:16">
      <c r="P118" s="32"/>
    </row>
    <row r="119" spans="16:16">
      <c r="P119" s="32"/>
    </row>
    <row r="120" spans="16:16">
      <c r="P120" s="32"/>
    </row>
    <row r="121" spans="16:16">
      <c r="P121" s="32"/>
    </row>
    <row r="122" spans="16:16">
      <c r="P122" s="32"/>
    </row>
    <row r="123" spans="16:16">
      <c r="P123" s="32"/>
    </row>
    <row r="124" spans="16:16">
      <c r="P124" s="32"/>
    </row>
    <row r="125" spans="16:16">
      <c r="P125" s="32"/>
    </row>
    <row r="126" spans="16:16">
      <c r="P126" s="32"/>
    </row>
    <row r="127" spans="16:16">
      <c r="P127" s="32"/>
    </row>
    <row r="128" spans="16:16">
      <c r="P128" s="32"/>
    </row>
    <row r="129" spans="16:16">
      <c r="P129" s="32"/>
    </row>
    <row r="130" spans="16:16">
      <c r="P130" s="32"/>
    </row>
    <row r="131" spans="16:16">
      <c r="P131" s="32"/>
    </row>
    <row r="132" spans="16:16">
      <c r="P132" s="32"/>
    </row>
    <row r="133" spans="16:16">
      <c r="P133" s="32"/>
    </row>
    <row r="134" spans="16:16">
      <c r="P134" s="32"/>
    </row>
    <row r="135" spans="16:16">
      <c r="P135" s="32"/>
    </row>
    <row r="136" spans="16:16">
      <c r="P136" s="32"/>
    </row>
    <row r="137" spans="16:16">
      <c r="P137" s="32"/>
    </row>
    <row r="138" spans="16:16">
      <c r="P138" s="32"/>
    </row>
    <row r="139" spans="16:16">
      <c r="P139" s="32"/>
    </row>
    <row r="140" spans="16:16">
      <c r="P140" s="32"/>
    </row>
    <row r="141" spans="16:16">
      <c r="P141" s="32"/>
    </row>
    <row r="142" spans="16:16">
      <c r="P142" s="32"/>
    </row>
    <row r="143" spans="16:16">
      <c r="P143" s="32"/>
    </row>
    <row r="144" spans="16:16">
      <c r="P144" s="32"/>
    </row>
    <row r="145" spans="16:16">
      <c r="P145" s="32"/>
    </row>
    <row r="146" spans="16:16">
      <c r="P146" s="32"/>
    </row>
    <row r="147" spans="16:16">
      <c r="P147" s="32"/>
    </row>
    <row r="148" spans="16:16">
      <c r="P148" s="32"/>
    </row>
    <row r="149" spans="16:16">
      <c r="P149" s="32"/>
    </row>
    <row r="150" spans="16:16">
      <c r="P150" s="32"/>
    </row>
    <row r="151" spans="16:16">
      <c r="P151" s="32"/>
    </row>
    <row r="152" spans="16:16">
      <c r="P152" s="32"/>
    </row>
    <row r="153" spans="16:16">
      <c r="P153" s="32"/>
    </row>
    <row r="154" spans="16:16">
      <c r="P154" s="32"/>
    </row>
    <row r="155" spans="16:16">
      <c r="P155" s="32"/>
    </row>
    <row r="156" spans="16:16">
      <c r="P156" s="32"/>
    </row>
    <row r="157" spans="16:16">
      <c r="P157" s="32"/>
    </row>
    <row r="158" spans="16:16">
      <c r="P158" s="32"/>
    </row>
    <row r="159" spans="16:16">
      <c r="P159" s="32"/>
    </row>
    <row r="160" spans="16:16">
      <c r="P160" s="32"/>
    </row>
    <row r="161" spans="16:16">
      <c r="P161" s="32"/>
    </row>
    <row r="162" spans="16:16">
      <c r="P162" s="32"/>
    </row>
    <row r="163" spans="16:16">
      <c r="P163" s="32"/>
    </row>
    <row r="164" spans="16:16">
      <c r="P164" s="32"/>
    </row>
    <row r="165" spans="16:16">
      <c r="P165" s="32"/>
    </row>
    <row r="166" spans="16:16">
      <c r="P166" s="32"/>
    </row>
    <row r="167" spans="16:16">
      <c r="P167" s="32"/>
    </row>
    <row r="168" spans="16:16">
      <c r="P168" s="32"/>
    </row>
    <row r="169" spans="16:16">
      <c r="P169" s="32"/>
    </row>
    <row r="170" spans="16:16">
      <c r="P170" s="32"/>
    </row>
    <row r="171" spans="16:16">
      <c r="P171" s="32"/>
    </row>
    <row r="172" spans="16:16">
      <c r="P172" s="32"/>
    </row>
    <row r="173" spans="16:16">
      <c r="P173" s="32"/>
    </row>
    <row r="174" spans="16:16">
      <c r="P174" s="32"/>
    </row>
    <row r="175" spans="16:16">
      <c r="P175" s="32"/>
    </row>
    <row r="176" spans="16:16">
      <c r="P176" s="32"/>
    </row>
    <row r="177" spans="16:16">
      <c r="P177" s="32"/>
    </row>
    <row r="178" spans="16:16">
      <c r="P178" s="32"/>
    </row>
    <row r="179" spans="16:16">
      <c r="P179" s="32"/>
    </row>
    <row r="180" spans="16:16">
      <c r="P180" s="36"/>
    </row>
    <row r="181" spans="16:16">
      <c r="P181" s="36"/>
    </row>
    <row r="182" spans="16:16">
      <c r="P182" s="36"/>
    </row>
    <row r="183" spans="16:16">
      <c r="P183" s="36"/>
    </row>
    <row r="184" spans="16:16">
      <c r="P184" s="36"/>
    </row>
    <row r="185" spans="16:16">
      <c r="P185" s="36"/>
    </row>
    <row r="186" spans="16:16">
      <c r="P186" s="36"/>
    </row>
    <row r="187" spans="16:16">
      <c r="P187" s="36"/>
    </row>
    <row r="188" spans="16:16">
      <c r="P188" s="36"/>
    </row>
    <row r="189" spans="16:16">
      <c r="P189" s="36"/>
    </row>
    <row r="190" spans="16:16">
      <c r="P190" s="36"/>
    </row>
    <row r="191" spans="16:16">
      <c r="P191" s="36"/>
    </row>
    <row r="192" spans="16:16">
      <c r="P192" s="36"/>
    </row>
    <row r="193" spans="14:16">
      <c r="P193" s="36"/>
    </row>
    <row r="194" spans="14:16">
      <c r="P194" s="36"/>
    </row>
    <row r="195" spans="14:16">
      <c r="P195" s="36"/>
    </row>
    <row r="196" spans="14:16">
      <c r="P196" s="36"/>
    </row>
    <row r="197" spans="14:16">
      <c r="P197" s="36"/>
    </row>
    <row r="198" spans="14:16">
      <c r="P198" s="36"/>
    </row>
    <row r="199" spans="14:16">
      <c r="P199" s="36"/>
    </row>
    <row r="200" spans="14:16">
      <c r="P200" s="36"/>
    </row>
    <row r="201" spans="14:16">
      <c r="P201" s="36"/>
    </row>
    <row r="202" spans="14:16">
      <c r="P202" s="36"/>
    </row>
    <row r="203" spans="14:16">
      <c r="P203" s="36"/>
    </row>
    <row r="204" spans="14:16">
      <c r="P204" s="36"/>
    </row>
    <row r="205" spans="14:16">
      <c r="P205" s="36"/>
    </row>
    <row r="206" spans="14:16">
      <c r="P206" s="36"/>
    </row>
    <row r="207" spans="14:16">
      <c r="N207" s="37"/>
      <c r="P207" s="36"/>
    </row>
    <row r="208" spans="14:16">
      <c r="P208" s="36"/>
    </row>
    <row r="209" spans="16:16">
      <c r="P209" s="36"/>
    </row>
    <row r="210" spans="16:16">
      <c r="P210" s="36"/>
    </row>
    <row r="211" spans="16:16">
      <c r="P211" s="36"/>
    </row>
    <row r="212" spans="16:16">
      <c r="P212" s="36"/>
    </row>
    <row r="213" spans="16:16">
      <c r="P213" s="36"/>
    </row>
    <row r="214" spans="16:16">
      <c r="P214" s="36"/>
    </row>
    <row r="215" spans="16:16">
      <c r="P215" s="36"/>
    </row>
    <row r="216" spans="16:16">
      <c r="P216" s="36"/>
    </row>
    <row r="217" spans="16:16">
      <c r="P217" s="36"/>
    </row>
    <row r="218" spans="16:16">
      <c r="P218" s="36"/>
    </row>
    <row r="219" spans="16:16">
      <c r="P219" s="36"/>
    </row>
    <row r="220" spans="16:16">
      <c r="P220" s="36"/>
    </row>
    <row r="221" spans="16:16">
      <c r="P221" s="36"/>
    </row>
    <row r="222" spans="16:16">
      <c r="P222" s="36"/>
    </row>
    <row r="223" spans="16:16">
      <c r="P223" s="36"/>
    </row>
    <row r="224" spans="16:16">
      <c r="P224" s="36"/>
    </row>
    <row r="225" spans="16:16">
      <c r="P225" s="36"/>
    </row>
    <row r="226" spans="16:16">
      <c r="P226" s="36"/>
    </row>
    <row r="227" spans="16:16">
      <c r="P227" s="36"/>
    </row>
    <row r="228" spans="16:16">
      <c r="P228" s="36"/>
    </row>
    <row r="229" spans="16:16">
      <c r="P229" s="36"/>
    </row>
    <row r="230" spans="16:16">
      <c r="P230" s="36"/>
    </row>
    <row r="231" spans="16:16">
      <c r="P231" s="36"/>
    </row>
    <row r="232" spans="16:16">
      <c r="P232" s="36"/>
    </row>
    <row r="233" spans="16:16">
      <c r="P233" s="36"/>
    </row>
    <row r="234" spans="16:16">
      <c r="P234" s="36"/>
    </row>
    <row r="235" spans="16:16">
      <c r="P235" s="36"/>
    </row>
    <row r="236" spans="16:16">
      <c r="P236" s="36"/>
    </row>
  </sheetData>
  <mergeCells count="76">
    <mergeCell ref="BW7:BW8"/>
    <mergeCell ref="BL7:BL8"/>
    <mergeCell ref="BM7:BM8"/>
    <mergeCell ref="BN7:BN8"/>
    <mergeCell ref="BO7:BO8"/>
    <mergeCell ref="BP7:BP8"/>
    <mergeCell ref="BQ7:BQ8"/>
    <mergeCell ref="BR7:BR8"/>
    <mergeCell ref="BS7:BS8"/>
    <mergeCell ref="BT7:BT8"/>
    <mergeCell ref="BU7:BU8"/>
    <mergeCell ref="BV7:BV8"/>
    <mergeCell ref="BK7:BK8"/>
    <mergeCell ref="AZ7:AZ8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AY7:AY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M7:AM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A7:AA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O7:O8"/>
    <mergeCell ref="A5:AQ5"/>
    <mergeCell ref="A6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</mergeCells>
  <pageMargins left="0.64" right="0.48" top="0.75" bottom="0.25" header="0.3" footer="0.3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 (Formulla)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b00604</dc:creator>
  <cp:lastModifiedBy>D00282</cp:lastModifiedBy>
  <dcterms:created xsi:type="dcterms:W3CDTF">2019-04-19T04:57:56Z</dcterms:created>
  <dcterms:modified xsi:type="dcterms:W3CDTF">2019-04-19T06:39:03Z</dcterms:modified>
</cp:coreProperties>
</file>