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Progress (Formull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2" l="1"/>
  <c r="CN40"/>
  <c r="CN38"/>
  <c r="CN36"/>
  <c r="CN34"/>
  <c r="CN32"/>
  <c r="CN30"/>
  <c r="CN28"/>
  <c r="CN26"/>
  <c r="CN24"/>
  <c r="CN22"/>
  <c r="CN20"/>
  <c r="CN18"/>
  <c r="CN41"/>
  <c r="CN39"/>
  <c r="CN37"/>
  <c r="CN35"/>
  <c r="CN33"/>
  <c r="CN31"/>
  <c r="CN29"/>
  <c r="CN27"/>
  <c r="CN25"/>
  <c r="CN23"/>
  <c r="CN21"/>
  <c r="CN19"/>
  <c r="CN17"/>
  <c r="CN12"/>
  <c r="CN16"/>
  <c r="CN14"/>
  <c r="CN15"/>
  <c r="CN13"/>
  <c r="CN44" l="1"/>
  <c r="CN43"/>
</calcChain>
</file>

<file path=xl/sharedStrings.xml><?xml version="1.0" encoding="utf-8"?>
<sst xmlns="http://schemas.openxmlformats.org/spreadsheetml/2006/main" count="92" uniqueCount="92">
  <si>
    <t>n3' pBd shf{÷s'n shf{ -k|ltzt_</t>
  </si>
  <si>
    <t>s'n jrt÷s'n shf{ -k|ltzt_</t>
  </si>
  <si>
    <t>;j{;fwf/0fjf6 ;+sng u/]sf] art -?= xhf/df_</t>
  </si>
  <si>
    <t>cGo art -?= xhf/df_</t>
  </si>
  <si>
    <t>:j]lR5s art -?= xhf/df_</t>
  </si>
  <si>
    <t>clgjfo{ art -?= xhf/df_</t>
  </si>
  <si>
    <t>s'n art /sd -?= xhf/df_</t>
  </si>
  <si>
    <t>s'n artstf{ ;+Vof</t>
  </si>
  <si>
    <t>shf{ gf]S;fgL Aoj:yf -?= xhf/df_</t>
  </si>
  <si>
    <t>c;'n x'g afFsL Aofh /sd -?= xhf/df_</t>
  </si>
  <si>
    <t>Aofh c;'nL /sd -?= xhf/df_</t>
  </si>
  <si>
    <t xml:space="preserve">efvf gf3]sf] C0fL ;+Vof </t>
  </si>
  <si>
    <t>efvf gf3]sf] shf{ /sd -?= xhf/df_</t>
  </si>
  <si>
    <t>cGo shf{ aFfsL -?= xhf/df_</t>
  </si>
  <si>
    <t>n3' pBd÷lwtf] shf{ aFfsL -?= xhf/df_</t>
  </si>
  <si>
    <t>n3' Joj;fo shf{ aFfsL -?= xhf/df_</t>
  </si>
  <si>
    <t>s'n afFsL shf{ -?= xhf/df_</t>
  </si>
  <si>
    <t>cGo shf{sf] ;fFjf c;'nL</t>
  </si>
  <si>
    <t>n3' pBd÷lwtf] shf{sf] ;fFjf c;'nL -?= xhf/df_</t>
  </si>
  <si>
    <t>n3' Joj;fo shf{sf] ;fFjf c;'nL -?= xhf/df_</t>
  </si>
  <si>
    <t>shf{sf] ;fFjf c;'nL -?= xhf/df_</t>
  </si>
  <si>
    <t>cGo shf{ -?= xhf/df_</t>
  </si>
  <si>
    <t>n3' pBd÷lwtf] shf{ -?= xhf/df_</t>
  </si>
  <si>
    <t>n3' Joj;fo shf{ -?= xhf/df_</t>
  </si>
  <si>
    <t>s'n shf{ ljt/0f -?= xhf/df_</t>
  </si>
  <si>
    <t>s'n C0fL ;+Vof</t>
  </si>
  <si>
    <t>lgliqmo ;b:o ;+Vof</t>
  </si>
  <si>
    <t>s'n ;b:o ;+Vof</t>
  </si>
  <si>
    <t>lgliqmo ;d"x ;+Vof</t>
  </si>
  <si>
    <t>s'n ;d"x ;+Vof</t>
  </si>
  <si>
    <t>s'n s]Gb| ;+Vof</t>
  </si>
  <si>
    <t>s'n zfvf ;+Vof</t>
  </si>
  <si>
    <t>s'n sd{rf/L ;+Vof</t>
  </si>
  <si>
    <t>;]jf k'u]sf] uf=lj=;=÷g=kf= ;++Vof</t>
  </si>
  <si>
    <t>;]jf k'u]sf] lhNnf ;++Vof</t>
  </si>
  <si>
    <t>sfo{If]q ePsf] lhNnf ;+Vof</t>
  </si>
  <si>
    <t>Consolidated</t>
  </si>
  <si>
    <t>Shaligram</t>
  </si>
  <si>
    <t>Aatmanirbhar</t>
  </si>
  <si>
    <t>BPW</t>
  </si>
  <si>
    <t>Janakpur</t>
  </si>
  <si>
    <t>Gharelu</t>
  </si>
  <si>
    <t>Jeevan bikas</t>
  </si>
  <si>
    <t>NRN</t>
  </si>
  <si>
    <t>Shrijansheel</t>
  </si>
  <si>
    <t>Garibi Nyunikaran</t>
  </si>
  <si>
    <t>Swastik</t>
  </si>
  <si>
    <t>NESDO Samriddhi</t>
  </si>
  <si>
    <t>CYC Nepal</t>
  </si>
  <si>
    <t>Dhaulagiri</t>
  </si>
  <si>
    <t>Upakar</t>
  </si>
  <si>
    <t>WEAN</t>
  </si>
  <si>
    <t>Rastra Utthan</t>
  </si>
  <si>
    <t>Solve</t>
  </si>
  <si>
    <t>Jalpa</t>
  </si>
  <si>
    <t>Mahila Samudayik</t>
  </si>
  <si>
    <t>Smart</t>
  </si>
  <si>
    <t>Unique</t>
  </si>
  <si>
    <t>Aadarsha</t>
  </si>
  <si>
    <t>Manushi</t>
  </si>
  <si>
    <t>Mahila Laghubitta</t>
  </si>
  <si>
    <t>Grameen swayemsewak</t>
  </si>
  <si>
    <t>Cweda</t>
  </si>
  <si>
    <t>Dibya</t>
  </si>
  <si>
    <t>Samaj</t>
  </si>
  <si>
    <t>Buddhajyoti</t>
  </si>
  <si>
    <t>Satyawati</t>
  </si>
  <si>
    <t>Sajeelo</t>
  </si>
  <si>
    <t>Sahakarya</t>
  </si>
  <si>
    <t>Manakamana</t>
  </si>
  <si>
    <t>Trilok</t>
  </si>
  <si>
    <t>Nagarik</t>
  </si>
  <si>
    <t>Sarathi</t>
  </si>
  <si>
    <t>NIC ASIA</t>
  </si>
  <si>
    <t>Sadhana</t>
  </si>
  <si>
    <t>Sabaiko</t>
  </si>
  <si>
    <t>Sparsha</t>
  </si>
  <si>
    <t>Swabhimaan</t>
  </si>
  <si>
    <t>Aadhikhola</t>
  </si>
  <si>
    <t>Infinity</t>
  </si>
  <si>
    <t>Ganapati</t>
  </si>
  <si>
    <t>Guraans</t>
  </si>
  <si>
    <t>Nepal Agro</t>
  </si>
  <si>
    <t>Aasha</t>
  </si>
  <si>
    <t>Total</t>
  </si>
  <si>
    <t>Particulars</t>
  </si>
  <si>
    <t>S.no.</t>
  </si>
  <si>
    <t xml:space="preserve">At the end of Ashoj 2076 </t>
  </si>
  <si>
    <t>Progress Report  of Micro Finance Financial Institutions</t>
  </si>
  <si>
    <t>Off-site Division</t>
  </si>
  <si>
    <t>Micro Finance Promotion &amp; Supervision Department</t>
  </si>
  <si>
    <t>Nepal Rastra Bank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</si>
</sst>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6"/>
      <color indexed="8"/>
      <name val="Calibri"/>
      <family val="2"/>
    </font>
    <font>
      <sz val="18"/>
      <color indexed="8"/>
      <name val="Preeti"/>
    </font>
    <font>
      <sz val="14"/>
      <color indexed="8"/>
      <name val="Fontasy Himali"/>
      <family val="5"/>
    </font>
    <font>
      <b/>
      <sz val="16"/>
      <color indexed="8"/>
      <name val="Calibri"/>
      <family val="2"/>
    </font>
    <font>
      <b/>
      <sz val="18"/>
      <color indexed="8"/>
      <name val="Preeti"/>
    </font>
    <font>
      <b/>
      <sz val="14"/>
      <color indexed="8"/>
      <name val="Fontasy Himali"/>
      <family val="5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8"/>
      <color theme="1"/>
      <name val="Preeti"/>
    </font>
    <font>
      <sz val="14"/>
      <color theme="1"/>
      <name val="Fontasy Himali"/>
      <family val="5"/>
    </font>
    <font>
      <sz val="11"/>
      <color theme="1" tint="4.9989318521683403E-2"/>
      <name val="Calibri"/>
      <family val="2"/>
    </font>
    <font>
      <sz val="16"/>
      <color theme="1" tint="4.9989318521683403E-2"/>
      <name val="Calibri"/>
      <family val="2"/>
    </font>
    <font>
      <sz val="18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1"/>
      <name val="Optima"/>
      <family val="2"/>
    </font>
    <font>
      <sz val="10"/>
      <name val="Arial"/>
      <family val="2"/>
    </font>
    <font>
      <b/>
      <sz val="16"/>
      <name val="Optima"/>
      <family val="2"/>
    </font>
    <font>
      <b/>
      <sz val="14"/>
      <name val="Optima"/>
      <family val="2"/>
    </font>
    <font>
      <b/>
      <u/>
      <sz val="14"/>
      <name val="Optima"/>
      <family val="2"/>
    </font>
    <font>
      <b/>
      <sz val="14"/>
      <color indexed="8"/>
      <name val="Optima"/>
      <family val="2"/>
    </font>
    <font>
      <sz val="14"/>
      <name val="Optima"/>
      <family val="2"/>
    </font>
    <font>
      <b/>
      <sz val="16"/>
      <color theme="1"/>
      <name val="Optima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19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26" fillId="11" borderId="0" applyNumberFormat="0" applyBorder="0" applyAlignment="0" applyProtection="0"/>
    <xf numFmtId="0" fontId="27" fillId="28" borderId="15" applyNumberFormat="0" applyAlignment="0" applyProtection="0"/>
    <xf numFmtId="0" fontId="28" fillId="29" borderId="16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12" borderId="0" applyNumberFormat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5" fillId="15" borderId="15" applyNumberFormat="0" applyAlignment="0" applyProtection="0"/>
    <xf numFmtId="0" fontId="36" fillId="0" borderId="20" applyNumberFormat="0" applyFill="0" applyAlignment="0" applyProtection="0"/>
    <xf numFmtId="0" fontId="37" fillId="30" borderId="0" applyNumberFormat="0" applyBorder="0" applyAlignment="0" applyProtection="0"/>
    <xf numFmtId="164" fontId="2" fillId="0" borderId="0"/>
    <xf numFmtId="164" fontId="2" fillId="0" borderId="0"/>
    <xf numFmtId="164" fontId="2" fillId="0" borderId="0"/>
    <xf numFmtId="0" fontId="19" fillId="0" borderId="0"/>
    <xf numFmtId="0" fontId="38" fillId="0" borderId="0"/>
    <xf numFmtId="0" fontId="10" fillId="0" borderId="0"/>
    <xf numFmtId="0" fontId="39" fillId="0" borderId="0"/>
    <xf numFmtId="0" fontId="29" fillId="0" borderId="0" applyFont="0" applyFill="0" applyBorder="0" applyAlignment="0" applyProtection="0"/>
    <xf numFmtId="0" fontId="19" fillId="31" borderId="21" applyNumberFormat="0" applyFont="0" applyAlignment="0" applyProtection="0"/>
    <xf numFmtId="0" fontId="40" fillId="28" borderId="22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3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/>
    <xf numFmtId="0" fontId="2" fillId="2" borderId="0" xfId="1" applyFill="1"/>
    <xf numFmtId="0" fontId="3" fillId="2" borderId="0" xfId="1" applyFont="1" applyFill="1"/>
    <xf numFmtId="0" fontId="2" fillId="0" borderId="0" xfId="1" applyFont="1"/>
    <xf numFmtId="0" fontId="2" fillId="2" borderId="0" xfId="1" applyFont="1" applyFill="1"/>
    <xf numFmtId="2" fontId="2" fillId="0" borderId="0" xfId="1" applyNumberFormat="1"/>
    <xf numFmtId="2" fontId="2" fillId="2" borderId="0" xfId="1" applyNumberFormat="1" applyFill="1"/>
    <xf numFmtId="2" fontId="2" fillId="2" borderId="0" xfId="1" applyNumberFormat="1" applyFont="1" applyFill="1"/>
    <xf numFmtId="1" fontId="2" fillId="2" borderId="0" xfId="1" applyNumberFormat="1" applyFill="1"/>
    <xf numFmtId="1" fontId="4" fillId="3" borderId="0" xfId="1" applyNumberFormat="1" applyFont="1" applyFill="1" applyBorder="1"/>
    <xf numFmtId="2" fontId="4" fillId="3" borderId="0" xfId="1" applyNumberFormat="1" applyFont="1" applyFill="1" applyBorder="1" applyAlignment="1" applyProtection="1">
      <alignment horizontal="right" vertical="center" wrapText="1"/>
      <protection hidden="1"/>
    </xf>
    <xf numFmtId="2" fontId="4" fillId="4" borderId="2" xfId="1" applyNumberFormat="1" applyFont="1" applyFill="1" applyBorder="1" applyAlignment="1" applyProtection="1">
      <alignment horizontal="right" vertical="center" wrapText="1"/>
      <protection hidden="1"/>
    </xf>
    <xf numFmtId="0" fontId="5" fillId="4" borderId="3" xfId="1" applyFont="1" applyFill="1" applyBorder="1" applyAlignment="1" applyProtection="1">
      <alignment vertical="center" wrapText="1"/>
      <protection hidden="1"/>
    </xf>
    <xf numFmtId="0" fontId="6" fillId="4" borderId="4" xfId="1" applyFont="1" applyFill="1" applyBorder="1" applyAlignment="1" applyProtection="1">
      <alignment horizontal="center" vertical="center" wrapText="1"/>
      <protection hidden="1"/>
    </xf>
    <xf numFmtId="0" fontId="5" fillId="4" borderId="1" xfId="1" applyFont="1" applyFill="1" applyBorder="1" applyAlignment="1" applyProtection="1">
      <alignment vertical="center" wrapText="1"/>
      <protection hidden="1"/>
    </xf>
    <xf numFmtId="0" fontId="6" fillId="4" borderId="5" xfId="1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/>
    <xf numFmtId="1" fontId="4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1" xfId="1" applyFont="1" applyFill="1" applyBorder="1" applyAlignment="1" applyProtection="1">
      <alignment vertical="center" wrapText="1"/>
      <protection hidden="1"/>
    </xf>
    <xf numFmtId="0" fontId="6" fillId="2" borderId="5" xfId="1" applyFont="1" applyFill="1" applyBorder="1" applyAlignment="1" applyProtection="1">
      <alignment horizontal="center" vertical="center" wrapText="1"/>
      <protection hidden="1"/>
    </xf>
    <xf numFmtId="1" fontId="7" fillId="3" borderId="0" xfId="1" applyNumberFormat="1" applyFont="1" applyFill="1" applyBorder="1"/>
    <xf numFmtId="1" fontId="7" fillId="5" borderId="1" xfId="1" applyNumberFormat="1" applyFont="1" applyFill="1" applyBorder="1"/>
    <xf numFmtId="1" fontId="7" fillId="5" borderId="2" xfId="1" applyNumberFormat="1" applyFont="1" applyFill="1" applyBorder="1" applyAlignment="1" applyProtection="1">
      <alignment horizontal="right" vertical="center" wrapText="1"/>
      <protection hidden="1"/>
    </xf>
    <xf numFmtId="0" fontId="8" fillId="5" borderId="1" xfId="1" applyFont="1" applyFill="1" applyBorder="1" applyAlignment="1" applyProtection="1">
      <alignment vertical="center" wrapText="1"/>
      <protection hidden="1"/>
    </xf>
    <xf numFmtId="0" fontId="9" fillId="5" borderId="5" xfId="1" applyFont="1" applyFill="1" applyBorder="1" applyAlignment="1" applyProtection="1">
      <alignment horizontal="center" vertical="center" wrapText="1"/>
      <protection hidden="1"/>
    </xf>
    <xf numFmtId="0" fontId="10" fillId="2" borderId="0" xfId="1" applyFont="1" applyFill="1"/>
    <xf numFmtId="1" fontId="10" fillId="2" borderId="0" xfId="1" applyNumberFormat="1" applyFont="1" applyFill="1"/>
    <xf numFmtId="1" fontId="11" fillId="3" borderId="0" xfId="1" applyNumberFormat="1" applyFont="1" applyFill="1" applyBorder="1"/>
    <xf numFmtId="1" fontId="11" fillId="2" borderId="1" xfId="1" applyNumberFormat="1" applyFont="1" applyFill="1" applyBorder="1"/>
    <xf numFmtId="1" fontId="11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2" borderId="1" xfId="1" applyFont="1" applyFill="1" applyBorder="1" applyAlignment="1" applyProtection="1">
      <alignment vertical="center" wrapText="1"/>
      <protection hidden="1"/>
    </xf>
    <xf numFmtId="0" fontId="13" fillId="2" borderId="5" xfId="1" applyFont="1" applyFill="1" applyBorder="1" applyAlignment="1" applyProtection="1">
      <alignment horizontal="center" vertical="center" wrapText="1"/>
      <protection hidden="1"/>
    </xf>
    <xf numFmtId="0" fontId="6" fillId="2" borderId="6" xfId="1" applyFont="1" applyFill="1" applyBorder="1" applyAlignment="1" applyProtection="1">
      <alignment horizontal="center" vertical="center" wrapText="1"/>
      <protection hidden="1"/>
    </xf>
    <xf numFmtId="1" fontId="7" fillId="6" borderId="1" xfId="1" applyNumberFormat="1" applyFont="1" applyFill="1" applyBorder="1"/>
    <xf numFmtId="1" fontId="7" fillId="6" borderId="2" xfId="1" applyNumberFormat="1" applyFont="1" applyFill="1" applyBorder="1" applyAlignment="1" applyProtection="1">
      <alignment horizontal="right" vertical="center" wrapText="1"/>
      <protection hidden="1"/>
    </xf>
    <xf numFmtId="0" fontId="8" fillId="6" borderId="1" xfId="1" applyFont="1" applyFill="1" applyBorder="1" applyAlignment="1" applyProtection="1">
      <alignment vertical="center" wrapText="1"/>
      <protection hidden="1"/>
    </xf>
    <xf numFmtId="0" fontId="9" fillId="6" borderId="5" xfId="1" applyFont="1" applyFill="1" applyBorder="1" applyAlignment="1" applyProtection="1">
      <alignment horizontal="center" vertical="center" wrapText="1"/>
      <protection hidden="1"/>
    </xf>
    <xf numFmtId="1" fontId="7" fillId="7" borderId="1" xfId="1" applyNumberFormat="1" applyFont="1" applyFill="1" applyBorder="1"/>
    <xf numFmtId="1" fontId="7" fillId="7" borderId="2" xfId="1" applyNumberFormat="1" applyFont="1" applyFill="1" applyBorder="1" applyAlignment="1" applyProtection="1">
      <alignment horizontal="right" vertical="center" wrapText="1"/>
      <protection hidden="1"/>
    </xf>
    <xf numFmtId="0" fontId="8" fillId="7" borderId="1" xfId="1" applyFont="1" applyFill="1" applyBorder="1" applyAlignment="1" applyProtection="1">
      <alignment vertical="center" wrapText="1"/>
      <protection hidden="1"/>
    </xf>
    <xf numFmtId="0" fontId="9" fillId="7" borderId="5" xfId="1" applyFont="1" applyFill="1" applyBorder="1" applyAlignment="1" applyProtection="1">
      <alignment horizontal="center" vertical="center" wrapText="1"/>
      <protection hidden="1"/>
    </xf>
    <xf numFmtId="1" fontId="7" fillId="8" borderId="1" xfId="1" applyNumberFormat="1" applyFont="1" applyFill="1" applyBorder="1"/>
    <xf numFmtId="1" fontId="7" fillId="8" borderId="2" xfId="1" applyNumberFormat="1" applyFont="1" applyFill="1" applyBorder="1" applyAlignment="1" applyProtection="1">
      <alignment horizontal="right" vertical="center" wrapText="1"/>
      <protection hidden="1"/>
    </xf>
    <xf numFmtId="0" fontId="8" fillId="8" borderId="1" xfId="1" applyFont="1" applyFill="1" applyBorder="1" applyAlignment="1" applyProtection="1">
      <alignment vertical="center" wrapText="1"/>
      <protection hidden="1"/>
    </xf>
    <xf numFmtId="0" fontId="9" fillId="8" borderId="5" xfId="1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/>
    <xf numFmtId="1" fontId="14" fillId="2" borderId="0" xfId="1" applyNumberFormat="1" applyFont="1" applyFill="1"/>
    <xf numFmtId="1" fontId="15" fillId="3" borderId="0" xfId="1" applyNumberFormat="1" applyFont="1" applyFill="1" applyBorder="1"/>
    <xf numFmtId="1" fontId="15" fillId="2" borderId="1" xfId="1" applyNumberFormat="1" applyFont="1" applyFill="1" applyBorder="1"/>
    <xf numFmtId="1" fontId="15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16" fillId="2" borderId="1" xfId="1" applyFont="1" applyFill="1" applyBorder="1" applyAlignment="1" applyProtection="1">
      <alignment vertical="center" wrapText="1"/>
      <protection hidden="1"/>
    </xf>
    <xf numFmtId="0" fontId="17" fillId="2" borderId="5" xfId="1" applyFont="1" applyFill="1" applyBorder="1" applyAlignment="1" applyProtection="1">
      <alignment horizontal="center" vertical="center" wrapText="1"/>
      <protection hidden="1"/>
    </xf>
    <xf numFmtId="0" fontId="5" fillId="2" borderId="7" xfId="1" applyFont="1" applyFill="1" applyBorder="1" applyAlignment="1" applyProtection="1">
      <alignment vertical="center" wrapText="1"/>
      <protection hidden="1"/>
    </xf>
    <xf numFmtId="0" fontId="6" fillId="2" borderId="8" xfId="1" applyFont="1" applyFill="1" applyBorder="1" applyAlignment="1" applyProtection="1">
      <alignment horizontal="center" vertical="center" wrapText="1"/>
      <protection hidden="1"/>
    </xf>
    <xf numFmtId="0" fontId="18" fillId="0" borderId="0" xfId="1" applyFont="1"/>
    <xf numFmtId="0" fontId="20" fillId="3" borderId="0" xfId="2" applyNumberFormat="1" applyFont="1" applyFill="1" applyBorder="1" applyAlignment="1" applyProtection="1">
      <alignment horizontal="center" vertical="center" wrapText="1" shrinkToFit="1"/>
    </xf>
    <xf numFmtId="0" fontId="20" fillId="3" borderId="0" xfId="2" applyNumberFormat="1" applyFont="1" applyFill="1" applyBorder="1" applyAlignment="1" applyProtection="1">
      <alignment horizontal="center" vertical="center"/>
    </xf>
    <xf numFmtId="0" fontId="20" fillId="9" borderId="1" xfId="2" applyNumberFormat="1" applyFont="1" applyFill="1" applyBorder="1" applyAlignment="1" applyProtection="1">
      <alignment horizontal="center" vertical="center"/>
    </xf>
    <xf numFmtId="0" fontId="20" fillId="9" borderId="13" xfId="2" applyNumberFormat="1" applyFont="1" applyFill="1" applyBorder="1" applyAlignment="1" applyProtection="1">
      <alignment horizontal="center" vertical="center"/>
    </xf>
    <xf numFmtId="0" fontId="21" fillId="0" borderId="0" xfId="2" applyFont="1" applyFill="1" applyProtection="1"/>
    <xf numFmtId="0" fontId="21" fillId="0" borderId="0" xfId="2" quotePrefix="1" applyFont="1" applyFill="1" applyProtection="1"/>
    <xf numFmtId="0" fontId="21" fillId="0" borderId="0" xfId="2" applyFont="1"/>
    <xf numFmtId="0" fontId="21" fillId="0" borderId="0" xfId="2" applyFont="1" applyBorder="1"/>
    <xf numFmtId="0" fontId="21" fillId="3" borderId="0" xfId="2" applyFont="1" applyFill="1"/>
    <xf numFmtId="43" fontId="21" fillId="0" borderId="0" xfId="2" applyNumberFormat="1" applyFont="1"/>
    <xf numFmtId="43" fontId="23" fillId="3" borderId="0" xfId="2" applyNumberFormat="1" applyFont="1" applyFill="1"/>
    <xf numFmtId="0" fontId="21" fillId="3" borderId="0" xfId="2" applyNumberFormat="1" applyFont="1" applyFill="1" applyAlignment="1" applyProtection="1">
      <alignment horizontal="center" vertical="center" wrapText="1"/>
    </xf>
    <xf numFmtId="43" fontId="21" fillId="0" borderId="0" xfId="2" applyNumberFormat="1" applyFont="1" applyFill="1" applyAlignment="1" applyProtection="1">
      <alignment horizontal="center" vertical="center" wrapText="1"/>
    </xf>
    <xf numFmtId="0" fontId="21" fillId="0" borderId="0" xfId="2" applyNumberFormat="1" applyFont="1" applyFill="1" applyAlignment="1" applyProtection="1">
      <alignment horizontal="center" vertical="center" wrapText="1"/>
    </xf>
    <xf numFmtId="0" fontId="24" fillId="0" borderId="0" xfId="1" applyFont="1"/>
    <xf numFmtId="0" fontId="25" fillId="0" borderId="0" xfId="0" applyFont="1" applyFill="1" applyBorder="1" applyAlignment="1">
      <alignment horizontal="center" wrapText="1"/>
    </xf>
    <xf numFmtId="1" fontId="21" fillId="0" borderId="0" xfId="2" applyNumberFormat="1" applyFont="1"/>
    <xf numFmtId="0" fontId="23" fillId="3" borderId="0" xfId="2" applyFont="1" applyFill="1"/>
    <xf numFmtId="0" fontId="21" fillId="3" borderId="0" xfId="2" applyNumberFormat="1" applyFont="1" applyFill="1" applyAlignment="1" applyProtection="1">
      <alignment horizontal="center" vertical="center"/>
    </xf>
    <xf numFmtId="43" fontId="21" fillId="0" borderId="0" xfId="2" applyNumberFormat="1" applyFont="1" applyFill="1" applyAlignment="1" applyProtection="1">
      <alignment horizontal="center" vertical="center"/>
    </xf>
    <xf numFmtId="0" fontId="21" fillId="0" borderId="0" xfId="2" applyNumberFormat="1" applyFont="1" applyFill="1" applyAlignment="1" applyProtection="1">
      <alignment horizontal="center" vertical="center"/>
    </xf>
    <xf numFmtId="0" fontId="21" fillId="3" borderId="0" xfId="2" applyFont="1" applyFill="1" applyAlignment="1" applyProtection="1">
      <alignment horizontal="center"/>
    </xf>
    <xf numFmtId="0" fontId="21" fillId="0" borderId="0" xfId="2" applyFont="1" applyFill="1" applyAlignment="1" applyProtection="1">
      <alignment horizontal="center"/>
    </xf>
    <xf numFmtId="0" fontId="20" fillId="7" borderId="10" xfId="2" applyNumberFormat="1" applyFont="1" applyFill="1" applyBorder="1" applyAlignment="1" applyProtection="1">
      <alignment horizontal="center" vertical="center" wrapText="1" shrinkToFit="1"/>
    </xf>
    <xf numFmtId="0" fontId="20" fillId="7" borderId="7" xfId="2" applyNumberFormat="1" applyFont="1" applyFill="1" applyBorder="1" applyAlignment="1" applyProtection="1">
      <alignment horizontal="center" vertical="center" wrapText="1" shrinkToFit="1"/>
    </xf>
    <xf numFmtId="0" fontId="20" fillId="9" borderId="10" xfId="2" applyNumberFormat="1" applyFont="1" applyFill="1" applyBorder="1" applyAlignment="1" applyProtection="1">
      <alignment horizontal="center" vertical="center" wrapText="1" shrinkToFit="1"/>
    </xf>
    <xf numFmtId="0" fontId="20" fillId="9" borderId="7" xfId="2" applyNumberFormat="1" applyFont="1" applyFill="1" applyBorder="1" applyAlignment="1" applyProtection="1">
      <alignment horizontal="center" vertical="center" wrapText="1" shrinkToFit="1"/>
    </xf>
    <xf numFmtId="0" fontId="22" fillId="0" borderId="0" xfId="2" applyNumberFormat="1" applyFont="1" applyFill="1" applyBorder="1" applyAlignment="1" applyProtection="1">
      <alignment horizontal="left" vertical="center"/>
    </xf>
    <xf numFmtId="0" fontId="22" fillId="0" borderId="14" xfId="2" applyNumberFormat="1" applyFont="1" applyFill="1" applyBorder="1" applyAlignment="1" applyProtection="1">
      <alignment horizontal="left" vertical="center"/>
    </xf>
    <xf numFmtId="0" fontId="21" fillId="9" borderId="10" xfId="1" applyFont="1" applyFill="1" applyBorder="1" applyAlignment="1">
      <alignment horizontal="center" vertical="center"/>
    </xf>
    <xf numFmtId="0" fontId="21" fillId="9" borderId="12" xfId="1" applyFont="1" applyFill="1" applyBorder="1" applyAlignment="1">
      <alignment horizontal="center" vertical="center"/>
    </xf>
    <xf numFmtId="0" fontId="21" fillId="9" borderId="7" xfId="1" applyFont="1" applyFill="1" applyBorder="1" applyAlignment="1">
      <alignment horizontal="center" vertical="center"/>
    </xf>
    <xf numFmtId="0" fontId="20" fillId="9" borderId="11" xfId="2" applyNumberFormat="1" applyFont="1" applyFill="1" applyBorder="1" applyAlignment="1" applyProtection="1">
      <alignment horizontal="center" vertical="center" wrapText="1" shrinkToFit="1"/>
    </xf>
    <xf numFmtId="0" fontId="20" fillId="9" borderId="9" xfId="2" applyNumberFormat="1" applyFont="1" applyFill="1" applyBorder="1" applyAlignment="1" applyProtection="1">
      <alignment horizontal="center" vertical="center" wrapText="1" shrinkToFit="1"/>
    </xf>
    <xf numFmtId="0" fontId="21" fillId="9" borderId="10" xfId="2" applyNumberFormat="1" applyFont="1" applyFill="1" applyBorder="1" applyAlignment="1" applyProtection="1">
      <alignment horizontal="center" vertical="center" wrapText="1" shrinkToFit="1"/>
    </xf>
    <xf numFmtId="0" fontId="21" fillId="9" borderId="12" xfId="2" applyNumberFormat="1" applyFont="1" applyFill="1" applyBorder="1" applyAlignment="1" applyProtection="1">
      <alignment horizontal="center" vertical="center" wrapText="1" shrinkToFit="1"/>
    </xf>
    <xf numFmtId="0" fontId="21" fillId="9" borderId="7" xfId="2" applyNumberFormat="1" applyFont="1" applyFill="1" applyBorder="1" applyAlignment="1" applyProtection="1">
      <alignment horizontal="center" vertical="center" wrapText="1" shrinkToFit="1"/>
    </xf>
  </cellXfs>
  <cellStyles count="6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5" xfId="50"/>
    <cellStyle name="Normal 67" xfId="51"/>
    <cellStyle name="Normal_Progress_Report_of_MFDB_2070_12_30" xfId="1"/>
    <cellStyle name="Note 2" xfId="52"/>
    <cellStyle name="Output 2" xfId="53"/>
    <cellStyle name="Percent 2" xfId="54"/>
    <cellStyle name="Percent 2 2" xfId="55"/>
    <cellStyle name="Percent 2 2 2" xfId="56"/>
    <cellStyle name="Percent 2 3" xfId="57"/>
    <cellStyle name="Percent 4" xfId="58"/>
    <cellStyle name="Title 2" xfId="59"/>
    <cellStyle name="Total 2" xfId="60"/>
    <cellStyle name="Warning Text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00712/Application%20Data/Microsoft/Excel/dinesh%20final/Quarterly%20report%20asar%202075%20final/final%20%20new%20Quaterly%20Report%20%202075%20As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tosh/2076%20Aswinn/Quarterly%20report%202076%20ashoj/quartly%202076%20ASwinn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75.3"/>
      <sheetName val="Table C. Qtr"/>
      <sheetName val="Difference"/>
      <sheetName val="1.1 Posting"/>
      <sheetName val="1.2 Posting"/>
      <sheetName val="2.1 Posting"/>
      <sheetName val="9.1 Posting"/>
      <sheetName val="9.5 Posting"/>
      <sheetName val="9.7 Posting"/>
      <sheetName val="Sources &amp; Usages Formulla 75.3"/>
      <sheetName val="17.1 Posting"/>
      <sheetName val="copy Sources &amp; Usages To IT"/>
      <sheetName val="copy Progress (IT)"/>
      <sheetName val="Progress (Formulla)"/>
      <sheetName val="Sheet1"/>
      <sheetName val="Progress Report(Branches)"/>
      <sheetName val="Sheet2"/>
      <sheetName val="Sheet3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 t="str">
            <v>Nirdhan</v>
          </cell>
          <cell r="D7" t="str">
            <v xml:space="preserve"> RMDC</v>
          </cell>
          <cell r="E7" t="str">
            <v xml:space="preserve"> Deprosc </v>
          </cell>
          <cell r="F7" t="str">
            <v xml:space="preserve"> Chhimek </v>
          </cell>
          <cell r="G7" t="str">
            <v xml:space="preserve">Swabalamban </v>
          </cell>
          <cell r="H7" t="str">
            <v xml:space="preserve">Sana Kisan </v>
          </cell>
          <cell r="I7" t="str">
            <v xml:space="preserve">Nerude </v>
          </cell>
          <cell r="J7" t="str">
            <v xml:space="preserve"> Naya Nepal </v>
          </cell>
          <cell r="K7" t="str">
            <v xml:space="preserve"> Mithila</v>
          </cell>
          <cell r="L7" t="str">
            <v>Summit</v>
          </cell>
          <cell r="M7" t="str">
            <v xml:space="preserve"> Swarojgar</v>
          </cell>
          <cell r="N7" t="str">
            <v xml:space="preserve"> First</v>
          </cell>
          <cell r="O7" t="str">
            <v xml:space="preserve"> Nagbeli</v>
          </cell>
          <cell r="P7" t="str">
            <v>Kalika</v>
          </cell>
          <cell r="Q7" t="str">
            <v xml:space="preserve"> Mirmire       </v>
          </cell>
          <cell r="R7" t="str">
            <v xml:space="preserve"> Jana Utthan </v>
          </cell>
          <cell r="S7" t="str">
            <v xml:space="preserve"> Womi </v>
          </cell>
          <cell r="T7" t="str">
            <v xml:space="preserve"> Laxmi</v>
          </cell>
          <cell r="U7" t="str">
            <v xml:space="preserve"> Civil</v>
          </cell>
          <cell r="V7" t="str">
            <v xml:space="preserve">Mahila Sahayatra </v>
          </cell>
          <cell r="W7" t="str">
            <v xml:space="preserve"> kishan</v>
          </cell>
          <cell r="X7" t="str">
            <v>Vijaya</v>
          </cell>
          <cell r="Y7" t="str">
            <v>NMB</v>
          </cell>
          <cell r="Z7" t="str">
            <v xml:space="preserve"> Forward Community </v>
          </cell>
          <cell r="AA7" t="str">
            <v>Global IME</v>
          </cell>
          <cell r="AB7" t="str">
            <v xml:space="preserve"> Mahuli Community </v>
          </cell>
          <cell r="AC7" t="str">
            <v>Suryodaya</v>
          </cell>
          <cell r="AD7" t="str">
            <v>Mero</v>
          </cell>
          <cell r="AE7" t="str">
            <v xml:space="preserve"> Samata</v>
          </cell>
          <cell r="AF7" t="str">
            <v xml:space="preserve"> RSDC</v>
          </cell>
          <cell r="AG7" t="str">
            <v>Samudayik</v>
          </cell>
          <cell r="AH7" t="str">
            <v>National</v>
          </cell>
          <cell r="AI7" t="str">
            <v>Nepal Gramen</v>
          </cell>
          <cell r="AJ7" t="str">
            <v xml:space="preserve"> Nepal Sewa</v>
          </cell>
          <cell r="AK7" t="str">
            <v xml:space="preserve"> Unnati</v>
          </cell>
          <cell r="AL7" t="str">
            <v xml:space="preserve"> Swedeshi </v>
          </cell>
          <cell r="AM7" t="str">
            <v xml:space="preserve"> Nadep </v>
          </cell>
          <cell r="AN7" t="str">
            <v xml:space="preserve">Support </v>
          </cell>
          <cell r="AO7" t="str">
            <v xml:space="preserve">Aarambha </v>
          </cell>
          <cell r="AP7" t="str">
            <v xml:space="preserve">Janasewi </v>
          </cell>
          <cell r="AQ7" t="str">
            <v xml:space="preserve">Choutari </v>
          </cell>
          <cell r="AR7" t="str">
            <v>Ghodi Ghoda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Sources &amp; Uses  (2)"/>
      <sheetName val="Posting 9.1"/>
      <sheetName val="Posting 9.3"/>
      <sheetName val="Posting 9.5"/>
      <sheetName val="Posting 9.7"/>
      <sheetName val="Posting 17.1"/>
      <sheetName val="2076.06"/>
      <sheetName val="Table C. Qtr"/>
      <sheetName val="Table C. Qtr publication"/>
      <sheetName val="Chart"/>
      <sheetName val="Figure"/>
      <sheetName val="Sheet1"/>
      <sheetName val="Sheet2"/>
      <sheetName val="Sheet3"/>
      <sheetName val="Progress (Formulla)"/>
    </sheetNames>
    <sheetDataSet>
      <sheetData sheetId="0"/>
      <sheetData sheetId="1"/>
      <sheetData sheetId="2"/>
      <sheetData sheetId="3"/>
      <sheetData sheetId="4">
        <row r="6">
          <cell r="C6">
            <v>1200000</v>
          </cell>
        </row>
      </sheetData>
      <sheetData sheetId="5"/>
      <sheetData sheetId="6"/>
      <sheetData sheetId="7">
        <row r="6">
          <cell r="C6">
            <v>77</v>
          </cell>
          <cell r="D6">
            <v>75</v>
          </cell>
          <cell r="E6">
            <v>77</v>
          </cell>
          <cell r="F6">
            <v>77</v>
          </cell>
          <cell r="G6">
            <v>77</v>
          </cell>
          <cell r="H6">
            <v>77</v>
          </cell>
          <cell r="I6">
            <v>30</v>
          </cell>
          <cell r="J6">
            <v>10</v>
          </cell>
          <cell r="K6">
            <v>15</v>
          </cell>
          <cell r="L6">
            <v>15</v>
          </cell>
          <cell r="M6">
            <v>77</v>
          </cell>
          <cell r="N6">
            <v>77</v>
          </cell>
          <cell r="O6">
            <v>10</v>
          </cell>
          <cell r="P6">
            <v>77</v>
          </cell>
          <cell r="Q6">
            <v>25</v>
          </cell>
          <cell r="R6">
            <v>19</v>
          </cell>
          <cell r="S6">
            <v>77</v>
          </cell>
          <cell r="T6">
            <v>77</v>
          </cell>
          <cell r="U6">
            <v>77</v>
          </cell>
          <cell r="V6">
            <v>77</v>
          </cell>
          <cell r="W6">
            <v>15</v>
          </cell>
          <cell r="X6">
            <v>77</v>
          </cell>
          <cell r="Y6">
            <v>75</v>
          </cell>
          <cell r="Z6">
            <v>77</v>
          </cell>
          <cell r="AA6">
            <v>77</v>
          </cell>
          <cell r="AB6">
            <v>15</v>
          </cell>
          <cell r="AC6">
            <v>23</v>
          </cell>
          <cell r="AD6">
            <v>77</v>
          </cell>
          <cell r="AE6">
            <v>10</v>
          </cell>
          <cell r="AF6">
            <v>77</v>
          </cell>
          <cell r="AG6">
            <v>10</v>
          </cell>
          <cell r="AH6">
            <v>77</v>
          </cell>
          <cell r="AI6">
            <v>77</v>
          </cell>
          <cell r="AJ6">
            <v>10</v>
          </cell>
          <cell r="AK6">
            <v>15</v>
          </cell>
          <cell r="AL6">
            <v>77</v>
          </cell>
          <cell r="AM6">
            <v>75</v>
          </cell>
          <cell r="AN6">
            <v>10</v>
          </cell>
          <cell r="AO6">
            <v>15</v>
          </cell>
          <cell r="AP6">
            <v>10</v>
          </cell>
          <cell r="AQ6">
            <v>15</v>
          </cell>
          <cell r="AR6">
            <v>10</v>
          </cell>
          <cell r="AS6">
            <v>77</v>
          </cell>
          <cell r="AT6">
            <v>10</v>
          </cell>
          <cell r="AU6">
            <v>10</v>
          </cell>
          <cell r="AV6">
            <v>77</v>
          </cell>
          <cell r="AW6">
            <v>77</v>
          </cell>
          <cell r="AX6">
            <v>10</v>
          </cell>
          <cell r="AY6">
            <v>10</v>
          </cell>
          <cell r="AZ6">
            <v>10</v>
          </cell>
          <cell r="BA6">
            <v>77</v>
          </cell>
          <cell r="BB6">
            <v>20</v>
          </cell>
          <cell r="BC6">
            <v>77</v>
          </cell>
          <cell r="BD6">
            <v>10</v>
          </cell>
          <cell r="BE6">
            <v>10</v>
          </cell>
          <cell r="BF6">
            <v>10</v>
          </cell>
          <cell r="BG6">
            <v>10</v>
          </cell>
          <cell r="BH6">
            <v>10</v>
          </cell>
          <cell r="BI6">
            <v>77</v>
          </cell>
          <cell r="BJ6">
            <v>10</v>
          </cell>
          <cell r="BK6">
            <v>10</v>
          </cell>
          <cell r="BL6">
            <v>3</v>
          </cell>
          <cell r="BM6">
            <v>77</v>
          </cell>
          <cell r="BN6">
            <v>10</v>
          </cell>
          <cell r="BO6">
            <v>10</v>
          </cell>
          <cell r="BP6">
            <v>29</v>
          </cell>
          <cell r="BQ6">
            <v>77</v>
          </cell>
          <cell r="BR6">
            <v>13</v>
          </cell>
          <cell r="BS6">
            <v>10</v>
          </cell>
          <cell r="BT6">
            <v>10</v>
          </cell>
          <cell r="BU6">
            <v>10</v>
          </cell>
          <cell r="BV6">
            <v>10</v>
          </cell>
          <cell r="BW6">
            <v>14</v>
          </cell>
          <cell r="BX6">
            <v>77</v>
          </cell>
          <cell r="BY6">
            <v>14</v>
          </cell>
          <cell r="BZ6">
            <v>12</v>
          </cell>
          <cell r="CA6">
            <v>77</v>
          </cell>
          <cell r="CB6">
            <v>77</v>
          </cell>
          <cell r="CC6">
            <v>12</v>
          </cell>
          <cell r="CD6">
            <v>8</v>
          </cell>
          <cell r="CE6">
            <v>8</v>
          </cell>
          <cell r="CF6">
            <v>77</v>
          </cell>
          <cell r="CG6">
            <v>77</v>
          </cell>
          <cell r="CH6">
            <v>77</v>
          </cell>
          <cell r="CI6">
            <v>77</v>
          </cell>
          <cell r="CJ6">
            <v>8</v>
          </cell>
          <cell r="CK6">
            <v>13</v>
          </cell>
          <cell r="CL6">
            <v>3</v>
          </cell>
          <cell r="CM6">
            <v>2</v>
          </cell>
        </row>
        <row r="7">
          <cell r="C7">
            <v>77</v>
          </cell>
          <cell r="D7">
            <v>75</v>
          </cell>
          <cell r="E7">
            <v>71</v>
          </cell>
          <cell r="F7">
            <v>66</v>
          </cell>
          <cell r="G7">
            <v>57</v>
          </cell>
          <cell r="H7">
            <v>69</v>
          </cell>
          <cell r="I7">
            <v>31</v>
          </cell>
          <cell r="J7">
            <v>10</v>
          </cell>
          <cell r="K7">
            <v>10</v>
          </cell>
          <cell r="L7">
            <v>10</v>
          </cell>
          <cell r="M7">
            <v>29</v>
          </cell>
          <cell r="N7">
            <v>46</v>
          </cell>
          <cell r="O7">
            <v>10</v>
          </cell>
          <cell r="P7">
            <v>25</v>
          </cell>
          <cell r="Q7">
            <v>25</v>
          </cell>
          <cell r="R7">
            <v>19</v>
          </cell>
          <cell r="S7">
            <v>35</v>
          </cell>
          <cell r="T7">
            <v>52</v>
          </cell>
          <cell r="U7">
            <v>27</v>
          </cell>
          <cell r="V7">
            <v>17</v>
          </cell>
          <cell r="W7">
            <v>15</v>
          </cell>
          <cell r="X7">
            <v>33</v>
          </cell>
          <cell r="Y7">
            <v>54</v>
          </cell>
          <cell r="Z7">
            <v>39</v>
          </cell>
          <cell r="AA7">
            <v>46</v>
          </cell>
          <cell r="AB7">
            <v>15</v>
          </cell>
          <cell r="AC7">
            <v>23</v>
          </cell>
          <cell r="AD7">
            <v>54</v>
          </cell>
          <cell r="AE7">
            <v>10</v>
          </cell>
          <cell r="AF7">
            <v>33</v>
          </cell>
          <cell r="AG7">
            <v>10</v>
          </cell>
          <cell r="AH7">
            <v>39</v>
          </cell>
          <cell r="AI7">
            <v>57</v>
          </cell>
          <cell r="AJ7">
            <v>5</v>
          </cell>
          <cell r="AK7">
            <v>15</v>
          </cell>
          <cell r="AL7">
            <v>53</v>
          </cell>
          <cell r="AM7">
            <v>46</v>
          </cell>
          <cell r="AN7">
            <v>10</v>
          </cell>
          <cell r="AO7">
            <v>15</v>
          </cell>
          <cell r="AP7">
            <v>10</v>
          </cell>
          <cell r="AQ7">
            <v>15</v>
          </cell>
          <cell r="AR7">
            <v>2</v>
          </cell>
          <cell r="AS7">
            <v>29</v>
          </cell>
          <cell r="AT7">
            <v>10</v>
          </cell>
          <cell r="AU7">
            <v>10</v>
          </cell>
          <cell r="AV7">
            <v>17</v>
          </cell>
          <cell r="AW7">
            <v>26</v>
          </cell>
          <cell r="AX7">
            <v>10</v>
          </cell>
          <cell r="AY7">
            <v>6</v>
          </cell>
          <cell r="AZ7">
            <v>10</v>
          </cell>
          <cell r="BA7">
            <v>26</v>
          </cell>
          <cell r="BB7">
            <v>14</v>
          </cell>
          <cell r="BC7">
            <v>18</v>
          </cell>
          <cell r="BD7">
            <v>10</v>
          </cell>
          <cell r="BE7">
            <v>7</v>
          </cell>
          <cell r="BF7">
            <v>10</v>
          </cell>
          <cell r="BG7">
            <v>6</v>
          </cell>
          <cell r="BH7">
            <v>4</v>
          </cell>
          <cell r="BI7">
            <v>23</v>
          </cell>
          <cell r="BJ7">
            <v>5</v>
          </cell>
          <cell r="BK7">
            <v>2</v>
          </cell>
          <cell r="BL7">
            <v>2</v>
          </cell>
          <cell r="BM7">
            <v>20</v>
          </cell>
          <cell r="BN7">
            <v>11</v>
          </cell>
          <cell r="BO7">
            <v>6</v>
          </cell>
          <cell r="BP7">
            <v>29</v>
          </cell>
          <cell r="BQ7">
            <v>6</v>
          </cell>
          <cell r="BR7">
            <v>4</v>
          </cell>
          <cell r="BS7">
            <v>6</v>
          </cell>
          <cell r="BT7">
            <v>1</v>
          </cell>
          <cell r="BU7">
            <v>4</v>
          </cell>
          <cell r="BV7">
            <v>6</v>
          </cell>
          <cell r="BW7">
            <v>8</v>
          </cell>
          <cell r="BX7">
            <v>28</v>
          </cell>
          <cell r="BY7">
            <v>4</v>
          </cell>
          <cell r="BZ7">
            <v>2</v>
          </cell>
          <cell r="CA7">
            <v>14</v>
          </cell>
          <cell r="CB7">
            <v>8</v>
          </cell>
          <cell r="CC7">
            <v>17</v>
          </cell>
          <cell r="CD7">
            <v>4</v>
          </cell>
          <cell r="CE7">
            <v>4</v>
          </cell>
          <cell r="CF7">
            <v>4</v>
          </cell>
          <cell r="CG7">
            <v>18</v>
          </cell>
          <cell r="CH7">
            <v>7</v>
          </cell>
          <cell r="CI7">
            <v>10</v>
          </cell>
          <cell r="CJ7">
            <v>6</v>
          </cell>
          <cell r="CK7">
            <v>7</v>
          </cell>
          <cell r="CL7">
            <v>3</v>
          </cell>
          <cell r="CM7">
            <v>2</v>
          </cell>
        </row>
        <row r="8">
          <cell r="C8">
            <v>526</v>
          </cell>
          <cell r="D8">
            <v>0</v>
          </cell>
          <cell r="E8">
            <v>981</v>
          </cell>
          <cell r="F8">
            <v>427</v>
          </cell>
          <cell r="G8">
            <v>410</v>
          </cell>
          <cell r="H8">
            <v>423</v>
          </cell>
          <cell r="I8">
            <v>279</v>
          </cell>
          <cell r="J8">
            <v>100</v>
          </cell>
          <cell r="K8">
            <v>301</v>
          </cell>
          <cell r="L8">
            <v>111</v>
          </cell>
          <cell r="M8">
            <v>229</v>
          </cell>
          <cell r="N8">
            <v>0</v>
          </cell>
          <cell r="O8">
            <v>135</v>
          </cell>
          <cell r="P8">
            <v>293</v>
          </cell>
          <cell r="Q8">
            <v>494</v>
          </cell>
          <cell r="R8">
            <v>91</v>
          </cell>
          <cell r="S8">
            <v>195</v>
          </cell>
          <cell r="T8">
            <v>748</v>
          </cell>
          <cell r="U8">
            <v>164</v>
          </cell>
          <cell r="V8">
            <v>287</v>
          </cell>
          <cell r="W8">
            <v>276</v>
          </cell>
          <cell r="X8">
            <v>571</v>
          </cell>
          <cell r="Y8">
            <v>944</v>
          </cell>
          <cell r="Z8">
            <v>453</v>
          </cell>
          <cell r="AA8">
            <v>696</v>
          </cell>
          <cell r="AB8">
            <v>171</v>
          </cell>
          <cell r="AC8">
            <v>121</v>
          </cell>
          <cell r="AD8">
            <v>1149</v>
          </cell>
          <cell r="AE8">
            <v>326</v>
          </cell>
          <cell r="AF8">
            <v>0</v>
          </cell>
          <cell r="AG8">
            <v>85</v>
          </cell>
          <cell r="AH8">
            <v>951</v>
          </cell>
          <cell r="AI8">
            <v>363</v>
          </cell>
          <cell r="AJ8">
            <v>77</v>
          </cell>
          <cell r="AK8">
            <v>254</v>
          </cell>
          <cell r="AL8">
            <v>580</v>
          </cell>
          <cell r="AM8">
            <v>377</v>
          </cell>
          <cell r="AN8">
            <v>98</v>
          </cell>
          <cell r="AO8">
            <v>206</v>
          </cell>
          <cell r="AP8">
            <v>146</v>
          </cell>
          <cell r="AQ8">
            <v>301</v>
          </cell>
          <cell r="AR8">
            <v>13</v>
          </cell>
          <cell r="AS8">
            <v>243</v>
          </cell>
          <cell r="AT8">
            <v>226</v>
          </cell>
          <cell r="AU8">
            <v>124</v>
          </cell>
          <cell r="AV8">
            <v>116</v>
          </cell>
          <cell r="AW8">
            <v>170</v>
          </cell>
          <cell r="AX8">
            <v>71</v>
          </cell>
          <cell r="AY8">
            <v>180</v>
          </cell>
          <cell r="AZ8">
            <v>57</v>
          </cell>
          <cell r="BA8">
            <v>467</v>
          </cell>
          <cell r="BB8">
            <v>258</v>
          </cell>
          <cell r="BC8">
            <v>183</v>
          </cell>
          <cell r="BD8">
            <v>232</v>
          </cell>
          <cell r="BE8">
            <v>69</v>
          </cell>
          <cell r="BF8">
            <v>152</v>
          </cell>
          <cell r="BG8">
            <v>48</v>
          </cell>
          <cell r="BH8">
            <v>95</v>
          </cell>
          <cell r="BI8">
            <v>93</v>
          </cell>
          <cell r="BJ8">
            <v>95</v>
          </cell>
          <cell r="BK8">
            <v>25</v>
          </cell>
          <cell r="BL8">
            <v>48</v>
          </cell>
          <cell r="BM8">
            <v>125</v>
          </cell>
          <cell r="BN8">
            <v>69</v>
          </cell>
          <cell r="BO8">
            <v>59</v>
          </cell>
          <cell r="BP8">
            <v>186</v>
          </cell>
          <cell r="BQ8">
            <v>86</v>
          </cell>
          <cell r="BR8">
            <v>8</v>
          </cell>
          <cell r="BS8">
            <v>40</v>
          </cell>
          <cell r="BT8">
            <v>9</v>
          </cell>
          <cell r="BU8">
            <v>33</v>
          </cell>
          <cell r="BV8">
            <v>42</v>
          </cell>
          <cell r="BW8">
            <v>36</v>
          </cell>
          <cell r="BX8">
            <v>136</v>
          </cell>
          <cell r="BY8">
            <v>13</v>
          </cell>
          <cell r="BZ8">
            <v>13</v>
          </cell>
          <cell r="CA8">
            <v>345</v>
          </cell>
          <cell r="CB8">
            <v>76</v>
          </cell>
          <cell r="CC8">
            <v>241</v>
          </cell>
          <cell r="CD8">
            <v>90</v>
          </cell>
          <cell r="CE8">
            <v>46</v>
          </cell>
          <cell r="CF8">
            <v>42</v>
          </cell>
          <cell r="CG8">
            <v>355</v>
          </cell>
          <cell r="CH8">
            <v>77</v>
          </cell>
          <cell r="CI8">
            <v>77</v>
          </cell>
          <cell r="CJ8">
            <v>118</v>
          </cell>
          <cell r="CK8">
            <v>6</v>
          </cell>
          <cell r="CL8">
            <v>40</v>
          </cell>
          <cell r="CM8">
            <v>5</v>
          </cell>
        </row>
        <row r="9">
          <cell r="C9">
            <v>1138</v>
          </cell>
          <cell r="D9">
            <v>32</v>
          </cell>
          <cell r="E9">
            <v>568</v>
          </cell>
          <cell r="F9">
            <v>1131</v>
          </cell>
          <cell r="G9">
            <v>700</v>
          </cell>
          <cell r="H9">
            <v>88</v>
          </cell>
          <cell r="I9">
            <v>568</v>
          </cell>
          <cell r="J9">
            <v>98</v>
          </cell>
          <cell r="K9">
            <v>97</v>
          </cell>
          <cell r="L9">
            <v>214</v>
          </cell>
          <cell r="M9">
            <v>368</v>
          </cell>
          <cell r="N9">
            <v>18</v>
          </cell>
          <cell r="O9">
            <v>180</v>
          </cell>
          <cell r="P9">
            <v>291</v>
          </cell>
          <cell r="Q9">
            <v>271</v>
          </cell>
          <cell r="R9">
            <v>202</v>
          </cell>
          <cell r="S9">
            <v>252</v>
          </cell>
          <cell r="T9">
            <v>302</v>
          </cell>
          <cell r="U9">
            <v>205</v>
          </cell>
          <cell r="V9">
            <v>170</v>
          </cell>
          <cell r="W9">
            <v>255</v>
          </cell>
          <cell r="X9">
            <v>242</v>
          </cell>
          <cell r="Y9">
            <v>410</v>
          </cell>
          <cell r="Z9">
            <v>744</v>
          </cell>
          <cell r="AA9">
            <v>294</v>
          </cell>
          <cell r="AB9">
            <v>216</v>
          </cell>
          <cell r="AC9">
            <v>206</v>
          </cell>
          <cell r="AD9">
            <v>419</v>
          </cell>
          <cell r="AE9">
            <v>144</v>
          </cell>
          <cell r="AF9">
            <v>11</v>
          </cell>
          <cell r="AG9">
            <v>146</v>
          </cell>
          <cell r="AH9">
            <v>242</v>
          </cell>
          <cell r="AI9">
            <v>915</v>
          </cell>
          <cell r="AJ9">
            <v>64</v>
          </cell>
          <cell r="AK9">
            <v>189</v>
          </cell>
          <cell r="AL9">
            <v>369</v>
          </cell>
          <cell r="AM9">
            <v>335</v>
          </cell>
          <cell r="AN9">
            <v>83</v>
          </cell>
          <cell r="AO9">
            <v>93</v>
          </cell>
          <cell r="AP9">
            <v>115</v>
          </cell>
          <cell r="AQ9">
            <v>255</v>
          </cell>
          <cell r="AR9">
            <v>43</v>
          </cell>
          <cell r="AS9">
            <v>213</v>
          </cell>
          <cell r="AT9">
            <v>104</v>
          </cell>
          <cell r="AU9">
            <v>87</v>
          </cell>
          <cell r="AV9">
            <v>157</v>
          </cell>
          <cell r="AW9">
            <v>181</v>
          </cell>
          <cell r="AX9">
            <v>94</v>
          </cell>
          <cell r="AY9">
            <v>95</v>
          </cell>
          <cell r="AZ9">
            <v>103</v>
          </cell>
          <cell r="BA9">
            <v>192</v>
          </cell>
          <cell r="BB9">
            <v>210</v>
          </cell>
          <cell r="BC9">
            <v>209</v>
          </cell>
          <cell r="BD9">
            <v>90</v>
          </cell>
          <cell r="BE9">
            <v>46</v>
          </cell>
          <cell r="BF9">
            <v>84</v>
          </cell>
          <cell r="BG9">
            <v>78</v>
          </cell>
          <cell r="BH9">
            <v>47</v>
          </cell>
          <cell r="BI9">
            <v>140</v>
          </cell>
          <cell r="BJ9">
            <v>45</v>
          </cell>
          <cell r="BK9">
            <v>2</v>
          </cell>
          <cell r="BL9">
            <v>17</v>
          </cell>
          <cell r="BM9">
            <v>67</v>
          </cell>
          <cell r="BN9">
            <v>49</v>
          </cell>
          <cell r="BO9">
            <v>105</v>
          </cell>
          <cell r="BP9">
            <v>233</v>
          </cell>
          <cell r="BQ9">
            <v>91</v>
          </cell>
          <cell r="BR9">
            <v>26</v>
          </cell>
          <cell r="BS9">
            <v>204</v>
          </cell>
          <cell r="BT9">
            <v>37</v>
          </cell>
          <cell r="BU9">
            <v>175</v>
          </cell>
          <cell r="BV9">
            <v>166</v>
          </cell>
          <cell r="BW9">
            <v>98</v>
          </cell>
          <cell r="BX9">
            <v>197</v>
          </cell>
          <cell r="BY9">
            <v>11</v>
          </cell>
          <cell r="BZ9">
            <v>79</v>
          </cell>
          <cell r="CA9">
            <v>178</v>
          </cell>
          <cell r="CB9">
            <v>119</v>
          </cell>
          <cell r="CC9">
            <v>302</v>
          </cell>
          <cell r="CD9">
            <v>64</v>
          </cell>
          <cell r="CE9">
            <v>137</v>
          </cell>
          <cell r="CF9">
            <v>126</v>
          </cell>
          <cell r="CG9">
            <v>278</v>
          </cell>
          <cell r="CH9">
            <v>557</v>
          </cell>
          <cell r="CI9">
            <v>45</v>
          </cell>
          <cell r="CJ9">
            <v>61</v>
          </cell>
          <cell r="CK9">
            <v>16</v>
          </cell>
          <cell r="CL9">
            <v>73</v>
          </cell>
          <cell r="CM9">
            <v>8</v>
          </cell>
        </row>
        <row r="10">
          <cell r="C10">
            <v>181</v>
          </cell>
          <cell r="D10">
            <v>2</v>
          </cell>
          <cell r="E10">
            <v>119</v>
          </cell>
          <cell r="F10">
            <v>136</v>
          </cell>
          <cell r="G10">
            <v>136</v>
          </cell>
          <cell r="H10">
            <v>10</v>
          </cell>
          <cell r="I10">
            <v>87</v>
          </cell>
          <cell r="J10">
            <v>24</v>
          </cell>
          <cell r="K10">
            <v>31</v>
          </cell>
          <cell r="L10">
            <v>41</v>
          </cell>
          <cell r="M10">
            <v>61</v>
          </cell>
          <cell r="N10">
            <v>2</v>
          </cell>
          <cell r="O10">
            <v>33</v>
          </cell>
          <cell r="P10">
            <v>71</v>
          </cell>
          <cell r="Q10">
            <v>58</v>
          </cell>
          <cell r="R10">
            <v>39</v>
          </cell>
          <cell r="S10">
            <v>49</v>
          </cell>
          <cell r="T10">
            <v>67</v>
          </cell>
          <cell r="U10">
            <v>47</v>
          </cell>
          <cell r="V10">
            <v>30</v>
          </cell>
          <cell r="W10">
            <v>46</v>
          </cell>
          <cell r="X10">
            <v>57</v>
          </cell>
          <cell r="Y10">
            <v>100</v>
          </cell>
          <cell r="Z10">
            <v>141</v>
          </cell>
          <cell r="AA10">
            <v>68</v>
          </cell>
          <cell r="AB10">
            <v>40</v>
          </cell>
          <cell r="AC10">
            <v>50</v>
          </cell>
          <cell r="AD10">
            <v>110</v>
          </cell>
          <cell r="AE10">
            <v>24</v>
          </cell>
          <cell r="AF10">
            <v>0</v>
          </cell>
          <cell r="AG10">
            <v>36</v>
          </cell>
          <cell r="AH10">
            <v>50</v>
          </cell>
          <cell r="AI10">
            <v>188</v>
          </cell>
          <cell r="AJ10">
            <v>17</v>
          </cell>
          <cell r="AK10">
            <v>39</v>
          </cell>
          <cell r="AL10">
            <v>84</v>
          </cell>
          <cell r="AM10">
            <v>78</v>
          </cell>
          <cell r="AN10">
            <v>21</v>
          </cell>
          <cell r="AO10">
            <v>20</v>
          </cell>
          <cell r="AP10">
            <v>25</v>
          </cell>
          <cell r="AQ10">
            <v>57</v>
          </cell>
          <cell r="AR10">
            <v>8</v>
          </cell>
          <cell r="AS10">
            <v>55</v>
          </cell>
          <cell r="AT10">
            <v>26</v>
          </cell>
          <cell r="AU10">
            <v>26</v>
          </cell>
          <cell r="AV10">
            <v>31</v>
          </cell>
          <cell r="AW10">
            <v>47</v>
          </cell>
          <cell r="AX10">
            <v>19</v>
          </cell>
          <cell r="AY10">
            <v>21</v>
          </cell>
          <cell r="AZ10">
            <v>20</v>
          </cell>
          <cell r="BB10">
            <v>44</v>
          </cell>
          <cell r="BC10">
            <v>61</v>
          </cell>
          <cell r="BD10">
            <v>25</v>
          </cell>
          <cell r="BE10">
            <v>12</v>
          </cell>
          <cell r="BF10">
            <v>15</v>
          </cell>
          <cell r="BG10">
            <v>16</v>
          </cell>
          <cell r="BH10">
            <v>13</v>
          </cell>
          <cell r="BI10">
            <v>39</v>
          </cell>
          <cell r="BJ10">
            <v>12</v>
          </cell>
          <cell r="BK10">
            <v>2</v>
          </cell>
          <cell r="BL10">
            <v>4</v>
          </cell>
          <cell r="BM10">
            <v>25</v>
          </cell>
          <cell r="BN10">
            <v>11</v>
          </cell>
          <cell r="BO10">
            <v>17</v>
          </cell>
          <cell r="BP10">
            <v>50</v>
          </cell>
          <cell r="BQ10">
            <v>24</v>
          </cell>
          <cell r="BR10">
            <v>4</v>
          </cell>
          <cell r="BS10">
            <v>38</v>
          </cell>
          <cell r="BT10">
            <v>7</v>
          </cell>
          <cell r="BU10">
            <v>23</v>
          </cell>
          <cell r="BV10">
            <v>28</v>
          </cell>
          <cell r="BW10">
            <v>19</v>
          </cell>
          <cell r="BX10">
            <v>52</v>
          </cell>
          <cell r="BY10">
            <v>4</v>
          </cell>
          <cell r="BZ10">
            <v>13</v>
          </cell>
          <cell r="CA10">
            <v>36</v>
          </cell>
          <cell r="CB10">
            <v>25</v>
          </cell>
          <cell r="CC10">
            <v>56</v>
          </cell>
          <cell r="CD10">
            <v>11</v>
          </cell>
          <cell r="CE10">
            <v>18</v>
          </cell>
          <cell r="CF10">
            <v>20</v>
          </cell>
          <cell r="CG10">
            <v>71</v>
          </cell>
          <cell r="CH10">
            <v>77</v>
          </cell>
          <cell r="CI10">
            <v>12</v>
          </cell>
          <cell r="CJ10">
            <v>10</v>
          </cell>
          <cell r="CK10">
            <v>5</v>
          </cell>
          <cell r="CL10">
            <v>16</v>
          </cell>
          <cell r="CM10">
            <v>1</v>
          </cell>
        </row>
        <row r="11">
          <cell r="C11">
            <v>19194</v>
          </cell>
          <cell r="D11">
            <v>0</v>
          </cell>
          <cell r="E11">
            <v>15856</v>
          </cell>
          <cell r="F11">
            <v>20935</v>
          </cell>
          <cell r="G11">
            <v>11991</v>
          </cell>
          <cell r="H11">
            <v>0</v>
          </cell>
          <cell r="I11">
            <v>8958</v>
          </cell>
          <cell r="J11">
            <v>1356</v>
          </cell>
          <cell r="K11">
            <v>1539.2</v>
          </cell>
          <cell r="L11">
            <v>3356</v>
          </cell>
          <cell r="M11">
            <v>6711</v>
          </cell>
          <cell r="N11">
            <v>0</v>
          </cell>
          <cell r="O11">
            <v>2096</v>
          </cell>
          <cell r="P11">
            <v>3915</v>
          </cell>
          <cell r="Q11">
            <v>4399</v>
          </cell>
          <cell r="R11">
            <v>3227</v>
          </cell>
          <cell r="S11">
            <v>4346</v>
          </cell>
          <cell r="T11">
            <v>6007</v>
          </cell>
          <cell r="U11">
            <v>2289</v>
          </cell>
          <cell r="V11">
            <v>1772</v>
          </cell>
          <cell r="W11">
            <v>2841</v>
          </cell>
          <cell r="X11">
            <v>4038</v>
          </cell>
          <cell r="Y11">
            <v>7772</v>
          </cell>
          <cell r="Z11">
            <v>15660</v>
          </cell>
          <cell r="AA11">
            <v>6019</v>
          </cell>
          <cell r="AB11">
            <v>4097</v>
          </cell>
          <cell r="AC11">
            <v>2994</v>
          </cell>
          <cell r="AD11">
            <v>7442</v>
          </cell>
          <cell r="AE11">
            <v>2295</v>
          </cell>
          <cell r="AF11">
            <v>0</v>
          </cell>
          <cell r="AG11">
            <v>2550</v>
          </cell>
          <cell r="AH11">
            <v>5495</v>
          </cell>
          <cell r="AI11">
            <v>8999</v>
          </cell>
          <cell r="AJ11">
            <v>773</v>
          </cell>
          <cell r="AK11">
            <v>2064</v>
          </cell>
          <cell r="AL11">
            <v>6224</v>
          </cell>
          <cell r="AM11">
            <v>5024</v>
          </cell>
          <cell r="AN11">
            <v>1049</v>
          </cell>
          <cell r="AO11">
            <v>1305</v>
          </cell>
          <cell r="AP11">
            <v>1509</v>
          </cell>
          <cell r="AQ11">
            <v>3305</v>
          </cell>
          <cell r="AR11">
            <v>332</v>
          </cell>
          <cell r="AS11">
            <v>3700</v>
          </cell>
          <cell r="AT11">
            <v>1465</v>
          </cell>
          <cell r="AU11">
            <v>1065</v>
          </cell>
          <cell r="AV11">
            <v>1564</v>
          </cell>
          <cell r="AW11">
            <v>2750</v>
          </cell>
          <cell r="AX11">
            <v>1247</v>
          </cell>
          <cell r="AY11">
            <v>1151</v>
          </cell>
          <cell r="AZ11">
            <v>1460</v>
          </cell>
          <cell r="BA11">
            <v>0</v>
          </cell>
          <cell r="BB11">
            <v>3075</v>
          </cell>
          <cell r="BC11">
            <v>2396</v>
          </cell>
          <cell r="BD11">
            <v>1377</v>
          </cell>
          <cell r="BE11">
            <v>588</v>
          </cell>
          <cell r="BF11">
            <v>1319</v>
          </cell>
          <cell r="BG11">
            <v>830</v>
          </cell>
          <cell r="BH11">
            <v>682</v>
          </cell>
          <cell r="BI11">
            <v>823</v>
          </cell>
          <cell r="BJ11">
            <v>686</v>
          </cell>
          <cell r="BK11">
            <v>392</v>
          </cell>
          <cell r="BL11">
            <v>182</v>
          </cell>
          <cell r="BM11">
            <v>744</v>
          </cell>
          <cell r="BN11">
            <v>385</v>
          </cell>
          <cell r="BO11">
            <v>1409</v>
          </cell>
          <cell r="BP11">
            <v>2985</v>
          </cell>
          <cell r="BQ11">
            <v>1398</v>
          </cell>
          <cell r="BR11">
            <v>206</v>
          </cell>
          <cell r="BS11">
            <v>3925</v>
          </cell>
          <cell r="BT11">
            <v>583</v>
          </cell>
          <cell r="BU11">
            <v>2642</v>
          </cell>
          <cell r="BV11">
            <v>2295</v>
          </cell>
          <cell r="BW11">
            <v>1343</v>
          </cell>
          <cell r="BX11">
            <v>1687</v>
          </cell>
          <cell r="BY11">
            <v>80</v>
          </cell>
          <cell r="BZ11">
            <v>1408</v>
          </cell>
          <cell r="CA11">
            <v>1967</v>
          </cell>
          <cell r="CB11">
            <v>1826</v>
          </cell>
          <cell r="CC11">
            <v>5583</v>
          </cell>
          <cell r="CD11">
            <v>352</v>
          </cell>
          <cell r="CE11">
            <v>1860</v>
          </cell>
          <cell r="CF11">
            <v>1979</v>
          </cell>
          <cell r="CG11">
            <v>3305</v>
          </cell>
          <cell r="CH11">
            <v>9203</v>
          </cell>
          <cell r="CI11">
            <v>314</v>
          </cell>
          <cell r="CJ11">
            <v>524</v>
          </cell>
          <cell r="CK11">
            <v>130</v>
          </cell>
          <cell r="CL11">
            <v>1885</v>
          </cell>
          <cell r="CM11">
            <v>20</v>
          </cell>
        </row>
        <row r="12">
          <cell r="C12">
            <v>46772</v>
          </cell>
          <cell r="D12">
            <v>0</v>
          </cell>
          <cell r="E12">
            <v>37438</v>
          </cell>
          <cell r="F12">
            <v>93310</v>
          </cell>
          <cell r="G12">
            <v>49508</v>
          </cell>
          <cell r="H12">
            <v>0</v>
          </cell>
          <cell r="I12">
            <v>34728</v>
          </cell>
          <cell r="J12">
            <v>4239</v>
          </cell>
          <cell r="K12">
            <v>4703</v>
          </cell>
          <cell r="L12">
            <v>8886</v>
          </cell>
          <cell r="M12">
            <v>30321</v>
          </cell>
          <cell r="N12">
            <v>0</v>
          </cell>
          <cell r="O12">
            <v>4821</v>
          </cell>
          <cell r="P12">
            <v>20861</v>
          </cell>
          <cell r="Q12">
            <v>14045</v>
          </cell>
          <cell r="R12">
            <v>11051</v>
          </cell>
          <cell r="S12">
            <v>4346</v>
          </cell>
          <cell r="T12">
            <v>14928</v>
          </cell>
          <cell r="U12">
            <v>10378</v>
          </cell>
          <cell r="V12">
            <v>6708</v>
          </cell>
          <cell r="W12">
            <v>13629</v>
          </cell>
          <cell r="X12">
            <v>4038</v>
          </cell>
          <cell r="Y12">
            <v>25631</v>
          </cell>
          <cell r="Z12">
            <v>50013.400000000009</v>
          </cell>
          <cell r="AA12">
            <v>19257</v>
          </cell>
          <cell r="AB12">
            <v>14615</v>
          </cell>
          <cell r="AC12">
            <v>2994</v>
          </cell>
          <cell r="AD12">
            <v>24805</v>
          </cell>
          <cell r="AE12">
            <v>8131</v>
          </cell>
          <cell r="AF12">
            <v>0</v>
          </cell>
          <cell r="AG12">
            <v>8206</v>
          </cell>
          <cell r="AH12">
            <v>5611</v>
          </cell>
          <cell r="AI12">
            <v>48343</v>
          </cell>
          <cell r="AJ12">
            <v>2579</v>
          </cell>
          <cell r="AK12">
            <v>2064</v>
          </cell>
          <cell r="AL12">
            <v>18681</v>
          </cell>
          <cell r="AM12">
            <v>18495</v>
          </cell>
          <cell r="AN12">
            <v>2568</v>
          </cell>
          <cell r="AO12">
            <v>3806</v>
          </cell>
          <cell r="AP12">
            <v>5020</v>
          </cell>
          <cell r="AQ12">
            <v>10597</v>
          </cell>
          <cell r="AR12">
            <v>825</v>
          </cell>
          <cell r="AS12">
            <v>10757</v>
          </cell>
          <cell r="AT12">
            <v>4114</v>
          </cell>
          <cell r="AU12">
            <v>2740</v>
          </cell>
          <cell r="AV12">
            <v>4214</v>
          </cell>
          <cell r="AW12">
            <v>2750</v>
          </cell>
          <cell r="AX12">
            <v>3372</v>
          </cell>
          <cell r="AY12">
            <v>2658</v>
          </cell>
          <cell r="AZ12">
            <v>3997</v>
          </cell>
          <cell r="BA12">
            <v>2790</v>
          </cell>
          <cell r="BB12">
            <v>9179</v>
          </cell>
          <cell r="BC12">
            <v>2396</v>
          </cell>
          <cell r="BD12">
            <v>3988</v>
          </cell>
          <cell r="BE12">
            <v>1456</v>
          </cell>
          <cell r="BF12">
            <v>6213</v>
          </cell>
          <cell r="BG12">
            <v>1511</v>
          </cell>
          <cell r="BH12">
            <v>1980</v>
          </cell>
          <cell r="BI12">
            <v>1244</v>
          </cell>
          <cell r="BJ12">
            <v>1902</v>
          </cell>
          <cell r="BK12">
            <v>21</v>
          </cell>
          <cell r="BL12">
            <v>592</v>
          </cell>
          <cell r="BM12">
            <v>1848</v>
          </cell>
          <cell r="BN12">
            <v>754</v>
          </cell>
          <cell r="BO12">
            <v>5423</v>
          </cell>
          <cell r="BP12">
            <v>10267</v>
          </cell>
          <cell r="BQ12">
            <v>5790</v>
          </cell>
          <cell r="BR12">
            <v>1349</v>
          </cell>
          <cell r="BS12">
            <v>17628</v>
          </cell>
          <cell r="BT12">
            <v>1505</v>
          </cell>
          <cell r="BU12">
            <v>9739</v>
          </cell>
          <cell r="BV12">
            <v>9469</v>
          </cell>
          <cell r="BW12">
            <v>5972</v>
          </cell>
          <cell r="BX12">
            <v>6115</v>
          </cell>
          <cell r="BY12">
            <v>320</v>
          </cell>
          <cell r="BZ12">
            <v>5718</v>
          </cell>
          <cell r="CA12">
            <v>4905.7814342781057</v>
          </cell>
          <cell r="CB12">
            <v>9295</v>
          </cell>
          <cell r="CC12">
            <v>15802</v>
          </cell>
          <cell r="CD12">
            <v>352</v>
          </cell>
          <cell r="CE12">
            <v>8208</v>
          </cell>
          <cell r="CF12">
            <v>11748</v>
          </cell>
          <cell r="CG12">
            <v>15199</v>
          </cell>
          <cell r="CH12">
            <v>49687</v>
          </cell>
          <cell r="CI12">
            <v>754</v>
          </cell>
          <cell r="CJ12">
            <v>1562</v>
          </cell>
          <cell r="CK12">
            <v>526</v>
          </cell>
          <cell r="CL12">
            <v>6713</v>
          </cell>
          <cell r="CM12">
            <v>35</v>
          </cell>
        </row>
        <row r="13">
          <cell r="C13">
            <v>0</v>
          </cell>
          <cell r="D13">
            <v>0</v>
          </cell>
          <cell r="E13">
            <v>118</v>
          </cell>
          <cell r="F13">
            <v>34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474</v>
          </cell>
          <cell r="N13">
            <v>0</v>
          </cell>
          <cell r="O13">
            <v>0</v>
          </cell>
          <cell r="P13">
            <v>858</v>
          </cell>
          <cell r="Q13">
            <v>205</v>
          </cell>
          <cell r="R13">
            <v>111</v>
          </cell>
          <cell r="S13">
            <v>0</v>
          </cell>
          <cell r="T13">
            <v>0</v>
          </cell>
          <cell r="U13">
            <v>0</v>
          </cell>
          <cell r="V13">
            <v>287</v>
          </cell>
          <cell r="W13">
            <v>225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594</v>
          </cell>
          <cell r="AC13">
            <v>0</v>
          </cell>
          <cell r="AD13">
            <v>0</v>
          </cell>
          <cell r="AE13">
            <v>269</v>
          </cell>
          <cell r="AF13">
            <v>0</v>
          </cell>
          <cell r="AG13">
            <v>0</v>
          </cell>
          <cell r="AH13">
            <v>0</v>
          </cell>
          <cell r="AI13">
            <v>4214</v>
          </cell>
          <cell r="AJ13">
            <v>0</v>
          </cell>
          <cell r="AK13">
            <v>0</v>
          </cell>
          <cell r="AL13">
            <v>103</v>
          </cell>
          <cell r="AM13">
            <v>0</v>
          </cell>
          <cell r="AN13">
            <v>0</v>
          </cell>
          <cell r="AO13">
            <v>3</v>
          </cell>
          <cell r="AP13">
            <v>30</v>
          </cell>
          <cell r="AQ13">
            <v>320</v>
          </cell>
          <cell r="AR13">
            <v>0</v>
          </cell>
          <cell r="AS13">
            <v>0</v>
          </cell>
          <cell r="AT13">
            <v>0</v>
          </cell>
          <cell r="AU13">
            <v>17</v>
          </cell>
          <cell r="AV13">
            <v>6</v>
          </cell>
          <cell r="AW13">
            <v>0</v>
          </cell>
          <cell r="AX13">
            <v>0</v>
          </cell>
          <cell r="AY13">
            <v>0</v>
          </cell>
          <cell r="AZ13">
            <v>13</v>
          </cell>
          <cell r="BA13">
            <v>17</v>
          </cell>
          <cell r="BB13">
            <v>0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5</v>
          </cell>
          <cell r="BH13">
            <v>0</v>
          </cell>
          <cell r="BI13">
            <v>13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169</v>
          </cell>
          <cell r="BO13">
            <v>41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121</v>
          </cell>
          <cell r="BU13">
            <v>0</v>
          </cell>
          <cell r="BV13">
            <v>96</v>
          </cell>
          <cell r="BW13">
            <v>0</v>
          </cell>
          <cell r="BX13">
            <v>0</v>
          </cell>
          <cell r="BY13">
            <v>2</v>
          </cell>
          <cell r="BZ13">
            <v>282</v>
          </cell>
          <cell r="CA13">
            <v>202</v>
          </cell>
          <cell r="CB13">
            <v>0</v>
          </cell>
          <cell r="CC13">
            <v>173</v>
          </cell>
          <cell r="CD13">
            <v>0</v>
          </cell>
          <cell r="CE13">
            <v>313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46</v>
          </cell>
          <cell r="CM13">
            <v>0</v>
          </cell>
        </row>
        <row r="14">
          <cell r="C14">
            <v>364939</v>
          </cell>
          <cell r="D14">
            <v>0</v>
          </cell>
          <cell r="E14">
            <v>204874</v>
          </cell>
          <cell r="F14">
            <v>369692</v>
          </cell>
          <cell r="G14">
            <v>242277</v>
          </cell>
          <cell r="H14">
            <v>752</v>
          </cell>
          <cell r="I14">
            <v>135806</v>
          </cell>
          <cell r="J14">
            <v>18114</v>
          </cell>
          <cell r="K14">
            <v>21571</v>
          </cell>
          <cell r="L14">
            <v>40261</v>
          </cell>
          <cell r="M14">
            <v>82262</v>
          </cell>
          <cell r="N14">
            <v>0</v>
          </cell>
          <cell r="O14">
            <v>21661</v>
          </cell>
          <cell r="P14">
            <v>39408</v>
          </cell>
          <cell r="Q14">
            <v>59170</v>
          </cell>
          <cell r="R14">
            <v>39438</v>
          </cell>
          <cell r="S14">
            <v>34797</v>
          </cell>
          <cell r="T14">
            <v>81928</v>
          </cell>
          <cell r="U14">
            <v>29640</v>
          </cell>
          <cell r="V14">
            <v>32032</v>
          </cell>
          <cell r="W14">
            <v>44918</v>
          </cell>
          <cell r="X14">
            <v>52718</v>
          </cell>
          <cell r="Y14">
            <v>99065</v>
          </cell>
          <cell r="Z14">
            <v>250071</v>
          </cell>
          <cell r="AA14">
            <v>86201</v>
          </cell>
          <cell r="AB14">
            <v>79435</v>
          </cell>
          <cell r="AC14">
            <v>39028</v>
          </cell>
          <cell r="AD14">
            <v>102370</v>
          </cell>
          <cell r="AE14">
            <v>35528</v>
          </cell>
          <cell r="AF14">
            <v>0</v>
          </cell>
          <cell r="AG14">
            <v>38421</v>
          </cell>
          <cell r="AH14">
            <v>81781</v>
          </cell>
          <cell r="AI14">
            <v>221928</v>
          </cell>
          <cell r="AJ14">
            <v>9521</v>
          </cell>
          <cell r="AK14">
            <v>32660</v>
          </cell>
          <cell r="AL14">
            <v>79949</v>
          </cell>
          <cell r="AM14">
            <v>79299</v>
          </cell>
          <cell r="AN14">
            <v>12926</v>
          </cell>
          <cell r="AO14">
            <v>15650</v>
          </cell>
          <cell r="AP14">
            <v>18116</v>
          </cell>
          <cell r="AQ14">
            <v>42819</v>
          </cell>
          <cell r="AR14">
            <v>4060</v>
          </cell>
          <cell r="AS14">
            <v>48337</v>
          </cell>
          <cell r="AT14">
            <v>18842</v>
          </cell>
          <cell r="AU14">
            <v>12501</v>
          </cell>
          <cell r="AV14">
            <v>18345</v>
          </cell>
          <cell r="AW14">
            <v>28195</v>
          </cell>
          <cell r="AX14">
            <v>15621</v>
          </cell>
          <cell r="AY14">
            <v>16293</v>
          </cell>
          <cell r="AZ14">
            <v>16289</v>
          </cell>
          <cell r="BA14">
            <v>32542</v>
          </cell>
          <cell r="BB14">
            <v>37657</v>
          </cell>
          <cell r="BC14">
            <v>24444</v>
          </cell>
          <cell r="BD14">
            <v>17572</v>
          </cell>
          <cell r="BE14">
            <v>6439</v>
          </cell>
          <cell r="BF14">
            <v>18381</v>
          </cell>
          <cell r="BG14">
            <v>8321</v>
          </cell>
          <cell r="BH14">
            <v>8660</v>
          </cell>
          <cell r="BI14">
            <v>6718</v>
          </cell>
          <cell r="BJ14">
            <v>7779</v>
          </cell>
          <cell r="BK14">
            <v>987</v>
          </cell>
          <cell r="BL14">
            <v>2535</v>
          </cell>
          <cell r="BM14">
            <v>7638</v>
          </cell>
          <cell r="BN14">
            <v>3973</v>
          </cell>
          <cell r="BO14">
            <v>21535</v>
          </cell>
          <cell r="BP14">
            <v>38641</v>
          </cell>
          <cell r="BQ14">
            <v>26149</v>
          </cell>
          <cell r="BR14">
            <v>4389</v>
          </cell>
          <cell r="BS14">
            <v>82922</v>
          </cell>
          <cell r="BT14">
            <v>7357</v>
          </cell>
          <cell r="BU14">
            <v>42646</v>
          </cell>
          <cell r="BV14">
            <v>34809</v>
          </cell>
          <cell r="BW14">
            <v>24144</v>
          </cell>
          <cell r="BX14">
            <v>23366</v>
          </cell>
          <cell r="BY14">
            <v>1630</v>
          </cell>
          <cell r="BZ14">
            <v>26256</v>
          </cell>
          <cell r="CA14">
            <v>25778</v>
          </cell>
          <cell r="CB14">
            <v>38967</v>
          </cell>
          <cell r="CC14">
            <v>78835</v>
          </cell>
          <cell r="CD14">
            <v>4951</v>
          </cell>
          <cell r="CE14">
            <v>40858</v>
          </cell>
          <cell r="CF14">
            <v>34302</v>
          </cell>
          <cell r="CG14">
            <v>42972</v>
          </cell>
          <cell r="CH14">
            <v>214017</v>
          </cell>
          <cell r="CI14">
            <v>3246</v>
          </cell>
          <cell r="CJ14">
            <v>6813</v>
          </cell>
          <cell r="CK14">
            <v>1997</v>
          </cell>
          <cell r="CL14">
            <v>32029</v>
          </cell>
          <cell r="CM14">
            <v>150</v>
          </cell>
        </row>
        <row r="15">
          <cell r="C15">
            <v>0</v>
          </cell>
          <cell r="D15">
            <v>0</v>
          </cell>
          <cell r="E15">
            <v>2349</v>
          </cell>
          <cell r="F15">
            <v>8629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6483</v>
          </cell>
          <cell r="N15">
            <v>0</v>
          </cell>
          <cell r="O15">
            <v>0</v>
          </cell>
          <cell r="P15">
            <v>13848</v>
          </cell>
          <cell r="Q15">
            <v>341</v>
          </cell>
          <cell r="R15">
            <v>5311</v>
          </cell>
          <cell r="S15">
            <v>3097</v>
          </cell>
          <cell r="T15">
            <v>0</v>
          </cell>
          <cell r="U15">
            <v>0</v>
          </cell>
          <cell r="V15">
            <v>4153</v>
          </cell>
          <cell r="W15">
            <v>6382</v>
          </cell>
          <cell r="X15">
            <v>3080</v>
          </cell>
          <cell r="Y15">
            <v>0</v>
          </cell>
          <cell r="Z15">
            <v>0</v>
          </cell>
          <cell r="AA15">
            <v>4194</v>
          </cell>
          <cell r="AB15">
            <v>2762</v>
          </cell>
          <cell r="AC15">
            <v>0</v>
          </cell>
          <cell r="AD15">
            <v>0</v>
          </cell>
          <cell r="AE15">
            <v>3672</v>
          </cell>
          <cell r="AF15">
            <v>0</v>
          </cell>
          <cell r="AG15">
            <v>0</v>
          </cell>
          <cell r="AH15">
            <v>0</v>
          </cell>
          <cell r="AI15">
            <v>21069</v>
          </cell>
          <cell r="AJ15">
            <v>0</v>
          </cell>
          <cell r="AK15">
            <v>0</v>
          </cell>
          <cell r="AL15">
            <v>6583</v>
          </cell>
          <cell r="AM15">
            <v>0</v>
          </cell>
          <cell r="AN15">
            <v>0</v>
          </cell>
          <cell r="AO15">
            <v>139</v>
          </cell>
          <cell r="AP15">
            <v>626</v>
          </cell>
          <cell r="AQ15">
            <v>2130</v>
          </cell>
          <cell r="AR15">
            <v>20</v>
          </cell>
          <cell r="AS15">
            <v>4</v>
          </cell>
          <cell r="AT15">
            <v>0</v>
          </cell>
          <cell r="AU15">
            <v>1736</v>
          </cell>
          <cell r="AV15">
            <v>139</v>
          </cell>
          <cell r="AW15">
            <v>0</v>
          </cell>
          <cell r="AX15">
            <v>0</v>
          </cell>
          <cell r="AY15">
            <v>303</v>
          </cell>
          <cell r="AZ15">
            <v>135</v>
          </cell>
          <cell r="BA15">
            <v>1082</v>
          </cell>
          <cell r="BB15">
            <v>0</v>
          </cell>
          <cell r="BC15">
            <v>0</v>
          </cell>
          <cell r="BD15">
            <v>47</v>
          </cell>
          <cell r="BE15">
            <v>91</v>
          </cell>
          <cell r="BF15">
            <v>130</v>
          </cell>
          <cell r="BG15">
            <v>216</v>
          </cell>
          <cell r="BH15">
            <v>174</v>
          </cell>
          <cell r="BI15">
            <v>68</v>
          </cell>
          <cell r="BJ15">
            <v>21</v>
          </cell>
          <cell r="BK15">
            <v>0</v>
          </cell>
          <cell r="BL15">
            <v>12</v>
          </cell>
          <cell r="BM15">
            <v>0</v>
          </cell>
          <cell r="BN15">
            <v>0</v>
          </cell>
          <cell r="BO15">
            <v>791</v>
          </cell>
          <cell r="BP15">
            <v>0</v>
          </cell>
          <cell r="BQ15">
            <v>717</v>
          </cell>
          <cell r="BR15">
            <v>0</v>
          </cell>
          <cell r="BS15">
            <v>0</v>
          </cell>
          <cell r="BT15">
            <v>555</v>
          </cell>
          <cell r="BU15">
            <v>0</v>
          </cell>
          <cell r="BV15">
            <v>9671</v>
          </cell>
          <cell r="BW15">
            <v>0</v>
          </cell>
          <cell r="BX15">
            <v>0</v>
          </cell>
          <cell r="BY15">
            <v>10</v>
          </cell>
          <cell r="BZ15">
            <v>2204</v>
          </cell>
          <cell r="CA15">
            <v>10378</v>
          </cell>
          <cell r="CB15">
            <v>0</v>
          </cell>
          <cell r="CC15">
            <v>451</v>
          </cell>
          <cell r="CD15">
            <v>0</v>
          </cell>
          <cell r="CE15">
            <v>1565</v>
          </cell>
          <cell r="CF15">
            <v>0</v>
          </cell>
          <cell r="CG15">
            <v>0</v>
          </cell>
          <cell r="CH15">
            <v>8086</v>
          </cell>
          <cell r="CI15">
            <v>0</v>
          </cell>
          <cell r="CJ15">
            <v>0</v>
          </cell>
          <cell r="CK15">
            <v>8</v>
          </cell>
          <cell r="CL15">
            <v>8890</v>
          </cell>
          <cell r="CM15">
            <v>0</v>
          </cell>
        </row>
        <row r="16">
          <cell r="C16">
            <v>224805</v>
          </cell>
          <cell r="D16">
            <v>193</v>
          </cell>
          <cell r="E16">
            <v>133381</v>
          </cell>
          <cell r="F16">
            <v>256055</v>
          </cell>
          <cell r="G16">
            <v>163138</v>
          </cell>
          <cell r="H16">
            <v>643</v>
          </cell>
          <cell r="I16">
            <v>85644</v>
          </cell>
          <cell r="J16">
            <v>12948</v>
          </cell>
          <cell r="K16">
            <v>15368</v>
          </cell>
          <cell r="L16">
            <v>23396</v>
          </cell>
          <cell r="M16">
            <v>49539</v>
          </cell>
          <cell r="N16">
            <v>137</v>
          </cell>
          <cell r="O16">
            <v>14063</v>
          </cell>
          <cell r="P16">
            <v>21144</v>
          </cell>
          <cell r="Q16">
            <v>30010</v>
          </cell>
          <cell r="R16">
            <v>22248</v>
          </cell>
          <cell r="S16">
            <v>19880</v>
          </cell>
          <cell r="T16">
            <v>44878</v>
          </cell>
          <cell r="U16">
            <v>19027</v>
          </cell>
          <cell r="V16">
            <v>19769</v>
          </cell>
          <cell r="W16">
            <v>19039</v>
          </cell>
          <cell r="X16">
            <v>31868</v>
          </cell>
          <cell r="Y16">
            <v>51910</v>
          </cell>
          <cell r="Z16">
            <v>149061</v>
          </cell>
          <cell r="AA16">
            <v>52122</v>
          </cell>
          <cell r="AB16">
            <v>63896</v>
          </cell>
          <cell r="AC16">
            <v>20871</v>
          </cell>
          <cell r="AD16">
            <v>65976</v>
          </cell>
          <cell r="AE16">
            <v>25828</v>
          </cell>
          <cell r="AF16">
            <v>160</v>
          </cell>
          <cell r="AG16">
            <v>15516</v>
          </cell>
          <cell r="AH16">
            <v>55683</v>
          </cell>
          <cell r="AI16">
            <v>126436</v>
          </cell>
          <cell r="AJ16">
            <v>5105</v>
          </cell>
          <cell r="AK16">
            <v>19274</v>
          </cell>
          <cell r="AL16">
            <v>42556</v>
          </cell>
          <cell r="AM16">
            <v>53923</v>
          </cell>
          <cell r="AN16">
            <v>8713</v>
          </cell>
          <cell r="AO16">
            <v>8432</v>
          </cell>
          <cell r="AP16">
            <v>9637</v>
          </cell>
          <cell r="AQ16">
            <v>24046</v>
          </cell>
          <cell r="AR16">
            <v>2897</v>
          </cell>
          <cell r="AS16">
            <v>27584</v>
          </cell>
          <cell r="AT16">
            <v>9762</v>
          </cell>
          <cell r="AU16">
            <v>9288</v>
          </cell>
          <cell r="AV16">
            <v>11791</v>
          </cell>
          <cell r="AW16">
            <v>18405</v>
          </cell>
          <cell r="AX16">
            <v>8682</v>
          </cell>
          <cell r="AY16">
            <v>9964</v>
          </cell>
          <cell r="AZ16">
            <v>9695</v>
          </cell>
          <cell r="BA16">
            <v>22744</v>
          </cell>
          <cell r="BB16">
            <v>21101</v>
          </cell>
          <cell r="BC16">
            <v>18982</v>
          </cell>
          <cell r="BD16">
            <v>12762</v>
          </cell>
          <cell r="BE16">
            <v>3935</v>
          </cell>
          <cell r="BF16">
            <v>11114</v>
          </cell>
          <cell r="BG16">
            <v>5446</v>
          </cell>
          <cell r="BH16">
            <v>6637</v>
          </cell>
          <cell r="BI16">
            <v>5228</v>
          </cell>
          <cell r="BJ16">
            <v>4692</v>
          </cell>
          <cell r="BK16">
            <v>1081</v>
          </cell>
          <cell r="BL16">
            <v>1573</v>
          </cell>
          <cell r="BM16">
            <v>5923</v>
          </cell>
          <cell r="BN16">
            <v>2153</v>
          </cell>
          <cell r="BO16">
            <v>12794</v>
          </cell>
          <cell r="BP16">
            <v>27056</v>
          </cell>
          <cell r="BQ16">
            <v>16377</v>
          </cell>
          <cell r="BR16">
            <v>2421</v>
          </cell>
          <cell r="BS16">
            <v>48230</v>
          </cell>
          <cell r="BT16">
            <v>3779</v>
          </cell>
          <cell r="BU16">
            <v>20888</v>
          </cell>
          <cell r="BV16">
            <v>17838</v>
          </cell>
          <cell r="BW16">
            <v>13435</v>
          </cell>
          <cell r="BX16">
            <v>17196</v>
          </cell>
          <cell r="BY16">
            <v>1560</v>
          </cell>
          <cell r="BZ16">
            <v>15419</v>
          </cell>
          <cell r="CA16">
            <v>12323</v>
          </cell>
          <cell r="CB16">
            <v>26230</v>
          </cell>
          <cell r="CC16">
            <v>45698</v>
          </cell>
          <cell r="CD16">
            <v>2676</v>
          </cell>
          <cell r="CE16">
            <v>21254</v>
          </cell>
          <cell r="CF16">
            <v>18991</v>
          </cell>
          <cell r="CG16">
            <v>21396</v>
          </cell>
          <cell r="CH16">
            <v>150324</v>
          </cell>
          <cell r="CI16">
            <v>2106</v>
          </cell>
          <cell r="CJ16">
            <v>4296</v>
          </cell>
          <cell r="CK16">
            <v>1373</v>
          </cell>
          <cell r="CL16">
            <v>13938</v>
          </cell>
          <cell r="CM16">
            <v>70</v>
          </cell>
        </row>
        <row r="17">
          <cell r="C17">
            <v>127780994.17163</v>
          </cell>
          <cell r="D17">
            <v>34383197.460000001</v>
          </cell>
          <cell r="E17">
            <v>54258022</v>
          </cell>
          <cell r="F17">
            <v>122564732.52374999</v>
          </cell>
          <cell r="G17">
            <v>102757018.898</v>
          </cell>
          <cell r="H17">
            <v>83575434.091500014</v>
          </cell>
          <cell r="I17">
            <v>34895767.820999995</v>
          </cell>
          <cell r="J17">
            <v>3234220</v>
          </cell>
          <cell r="K17">
            <v>4569997.8585600005</v>
          </cell>
          <cell r="L17">
            <v>10269482.896999998</v>
          </cell>
          <cell r="M17">
            <v>14216324.199999999</v>
          </cell>
          <cell r="N17">
            <v>13673000</v>
          </cell>
          <cell r="O17">
            <v>5478373.5600000005</v>
          </cell>
          <cell r="P17">
            <v>8203982.1239999998</v>
          </cell>
          <cell r="Q17">
            <v>9313231.8936799988</v>
          </cell>
          <cell r="R17">
            <v>5391263.7450000001</v>
          </cell>
          <cell r="S17">
            <v>6781203.8999999994</v>
          </cell>
          <cell r="T17">
            <v>17644530.937029999</v>
          </cell>
          <cell r="U17">
            <v>4413677.0767200002</v>
          </cell>
          <cell r="V17">
            <v>5224329.6393099995</v>
          </cell>
          <cell r="W17">
            <v>4904220.93</v>
          </cell>
          <cell r="X17">
            <v>9865891.6506299991</v>
          </cell>
          <cell r="Y17">
            <v>13679491.937999999</v>
          </cell>
          <cell r="Z17">
            <v>60335789.548</v>
          </cell>
          <cell r="AA17">
            <v>10098866.41186</v>
          </cell>
          <cell r="AB17">
            <v>13844078.989</v>
          </cell>
          <cell r="AC17">
            <v>6791379.7140100002</v>
          </cell>
          <cell r="AD17">
            <v>21031294.197829999</v>
          </cell>
          <cell r="AE17">
            <v>4940407.2587799998</v>
          </cell>
          <cell r="AF17">
            <v>8622589</v>
          </cell>
          <cell r="AG17">
            <v>5971666.5179999992</v>
          </cell>
          <cell r="AH17">
            <v>15542132.63407</v>
          </cell>
          <cell r="AI17">
            <v>91172740.50999999</v>
          </cell>
          <cell r="AJ17">
            <v>1502450.5870000001</v>
          </cell>
          <cell r="AK17">
            <v>5092449.7520000003</v>
          </cell>
          <cell r="AL17">
            <v>13416210.092</v>
          </cell>
          <cell r="AM17">
            <v>15476212.079999998</v>
          </cell>
          <cell r="AN17">
            <v>2107202.3099999996</v>
          </cell>
          <cell r="AO17">
            <v>2366803.7999999998</v>
          </cell>
          <cell r="AP17">
            <v>2459511.1</v>
          </cell>
          <cell r="AQ17">
            <v>4885468.3360000001</v>
          </cell>
          <cell r="AR17">
            <v>556932.37</v>
          </cell>
          <cell r="AS17">
            <v>5981866.625</v>
          </cell>
          <cell r="AT17">
            <v>2171902</v>
          </cell>
          <cell r="AU17">
            <v>2244644.5</v>
          </cell>
          <cell r="AV17">
            <v>2793326.71</v>
          </cell>
          <cell r="AW17">
            <v>3131182.9029999999</v>
          </cell>
          <cell r="AX17">
            <v>2041884.05</v>
          </cell>
          <cell r="AY17">
            <v>2240796.8770000003</v>
          </cell>
          <cell r="AZ17">
            <v>1963835.9</v>
          </cell>
          <cell r="BA17">
            <v>4209622</v>
          </cell>
          <cell r="BB17">
            <v>2649610.7215499999</v>
          </cell>
          <cell r="BC17">
            <v>5800872</v>
          </cell>
          <cell r="BD17">
            <v>1868774.4800000002</v>
          </cell>
          <cell r="BE17">
            <v>529516</v>
          </cell>
          <cell r="BF17">
            <v>1457043.335</v>
          </cell>
          <cell r="BG17">
            <v>965273.5</v>
          </cell>
          <cell r="BH17">
            <v>618821</v>
          </cell>
          <cell r="BI17">
            <v>1470154.6410000001</v>
          </cell>
          <cell r="BJ17">
            <v>593454.9</v>
          </cell>
          <cell r="BK17">
            <v>126404</v>
          </cell>
          <cell r="BL17">
            <v>111619.73899999999</v>
          </cell>
          <cell r="BM17">
            <v>493626</v>
          </cell>
          <cell r="BN17">
            <v>156605</v>
          </cell>
          <cell r="BO17">
            <v>2796141</v>
          </cell>
          <cell r="BP17">
            <v>5421646.2999999998</v>
          </cell>
          <cell r="BQ17">
            <v>7127006</v>
          </cell>
          <cell r="BR17">
            <v>431808.8</v>
          </cell>
          <cell r="BS17">
            <v>14553927.253</v>
          </cell>
          <cell r="BT17">
            <v>601398.03300000005</v>
          </cell>
          <cell r="BU17">
            <v>5010810</v>
          </cell>
          <cell r="BV17">
            <v>8169751.8899999997</v>
          </cell>
          <cell r="BW17">
            <v>6343293.5800000001</v>
          </cell>
          <cell r="BX17">
            <v>6429992.1389999995</v>
          </cell>
          <cell r="BY17">
            <v>44156</v>
          </cell>
          <cell r="BZ17">
            <v>5367756</v>
          </cell>
          <cell r="CA17">
            <v>4531004.1199999992</v>
          </cell>
          <cell r="CB17">
            <v>9590170</v>
          </cell>
          <cell r="CC17">
            <v>23678497.18</v>
          </cell>
          <cell r="CD17">
            <v>151781</v>
          </cell>
          <cell r="CE17">
            <v>1850745</v>
          </cell>
          <cell r="CF17">
            <v>9083558.8300000001</v>
          </cell>
          <cell r="CG17">
            <v>2930410.6799999997</v>
          </cell>
          <cell r="CH17">
            <v>36285463.743000001</v>
          </cell>
          <cell r="CI17">
            <v>149663.29</v>
          </cell>
          <cell r="CJ17">
            <v>248933</v>
          </cell>
          <cell r="CK17">
            <v>95046.221000000005</v>
          </cell>
          <cell r="CL17">
            <v>6422649</v>
          </cell>
          <cell r="CM17">
            <v>9450</v>
          </cell>
        </row>
        <row r="18">
          <cell r="C18">
            <v>105942490.06816</v>
          </cell>
          <cell r="D18">
            <v>0</v>
          </cell>
          <cell r="E18">
            <v>46182433</v>
          </cell>
          <cell r="F18">
            <v>111555396.41174999</v>
          </cell>
          <cell r="G18">
            <v>92243358.857999995</v>
          </cell>
          <cell r="H18">
            <v>0</v>
          </cell>
          <cell r="I18">
            <v>10218722.237</v>
          </cell>
          <cell r="J18">
            <v>2997563</v>
          </cell>
          <cell r="K18">
            <v>3726826.2175600003</v>
          </cell>
          <cell r="L18">
            <v>9154703.5229999982</v>
          </cell>
          <cell r="M18">
            <v>12324615.421</v>
          </cell>
          <cell r="N18">
            <v>0</v>
          </cell>
          <cell r="O18">
            <v>4713511.16</v>
          </cell>
          <cell r="P18">
            <v>7336870.6239999998</v>
          </cell>
          <cell r="Q18">
            <v>8067920.9707699995</v>
          </cell>
          <cell r="R18">
            <v>4758349.2949999999</v>
          </cell>
          <cell r="S18">
            <v>5602219.5199999996</v>
          </cell>
          <cell r="T18">
            <v>16642636.006029999</v>
          </cell>
          <cell r="U18">
            <v>4189807.1354800002</v>
          </cell>
          <cell r="V18">
            <v>5030334.3913099999</v>
          </cell>
          <cell r="W18">
            <v>4712065.0999999996</v>
          </cell>
          <cell r="X18">
            <v>8544842.3951299991</v>
          </cell>
          <cell r="Y18">
            <v>11327010.36234</v>
          </cell>
          <cell r="Z18">
            <v>51285614.908</v>
          </cell>
          <cell r="AA18">
            <v>9111080.8998600002</v>
          </cell>
          <cell r="AB18">
            <v>10442781.147</v>
          </cell>
          <cell r="AC18">
            <v>6493391.6250100005</v>
          </cell>
          <cell r="AD18">
            <v>19213530.074310001</v>
          </cell>
          <cell r="AE18">
            <v>4612540.9209099999</v>
          </cell>
          <cell r="AF18">
            <v>0</v>
          </cell>
          <cell r="AG18">
            <v>5958156.5179999992</v>
          </cell>
          <cell r="AH18">
            <v>14494718.834069999</v>
          </cell>
          <cell r="AI18">
            <v>78455964.090000004</v>
          </cell>
          <cell r="AJ18">
            <v>1367767.247</v>
          </cell>
          <cell r="AK18">
            <v>4538636.7640000004</v>
          </cell>
          <cell r="AL18">
            <v>3907430.8390000002</v>
          </cell>
          <cell r="AM18">
            <v>15185955.510399999</v>
          </cell>
          <cell r="AN18">
            <v>1838539.97</v>
          </cell>
          <cell r="AO18">
            <v>2187601.2999999998</v>
          </cell>
          <cell r="AP18">
            <v>2369781.1</v>
          </cell>
          <cell r="AQ18">
            <v>4478403.3360000001</v>
          </cell>
          <cell r="AR18">
            <v>532719.37</v>
          </cell>
          <cell r="AS18">
            <v>1299384.56</v>
          </cell>
          <cell r="AT18">
            <v>2048927</v>
          </cell>
          <cell r="AU18">
            <v>2052284.5</v>
          </cell>
          <cell r="AV18">
            <v>2579572.2000000002</v>
          </cell>
          <cell r="AW18">
            <v>2794519.8</v>
          </cell>
          <cell r="AX18">
            <v>1905213.93</v>
          </cell>
          <cell r="AY18">
            <v>2202391.8770000003</v>
          </cell>
          <cell r="AZ18">
            <v>1669610.9</v>
          </cell>
          <cell r="BA18">
            <v>3569425</v>
          </cell>
          <cell r="BB18">
            <v>2314030.35194</v>
          </cell>
          <cell r="BC18">
            <v>4530544</v>
          </cell>
          <cell r="BD18">
            <v>1633765.7000000002</v>
          </cell>
          <cell r="BE18">
            <v>423452</v>
          </cell>
          <cell r="BF18">
            <v>1365603.335</v>
          </cell>
          <cell r="BG18">
            <v>907288.5</v>
          </cell>
          <cell r="BH18">
            <v>599171</v>
          </cell>
          <cell r="BI18">
            <v>1468654.6410000001</v>
          </cell>
          <cell r="BJ18">
            <v>564539.9</v>
          </cell>
          <cell r="BK18">
            <v>126404</v>
          </cell>
          <cell r="BL18">
            <v>109423.55799999999</v>
          </cell>
          <cell r="BM18">
            <v>288805</v>
          </cell>
          <cell r="BN18">
            <v>139027</v>
          </cell>
          <cell r="BO18">
            <v>2633416</v>
          </cell>
          <cell r="BP18">
            <v>5287426.3</v>
          </cell>
          <cell r="BQ18">
            <v>4573146</v>
          </cell>
          <cell r="BR18">
            <v>379860.8</v>
          </cell>
          <cell r="BS18">
            <v>14401373.673</v>
          </cell>
          <cell r="BT18">
            <v>574778.03300000005</v>
          </cell>
          <cell r="BU18">
            <v>4648813</v>
          </cell>
          <cell r="BV18">
            <v>8149401.8899999997</v>
          </cell>
          <cell r="BW18">
            <v>145975</v>
          </cell>
          <cell r="BX18">
            <v>6359140.1389999995</v>
          </cell>
          <cell r="BY18">
            <v>44156</v>
          </cell>
          <cell r="BZ18">
            <v>3835197</v>
          </cell>
          <cell r="CA18">
            <v>4418237.6199999992</v>
          </cell>
          <cell r="CB18">
            <v>9219956</v>
          </cell>
          <cell r="CC18">
            <v>23541297.18</v>
          </cell>
          <cell r="CD18">
            <v>151781</v>
          </cell>
          <cell r="CE18">
            <v>1785688</v>
          </cell>
          <cell r="CF18">
            <v>7720475.6500000004</v>
          </cell>
          <cell r="CG18">
            <v>181852.57999999984</v>
          </cell>
          <cell r="CH18">
            <v>24314784.767999999</v>
          </cell>
          <cell r="CI18">
            <v>148663.29</v>
          </cell>
          <cell r="CJ18">
            <v>248333</v>
          </cell>
          <cell r="CK18">
            <v>85118.017000000007</v>
          </cell>
          <cell r="CL18">
            <v>5931314</v>
          </cell>
          <cell r="CM18">
            <v>9450</v>
          </cell>
        </row>
        <row r="19">
          <cell r="C19">
            <v>9710422.8612500001</v>
          </cell>
          <cell r="D19">
            <v>0</v>
          </cell>
          <cell r="E19">
            <v>8044264</v>
          </cell>
          <cell r="F19">
            <v>11009336.112</v>
          </cell>
          <cell r="G19">
            <v>10455613.039999999</v>
          </cell>
          <cell r="H19">
            <v>0</v>
          </cell>
          <cell r="I19">
            <v>3406679.4160000002</v>
          </cell>
          <cell r="J19">
            <v>236657</v>
          </cell>
          <cell r="K19">
            <v>568570.03099999996</v>
          </cell>
          <cell r="L19">
            <v>1114779.3740000001</v>
          </cell>
          <cell r="M19">
            <v>1817215.679</v>
          </cell>
          <cell r="N19">
            <v>0</v>
          </cell>
          <cell r="O19">
            <v>764862.4</v>
          </cell>
          <cell r="P19">
            <v>668151.5</v>
          </cell>
          <cell r="Q19">
            <v>1191706.4689100001</v>
          </cell>
          <cell r="R19">
            <v>632914.44999999995</v>
          </cell>
          <cell r="S19">
            <v>1178984.3799999999</v>
          </cell>
          <cell r="T19">
            <v>937588.3550000001</v>
          </cell>
          <cell r="U19">
            <v>49356.655490000005</v>
          </cell>
          <cell r="V19">
            <v>96177</v>
          </cell>
          <cell r="W19">
            <v>192155.83</v>
          </cell>
          <cell r="X19">
            <v>1317920.0555</v>
          </cell>
          <cell r="Y19">
            <v>1395027.5931900002</v>
          </cell>
          <cell r="Z19">
            <v>5713842.0350000001</v>
          </cell>
          <cell r="AA19">
            <v>987785.51199999999</v>
          </cell>
          <cell r="AB19">
            <v>279423.5</v>
          </cell>
          <cell r="AC19">
            <v>297988.08899999998</v>
          </cell>
          <cell r="AD19">
            <v>1817764.1235199999</v>
          </cell>
          <cell r="AE19">
            <v>240356.44647</v>
          </cell>
          <cell r="AF19">
            <v>0</v>
          </cell>
          <cell r="AG19">
            <v>13510</v>
          </cell>
          <cell r="AH19">
            <v>1047413.8</v>
          </cell>
          <cell r="AI19">
            <v>11723036.039999999</v>
          </cell>
          <cell r="AJ19">
            <v>134683.34</v>
          </cell>
          <cell r="AK19">
            <v>553812.98800000001</v>
          </cell>
          <cell r="AL19">
            <v>1657517.85</v>
          </cell>
          <cell r="AM19">
            <v>290256.56959999999</v>
          </cell>
          <cell r="AN19">
            <v>260152</v>
          </cell>
          <cell r="AO19">
            <v>102237</v>
          </cell>
          <cell r="AP19">
            <v>89730</v>
          </cell>
          <cell r="AQ19">
            <v>407065</v>
          </cell>
          <cell r="AR19">
            <v>24213</v>
          </cell>
          <cell r="AS19">
            <v>865663.33299999987</v>
          </cell>
          <cell r="AT19">
            <v>122975</v>
          </cell>
          <cell r="AU19">
            <v>192360</v>
          </cell>
          <cell r="AV19">
            <v>195006</v>
          </cell>
          <cell r="AW19">
            <v>328566.7</v>
          </cell>
          <cell r="AX19">
            <v>130584</v>
          </cell>
          <cell r="AY19">
            <v>38405</v>
          </cell>
          <cell r="AZ19">
            <v>294225</v>
          </cell>
          <cell r="BA19">
            <v>454670</v>
          </cell>
          <cell r="BB19">
            <v>335580.36961000005</v>
          </cell>
          <cell r="BC19">
            <v>1270328</v>
          </cell>
          <cell r="BD19">
            <v>177740</v>
          </cell>
          <cell r="BE19">
            <v>106064</v>
          </cell>
          <cell r="BF19">
            <v>91440</v>
          </cell>
          <cell r="BG19">
            <v>57985</v>
          </cell>
          <cell r="BH19">
            <v>19650</v>
          </cell>
          <cell r="BI19">
            <v>1500</v>
          </cell>
          <cell r="BJ19">
            <v>28915</v>
          </cell>
          <cell r="BK19">
            <v>0</v>
          </cell>
          <cell r="BL19">
            <v>0</v>
          </cell>
          <cell r="BM19">
            <v>26650</v>
          </cell>
          <cell r="BN19">
            <v>0</v>
          </cell>
          <cell r="BO19">
            <v>162725</v>
          </cell>
          <cell r="BP19">
            <v>134220</v>
          </cell>
          <cell r="BQ19">
            <v>659773</v>
          </cell>
          <cell r="BR19">
            <v>500</v>
          </cell>
          <cell r="BS19">
            <v>152553.57999999999</v>
          </cell>
          <cell r="BT19">
            <v>26620</v>
          </cell>
          <cell r="BU19">
            <v>104960</v>
          </cell>
          <cell r="BV19">
            <v>20350</v>
          </cell>
          <cell r="BW19">
            <v>77892.42</v>
          </cell>
          <cell r="BX19">
            <v>11140</v>
          </cell>
          <cell r="BY19">
            <v>0</v>
          </cell>
          <cell r="BZ19">
            <v>730374</v>
          </cell>
          <cell r="CA19">
            <v>103985</v>
          </cell>
          <cell r="CB19">
            <v>370214</v>
          </cell>
          <cell r="CC19">
            <v>137200</v>
          </cell>
          <cell r="CD19">
            <v>0</v>
          </cell>
          <cell r="CE19">
            <v>63375</v>
          </cell>
          <cell r="CF19">
            <v>241560</v>
          </cell>
          <cell r="CG19">
            <v>2748558.1</v>
          </cell>
          <cell r="CH19">
            <v>1368874</v>
          </cell>
          <cell r="CI19">
            <v>1000</v>
          </cell>
          <cell r="CJ19">
            <v>600</v>
          </cell>
          <cell r="CK19">
            <v>0</v>
          </cell>
          <cell r="CL19">
            <v>491335</v>
          </cell>
          <cell r="CM19">
            <v>0</v>
          </cell>
        </row>
        <row r="20">
          <cell r="C20">
            <v>12128081.242220003</v>
          </cell>
          <cell r="D20">
            <v>34383197.460000001</v>
          </cell>
          <cell r="E20">
            <v>31325</v>
          </cell>
          <cell r="F20">
            <v>0</v>
          </cell>
          <cell r="G20">
            <v>58047</v>
          </cell>
          <cell r="H20">
            <v>83575434.091500014</v>
          </cell>
          <cell r="I20">
            <v>21270366.167999998</v>
          </cell>
          <cell r="J20">
            <v>0</v>
          </cell>
          <cell r="K20">
            <v>274601.61</v>
          </cell>
          <cell r="L20">
            <v>0</v>
          </cell>
          <cell r="M20">
            <v>74493.100000000006</v>
          </cell>
          <cell r="N20">
            <v>13673000</v>
          </cell>
          <cell r="O20">
            <v>0</v>
          </cell>
          <cell r="P20">
            <v>198960</v>
          </cell>
          <cell r="Q20">
            <v>53604.453999999998</v>
          </cell>
          <cell r="R20">
            <v>0</v>
          </cell>
          <cell r="S20">
            <v>0</v>
          </cell>
          <cell r="T20">
            <v>64306.576000000001</v>
          </cell>
          <cell r="U20">
            <v>174513.28574999998</v>
          </cell>
          <cell r="V20">
            <v>97818.248000000007</v>
          </cell>
          <cell r="W20">
            <v>0</v>
          </cell>
          <cell r="X20">
            <v>3129.2000000000003</v>
          </cell>
          <cell r="Y20">
            <v>957453.98247000005</v>
          </cell>
          <cell r="Z20">
            <v>3336332.605</v>
          </cell>
          <cell r="AA20">
            <v>0</v>
          </cell>
          <cell r="AB20">
            <v>3121874.3419999997</v>
          </cell>
          <cell r="AC20">
            <v>0</v>
          </cell>
          <cell r="AD20">
            <v>0</v>
          </cell>
          <cell r="AE20">
            <v>87509.891399999993</v>
          </cell>
          <cell r="AF20">
            <v>8622589</v>
          </cell>
          <cell r="AG20">
            <v>0</v>
          </cell>
          <cell r="AH20">
            <v>0</v>
          </cell>
          <cell r="AI20">
            <v>993740.38</v>
          </cell>
          <cell r="AJ20">
            <v>0</v>
          </cell>
          <cell r="AK20">
            <v>0</v>
          </cell>
          <cell r="AL20">
            <v>7851261.402999999</v>
          </cell>
          <cell r="AM20">
            <v>0</v>
          </cell>
          <cell r="AN20">
            <v>8510.34</v>
          </cell>
          <cell r="AO20">
            <v>76965.5</v>
          </cell>
          <cell r="AP20">
            <v>0</v>
          </cell>
          <cell r="AQ20">
            <v>0</v>
          </cell>
          <cell r="AR20">
            <v>0</v>
          </cell>
          <cell r="AS20">
            <v>3816818.7319999998</v>
          </cell>
          <cell r="AT20">
            <v>0</v>
          </cell>
          <cell r="AU20">
            <v>0</v>
          </cell>
          <cell r="AV20">
            <v>18748.509999999998</v>
          </cell>
          <cell r="AW20">
            <v>8096.4030000000002</v>
          </cell>
          <cell r="AX20">
            <v>6086.12</v>
          </cell>
          <cell r="AY20">
            <v>0</v>
          </cell>
          <cell r="AZ20">
            <v>0</v>
          </cell>
          <cell r="BA20">
            <v>185527</v>
          </cell>
          <cell r="BB20">
            <v>0</v>
          </cell>
          <cell r="BC20">
            <v>0</v>
          </cell>
          <cell r="BD20">
            <v>57268.78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2196.1809999999969</v>
          </cell>
          <cell r="BM20">
            <v>178171</v>
          </cell>
          <cell r="BN20">
            <v>17578</v>
          </cell>
          <cell r="BO20">
            <v>0</v>
          </cell>
          <cell r="BP20">
            <v>0</v>
          </cell>
          <cell r="BQ20">
            <v>1894087</v>
          </cell>
          <cell r="BR20">
            <v>51448</v>
          </cell>
          <cell r="BS20">
            <v>0</v>
          </cell>
          <cell r="BT20">
            <v>0</v>
          </cell>
          <cell r="BU20">
            <v>257037</v>
          </cell>
          <cell r="BV20">
            <v>0</v>
          </cell>
          <cell r="BW20">
            <v>6119426.1600000001</v>
          </cell>
          <cell r="BX20">
            <v>59712</v>
          </cell>
          <cell r="BY20">
            <v>0</v>
          </cell>
          <cell r="BZ20">
            <v>802185</v>
          </cell>
          <cell r="CA20">
            <v>8781.5</v>
          </cell>
          <cell r="CB20">
            <v>0</v>
          </cell>
          <cell r="CC20">
            <v>0</v>
          </cell>
          <cell r="CD20">
            <v>0</v>
          </cell>
          <cell r="CE20">
            <v>1682</v>
          </cell>
          <cell r="CF20">
            <v>1121523.18</v>
          </cell>
          <cell r="CG20">
            <v>0</v>
          </cell>
          <cell r="CH20">
            <v>10601804.975</v>
          </cell>
          <cell r="CI20">
            <v>0</v>
          </cell>
          <cell r="CJ20">
            <v>0</v>
          </cell>
          <cell r="CK20">
            <v>9928.2040000000015</v>
          </cell>
          <cell r="CL20">
            <v>0</v>
          </cell>
          <cell r="CM20">
            <v>0</v>
          </cell>
        </row>
        <row r="21">
          <cell r="C21">
            <v>107643963.93616</v>
          </cell>
          <cell r="D21">
            <v>26265390.621410005</v>
          </cell>
          <cell r="E21">
            <v>41996031</v>
          </cell>
          <cell r="F21">
            <v>102774459.31</v>
          </cell>
          <cell r="G21">
            <v>87463855.060269997</v>
          </cell>
          <cell r="H21">
            <v>64080646.513019994</v>
          </cell>
          <cell r="I21">
            <v>29773720.310000002</v>
          </cell>
          <cell r="J21">
            <v>2252847</v>
          </cell>
          <cell r="K21">
            <v>3544013.3115999997</v>
          </cell>
          <cell r="L21">
            <v>8638453.6899999995</v>
          </cell>
          <cell r="M21">
            <v>11036396.206999999</v>
          </cell>
          <cell r="N21">
            <v>7992386.6053200001</v>
          </cell>
          <cell r="O21">
            <v>4451095.0884699998</v>
          </cell>
          <cell r="P21">
            <v>6385467.3677800009</v>
          </cell>
          <cell r="Q21">
            <v>6854350.7105400003</v>
          </cell>
          <cell r="R21">
            <v>3920517.4699999997</v>
          </cell>
          <cell r="S21">
            <v>4745811.6322699999</v>
          </cell>
          <cell r="T21">
            <v>13776569.094199998</v>
          </cell>
          <cell r="U21">
            <v>3285816.7882799995</v>
          </cell>
          <cell r="V21">
            <v>3993455.8431799999</v>
          </cell>
          <cell r="W21">
            <v>3512684.5000000005</v>
          </cell>
          <cell r="X21">
            <v>6589305.4994800007</v>
          </cell>
          <cell r="Y21">
            <v>10427441.777039999</v>
          </cell>
          <cell r="Z21">
            <v>50049555.940999992</v>
          </cell>
          <cell r="AA21">
            <v>6272786.2205099994</v>
          </cell>
          <cell r="AB21">
            <v>11615296.324000001</v>
          </cell>
          <cell r="AC21">
            <v>5024592.6881300015</v>
          </cell>
          <cell r="AD21">
            <v>16149220.079850001</v>
          </cell>
          <cell r="AE21">
            <v>3517010.6476799999</v>
          </cell>
          <cell r="AF21">
            <v>5624636</v>
          </cell>
          <cell r="AG21">
            <v>5004522.3899999997</v>
          </cell>
          <cell r="AH21">
            <v>11653744.890869999</v>
          </cell>
          <cell r="AI21">
            <v>80953476.039999992</v>
          </cell>
          <cell r="AJ21">
            <v>1042025.905</v>
          </cell>
          <cell r="AK21">
            <v>3505517.2018999998</v>
          </cell>
          <cell r="AL21">
            <v>9708476.9812599998</v>
          </cell>
          <cell r="AM21">
            <v>11352887.444000002</v>
          </cell>
          <cell r="AN21">
            <v>1371735.70472</v>
          </cell>
          <cell r="AO21">
            <v>1778716.4240000001</v>
          </cell>
          <cell r="AP21">
            <v>1761254.3390000002</v>
          </cell>
          <cell r="AQ21">
            <v>3209970.6259999997</v>
          </cell>
          <cell r="AR21">
            <v>316962.61</v>
          </cell>
          <cell r="AS21">
            <v>3900818.9996199999</v>
          </cell>
          <cell r="AT21">
            <v>1477060.08</v>
          </cell>
          <cell r="AU21">
            <v>1544620.8759999999</v>
          </cell>
          <cell r="AV21">
            <v>1783018.3067000001</v>
          </cell>
          <cell r="AW21">
            <v>1507407.25997</v>
          </cell>
          <cell r="AX21">
            <v>1329945.649</v>
          </cell>
          <cell r="AY21">
            <v>1387461.888</v>
          </cell>
          <cell r="AZ21">
            <v>1001744.358</v>
          </cell>
          <cell r="BA21">
            <v>2465661.1430000002</v>
          </cell>
          <cell r="BB21">
            <v>1287676.2949400002</v>
          </cell>
          <cell r="BC21">
            <v>1399703.2878399999</v>
          </cell>
          <cell r="BD21">
            <v>1015822.75</v>
          </cell>
          <cell r="BE21">
            <v>256676.65</v>
          </cell>
          <cell r="BF21">
            <v>678948.2649999999</v>
          </cell>
          <cell r="BG21">
            <v>500102.14100000006</v>
          </cell>
          <cell r="BH21">
            <v>263017.19500000001</v>
          </cell>
          <cell r="BI21">
            <v>565221.86100000003</v>
          </cell>
          <cell r="BJ21">
            <v>258649.63</v>
          </cell>
          <cell r="BK21">
            <v>54902.340000000004</v>
          </cell>
          <cell r="BL21">
            <v>47130.396999999997</v>
          </cell>
          <cell r="BM21">
            <v>153589.201</v>
          </cell>
          <cell r="BN21">
            <v>54799</v>
          </cell>
          <cell r="BO21">
            <v>2108667.4900000002</v>
          </cell>
          <cell r="BP21">
            <v>3929753.4780000001</v>
          </cell>
          <cell r="BQ21">
            <v>6305509.8199999994</v>
          </cell>
          <cell r="BR21">
            <v>311561.73099999997</v>
          </cell>
          <cell r="BS21">
            <v>12116665.421999998</v>
          </cell>
          <cell r="BT21">
            <v>453522.26200000005</v>
          </cell>
          <cell r="BU21">
            <v>3446366</v>
          </cell>
          <cell r="BV21">
            <v>6915682.4060000004</v>
          </cell>
          <cell r="BW21">
            <v>5544188.4669999992</v>
          </cell>
          <cell r="BX21">
            <v>5331672.6450000005</v>
          </cell>
          <cell r="BY21">
            <v>15317.021999999999</v>
          </cell>
          <cell r="BZ21">
            <v>4363503</v>
          </cell>
          <cell r="CA21">
            <v>3892156.6750000003</v>
          </cell>
          <cell r="CB21">
            <v>8555018</v>
          </cell>
          <cell r="CC21">
            <v>20150096.530000001</v>
          </cell>
          <cell r="CD21">
            <v>27271.900999999998</v>
          </cell>
          <cell r="CE21">
            <v>933397</v>
          </cell>
          <cell r="CF21">
            <v>7862252.8029999994</v>
          </cell>
          <cell r="CG21">
            <v>1271302.3599999999</v>
          </cell>
          <cell r="CH21">
            <v>26456395.317999996</v>
          </cell>
          <cell r="CI21">
            <v>25721.18174</v>
          </cell>
          <cell r="CJ21">
            <v>55512.639999999999</v>
          </cell>
          <cell r="CK21">
            <v>53769.357000000004</v>
          </cell>
          <cell r="CL21">
            <v>5489928</v>
          </cell>
          <cell r="CM21">
            <v>329.18</v>
          </cell>
        </row>
        <row r="22">
          <cell r="C22">
            <v>90195250.029489994</v>
          </cell>
          <cell r="D22">
            <v>0</v>
          </cell>
          <cell r="E22">
            <v>36976942</v>
          </cell>
          <cell r="F22">
            <v>94426206.348000005</v>
          </cell>
          <cell r="G22">
            <v>81431973.966940001</v>
          </cell>
          <cell r="H22">
            <v>0</v>
          </cell>
          <cell r="I22">
            <v>8834046.8980000019</v>
          </cell>
          <cell r="J22">
            <v>2120736</v>
          </cell>
          <cell r="K22">
            <v>2969808.2945999997</v>
          </cell>
          <cell r="L22">
            <v>7817866.017</v>
          </cell>
          <cell r="M22">
            <v>9975649.9019999988</v>
          </cell>
          <cell r="N22">
            <v>0</v>
          </cell>
          <cell r="O22">
            <v>3907432.8569700001</v>
          </cell>
          <cell r="P22">
            <v>6036985.0477800006</v>
          </cell>
          <cell r="Q22">
            <v>6343277.6305</v>
          </cell>
          <cell r="R22">
            <v>3531258.0199999996</v>
          </cell>
          <cell r="S22">
            <v>4226238.2139999997</v>
          </cell>
          <cell r="T22">
            <v>13301765.979809998</v>
          </cell>
          <cell r="U22">
            <v>3108909.9973399998</v>
          </cell>
          <cell r="V22">
            <v>3899644.9058599998</v>
          </cell>
          <cell r="W22">
            <v>3362026.1100000003</v>
          </cell>
          <cell r="X22">
            <v>5957130.6130400002</v>
          </cell>
          <cell r="Y22">
            <v>9143529.1372499987</v>
          </cell>
          <cell r="Z22">
            <v>43674873.329999998</v>
          </cell>
          <cell r="AA22">
            <v>5995448.0171099994</v>
          </cell>
          <cell r="AB22">
            <v>8645352.2460000012</v>
          </cell>
          <cell r="AC22">
            <v>4908143.0843400015</v>
          </cell>
          <cell r="AD22">
            <v>15326512.663110001</v>
          </cell>
          <cell r="AE22">
            <v>3272010.9196899999</v>
          </cell>
          <cell r="AF22">
            <v>0</v>
          </cell>
          <cell r="AG22">
            <v>5000469.5939999996</v>
          </cell>
          <cell r="AH22">
            <v>11423995.50825</v>
          </cell>
          <cell r="AI22">
            <v>69644299.060000002</v>
          </cell>
          <cell r="AJ22">
            <v>990203.83299999998</v>
          </cell>
          <cell r="AK22">
            <v>3205690.2036099997</v>
          </cell>
          <cell r="AL22">
            <v>2765368.5384200001</v>
          </cell>
          <cell r="AM22">
            <v>11084856.155906269</v>
          </cell>
          <cell r="AN22">
            <v>1312798.11072</v>
          </cell>
          <cell r="AO22">
            <v>1663517.0049999999</v>
          </cell>
          <cell r="AP22">
            <v>1722351.2880000002</v>
          </cell>
          <cell r="AQ22">
            <v>3116814.7589999996</v>
          </cell>
          <cell r="AR22">
            <v>302446.5</v>
          </cell>
          <cell r="AS22">
            <v>892301.40507999959</v>
          </cell>
          <cell r="AT22">
            <v>1450437.99</v>
          </cell>
          <cell r="AU22">
            <v>1505857.75</v>
          </cell>
          <cell r="AV22">
            <v>1734630.0491900002</v>
          </cell>
          <cell r="AW22">
            <v>1397591.5810100001</v>
          </cell>
          <cell r="AX22">
            <v>1256731.5719999999</v>
          </cell>
          <cell r="AY22">
            <v>1379195.0209999999</v>
          </cell>
          <cell r="AZ22">
            <v>947752.15899999999</v>
          </cell>
          <cell r="BA22">
            <v>2210732.4309999999</v>
          </cell>
          <cell r="BB22">
            <v>1215626.2207500001</v>
          </cell>
          <cell r="BC22">
            <v>1314680.2231399999</v>
          </cell>
          <cell r="BD22">
            <v>907742.13</v>
          </cell>
          <cell r="BE22">
            <v>230862.66</v>
          </cell>
          <cell r="BF22">
            <v>663124.04799999995</v>
          </cell>
          <cell r="BG22">
            <v>486869.01900000009</v>
          </cell>
          <cell r="BH22">
            <v>262142.69399999999</v>
          </cell>
          <cell r="BI22">
            <v>565213.527</v>
          </cell>
          <cell r="BJ22">
            <v>253910.25</v>
          </cell>
          <cell r="BK22">
            <v>54902.340000000004</v>
          </cell>
          <cell r="BL22">
            <v>46400.807999999997</v>
          </cell>
          <cell r="BM22">
            <v>89239.293999999994</v>
          </cell>
          <cell r="BN22">
            <v>38259</v>
          </cell>
          <cell r="BO22">
            <v>2045751.35</v>
          </cell>
          <cell r="BP22">
            <v>3888045.747</v>
          </cell>
          <cell r="BQ22">
            <v>4073239.8799999994</v>
          </cell>
          <cell r="BR22">
            <v>275724.283</v>
          </cell>
          <cell r="BS22">
            <v>12060775.616999999</v>
          </cell>
          <cell r="BT22">
            <v>449626.88400000002</v>
          </cell>
          <cell r="BU22">
            <v>3229413</v>
          </cell>
          <cell r="BV22">
            <v>6914978.8230000008</v>
          </cell>
          <cell r="BW22">
            <v>109348.724</v>
          </cell>
          <cell r="BX22">
            <v>5320177.1100000003</v>
          </cell>
          <cell r="BY22">
            <v>15317.021999999999</v>
          </cell>
          <cell r="BZ22">
            <v>3282830</v>
          </cell>
          <cell r="CA22">
            <v>3843870.5360000003</v>
          </cell>
          <cell r="CB22">
            <v>8225147</v>
          </cell>
          <cell r="CC22">
            <v>20136311.530000001</v>
          </cell>
          <cell r="CD22">
            <v>27271.900999999998</v>
          </cell>
          <cell r="CE22">
            <v>915153</v>
          </cell>
          <cell r="CF22">
            <v>6676834.949</v>
          </cell>
          <cell r="CG22">
            <v>53998.609999999986</v>
          </cell>
          <cell r="CH22">
            <v>17993208.695999999</v>
          </cell>
          <cell r="CI22">
            <v>25721.18174</v>
          </cell>
          <cell r="CJ22">
            <v>55512.639999999999</v>
          </cell>
          <cell r="CK22">
            <v>46317.260999999999</v>
          </cell>
          <cell r="CL22">
            <v>5175082</v>
          </cell>
          <cell r="CM22">
            <v>329.18</v>
          </cell>
        </row>
        <row r="23">
          <cell r="C23">
            <v>6449272.3391399998</v>
          </cell>
          <cell r="D23">
            <v>0</v>
          </cell>
          <cell r="E23">
            <v>4987764</v>
          </cell>
          <cell r="F23">
            <v>8348252.9619999994</v>
          </cell>
          <cell r="G23">
            <v>6007190.0313399993</v>
          </cell>
          <cell r="H23">
            <v>0</v>
          </cell>
          <cell r="I23">
            <v>2074328.1549999998</v>
          </cell>
          <cell r="J23">
            <v>132111</v>
          </cell>
          <cell r="K23">
            <v>383958.90600000002</v>
          </cell>
          <cell r="L23">
            <v>820587.67299999995</v>
          </cell>
          <cell r="M23">
            <v>1003368.226</v>
          </cell>
          <cell r="N23">
            <v>0</v>
          </cell>
          <cell r="O23">
            <v>543662.23149999999</v>
          </cell>
          <cell r="P23">
            <v>279494.02</v>
          </cell>
          <cell r="Q23">
            <v>472363.25144999998</v>
          </cell>
          <cell r="R23">
            <v>389259.45</v>
          </cell>
          <cell r="S23">
            <v>519573.41826999997</v>
          </cell>
          <cell r="T23">
            <v>425424.0336599999</v>
          </cell>
          <cell r="U23">
            <v>31315.504559999998</v>
          </cell>
          <cell r="V23">
            <v>33295.396120000005</v>
          </cell>
          <cell r="W23">
            <v>150658.38999999998</v>
          </cell>
          <cell r="X23">
            <v>630846.63678000006</v>
          </cell>
          <cell r="Y23">
            <v>508422.76718000008</v>
          </cell>
          <cell r="Z23">
            <v>3363330.1640000003</v>
          </cell>
          <cell r="AA23">
            <v>277338.2034</v>
          </cell>
          <cell r="AB23">
            <v>141726.39799999999</v>
          </cell>
          <cell r="AC23">
            <v>116449.60379000002</v>
          </cell>
          <cell r="AD23">
            <v>822707.41674000002</v>
          </cell>
          <cell r="AE23">
            <v>176434.54856000002</v>
          </cell>
          <cell r="AF23">
            <v>0</v>
          </cell>
          <cell r="AG23">
            <v>4052.7959999999994</v>
          </cell>
          <cell r="AH23">
            <v>229749.38261999999</v>
          </cell>
          <cell r="AI23">
            <v>10323921.289999999</v>
          </cell>
          <cell r="AJ23">
            <v>51822.072</v>
          </cell>
          <cell r="AK23">
            <v>299826.99829000002</v>
          </cell>
          <cell r="AL23">
            <v>646604.85600000003</v>
          </cell>
          <cell r="AM23">
            <v>268031.28809373186</v>
          </cell>
          <cell r="AN23">
            <v>50812.1</v>
          </cell>
          <cell r="AO23">
            <v>39565.055999999997</v>
          </cell>
          <cell r="AP23">
            <v>38903.050999999999</v>
          </cell>
          <cell r="AQ23">
            <v>93155.866999999998</v>
          </cell>
          <cell r="AR23">
            <v>14516.11</v>
          </cell>
          <cell r="AS23">
            <v>300163.22900000005</v>
          </cell>
          <cell r="AT23">
            <v>26622.09</v>
          </cell>
          <cell r="AU23">
            <v>38763.126000000004</v>
          </cell>
          <cell r="AV23">
            <v>44067.252899999992</v>
          </cell>
          <cell r="AW23">
            <v>105296.34655999999</v>
          </cell>
          <cell r="AX23">
            <v>67127.956999999995</v>
          </cell>
          <cell r="AY23">
            <v>8266.8670000000002</v>
          </cell>
          <cell r="AZ23">
            <v>53992.199000000008</v>
          </cell>
          <cell r="BA23">
            <v>144958.38199999998</v>
          </cell>
          <cell r="BB23">
            <v>72050.074189999985</v>
          </cell>
          <cell r="BC23">
            <v>85023.064699999988</v>
          </cell>
          <cell r="BD23">
            <v>58575.03</v>
          </cell>
          <cell r="BE23">
            <v>25813.99</v>
          </cell>
          <cell r="BF23">
            <v>15824.217000000001</v>
          </cell>
          <cell r="BG23">
            <v>13233.121999999999</v>
          </cell>
          <cell r="BH23">
            <v>874.50099999999998</v>
          </cell>
          <cell r="BI23">
            <v>8.3339999999999996</v>
          </cell>
          <cell r="BJ23">
            <v>4739.38</v>
          </cell>
          <cell r="BK23">
            <v>0</v>
          </cell>
          <cell r="BL23">
            <v>0</v>
          </cell>
          <cell r="BM23">
            <v>3065.9579999999996</v>
          </cell>
          <cell r="BN23">
            <v>0</v>
          </cell>
          <cell r="BO23">
            <v>62916.14</v>
          </cell>
          <cell r="BP23">
            <v>41707.731</v>
          </cell>
          <cell r="BQ23">
            <v>597528.73</v>
          </cell>
          <cell r="BR23">
            <v>12.8</v>
          </cell>
          <cell r="BS23">
            <v>55889.804999999993</v>
          </cell>
          <cell r="BT23">
            <v>3895.3780000000002</v>
          </cell>
          <cell r="BU23">
            <v>30639</v>
          </cell>
          <cell r="BV23">
            <v>703.58300000000008</v>
          </cell>
          <cell r="BW23">
            <v>51590.029000000002</v>
          </cell>
          <cell r="BX23">
            <v>37.265999999999998</v>
          </cell>
          <cell r="BY23">
            <v>0</v>
          </cell>
          <cell r="BZ23">
            <v>396904</v>
          </cell>
          <cell r="CA23">
            <v>39710.465000000004</v>
          </cell>
          <cell r="CB23">
            <v>329871</v>
          </cell>
          <cell r="CC23">
            <v>13785</v>
          </cell>
          <cell r="CD23">
            <v>0</v>
          </cell>
          <cell r="CE23">
            <v>17971</v>
          </cell>
          <cell r="CF23">
            <v>152953.81100000002</v>
          </cell>
          <cell r="CG23">
            <v>1217303.7499999998</v>
          </cell>
          <cell r="CH23">
            <v>666118.36899999995</v>
          </cell>
          <cell r="CI23">
            <v>0</v>
          </cell>
          <cell r="CJ23">
            <v>0</v>
          </cell>
          <cell r="CK23">
            <v>0</v>
          </cell>
          <cell r="CL23">
            <v>314846</v>
          </cell>
          <cell r="CM23">
            <v>0</v>
          </cell>
        </row>
        <row r="24">
          <cell r="C24">
            <v>10999441.567530002</v>
          </cell>
          <cell r="D24">
            <v>26265390.621410005</v>
          </cell>
          <cell r="E24">
            <v>31325</v>
          </cell>
          <cell r="F24">
            <v>0</v>
          </cell>
          <cell r="G24">
            <v>24691.061990000002</v>
          </cell>
          <cell r="H24">
            <v>64080646.513019994</v>
          </cell>
          <cell r="I24">
            <v>18865345.256999999</v>
          </cell>
          <cell r="J24">
            <v>0</v>
          </cell>
          <cell r="K24">
            <v>190246.11100000003</v>
          </cell>
          <cell r="L24">
            <v>0</v>
          </cell>
          <cell r="M24">
            <v>57378.078999999998</v>
          </cell>
          <cell r="N24">
            <v>7992386.6053200001</v>
          </cell>
          <cell r="O24">
            <v>0</v>
          </cell>
          <cell r="P24">
            <v>68988.3</v>
          </cell>
          <cell r="Q24">
            <v>38709.828589999997</v>
          </cell>
          <cell r="R24">
            <v>0</v>
          </cell>
          <cell r="S24">
            <v>0</v>
          </cell>
          <cell r="T24">
            <v>49379.080730000001</v>
          </cell>
          <cell r="U24">
            <v>145591.28638000001</v>
          </cell>
          <cell r="V24">
            <v>60515.541200000007</v>
          </cell>
          <cell r="W24">
            <v>0</v>
          </cell>
          <cell r="X24">
            <v>1328.2496599999999</v>
          </cell>
          <cell r="Y24">
            <v>775489.87261000019</v>
          </cell>
          <cell r="Z24">
            <v>3011352.4469999997</v>
          </cell>
          <cell r="AA24">
            <v>0</v>
          </cell>
          <cell r="AB24">
            <v>2828217.68</v>
          </cell>
          <cell r="AC24">
            <v>0</v>
          </cell>
          <cell r="AD24">
            <v>0</v>
          </cell>
          <cell r="AE24">
            <v>68565.179430000004</v>
          </cell>
          <cell r="AF24">
            <v>5624636</v>
          </cell>
          <cell r="AG24">
            <v>0</v>
          </cell>
          <cell r="AH24">
            <v>0</v>
          </cell>
          <cell r="AI24">
            <v>985255.69000000006</v>
          </cell>
          <cell r="AJ24">
            <v>0</v>
          </cell>
          <cell r="AK24">
            <v>0</v>
          </cell>
          <cell r="AL24">
            <v>6296503.58684</v>
          </cell>
          <cell r="AM24">
            <v>0</v>
          </cell>
          <cell r="AN24">
            <v>8125.4939999999997</v>
          </cell>
          <cell r="AO24">
            <v>75634.363000000012</v>
          </cell>
          <cell r="AP24">
            <v>0</v>
          </cell>
          <cell r="AQ24">
            <v>0</v>
          </cell>
          <cell r="AR24">
            <v>0</v>
          </cell>
          <cell r="AS24">
            <v>2708354.3655400001</v>
          </cell>
          <cell r="AT24">
            <v>0</v>
          </cell>
          <cell r="AU24">
            <v>0</v>
          </cell>
          <cell r="AV24">
            <v>4321.00461</v>
          </cell>
          <cell r="AW24">
            <v>4519.3324000000002</v>
          </cell>
          <cell r="AX24">
            <v>6086.12</v>
          </cell>
          <cell r="AY24">
            <v>0</v>
          </cell>
          <cell r="AZ24">
            <v>0</v>
          </cell>
          <cell r="BA24">
            <v>109970.33</v>
          </cell>
          <cell r="BB24">
            <v>0</v>
          </cell>
          <cell r="BC24">
            <v>0</v>
          </cell>
          <cell r="BD24">
            <v>49505.590000000004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729.58900000000017</v>
          </cell>
          <cell r="BM24">
            <v>61283.948999999993</v>
          </cell>
          <cell r="BN24">
            <v>16540</v>
          </cell>
          <cell r="BO24">
            <v>0</v>
          </cell>
          <cell r="BP24">
            <v>0</v>
          </cell>
          <cell r="BQ24">
            <v>1634741.2100000002</v>
          </cell>
          <cell r="BR24">
            <v>35824.648000000001</v>
          </cell>
          <cell r="BS24">
            <v>0</v>
          </cell>
          <cell r="BT24">
            <v>0</v>
          </cell>
          <cell r="BU24">
            <v>186314</v>
          </cell>
          <cell r="BV24">
            <v>0</v>
          </cell>
          <cell r="BW24">
            <v>5383249.7139999997</v>
          </cell>
          <cell r="BX24">
            <v>11458.269</v>
          </cell>
          <cell r="BY24">
            <v>0</v>
          </cell>
          <cell r="BZ24">
            <v>683769</v>
          </cell>
          <cell r="CA24">
            <v>8575.6739999999991</v>
          </cell>
          <cell r="CB24">
            <v>0</v>
          </cell>
          <cell r="CC24">
            <v>0</v>
          </cell>
          <cell r="CD24">
            <v>0</v>
          </cell>
          <cell r="CE24">
            <v>273</v>
          </cell>
          <cell r="CF24">
            <v>1032464.0430000001</v>
          </cell>
          <cell r="CG24">
            <v>0</v>
          </cell>
          <cell r="CH24">
            <v>7797068.2529999996</v>
          </cell>
          <cell r="CI24">
            <v>0</v>
          </cell>
          <cell r="CJ24">
            <v>0</v>
          </cell>
          <cell r="CK24">
            <v>7452.0960000000014</v>
          </cell>
          <cell r="CL24">
            <v>0</v>
          </cell>
          <cell r="CM24">
            <v>0</v>
          </cell>
        </row>
        <row r="25">
          <cell r="C25">
            <v>20137030.230070002</v>
          </cell>
          <cell r="D25">
            <v>8117806.8385899961</v>
          </cell>
          <cell r="E25">
            <v>12261991</v>
          </cell>
          <cell r="F25">
            <v>19790273.209169999</v>
          </cell>
          <cell r="G25">
            <v>15293163.837729994</v>
          </cell>
          <cell r="H25">
            <v>19494787.576980002</v>
          </cell>
          <cell r="I25">
            <v>5122047.5109999999</v>
          </cell>
          <cell r="J25">
            <v>981373</v>
          </cell>
          <cell r="K25">
            <v>1025984.536</v>
          </cell>
          <cell r="L25">
            <v>1631029.2069999999</v>
          </cell>
          <cell r="M25">
            <v>3179927.9930000002</v>
          </cell>
          <cell r="N25">
            <v>5680613.3946799999</v>
          </cell>
          <cell r="O25">
            <v>1027278.4715299999</v>
          </cell>
          <cell r="P25">
            <v>1818514.7562199999</v>
          </cell>
          <cell r="Q25">
            <v>2458881.1831399989</v>
          </cell>
          <cell r="R25">
            <v>1470746.2769999998</v>
          </cell>
          <cell r="S25">
            <v>2035392.2725299997</v>
          </cell>
          <cell r="T25">
            <v>3867961.8486500005</v>
          </cell>
          <cell r="U25">
            <v>1127860.2884400003</v>
          </cell>
          <cell r="V25">
            <v>1230873.7961300001</v>
          </cell>
          <cell r="W25">
            <v>1391536.43</v>
          </cell>
          <cell r="X25">
            <v>3276586.14115</v>
          </cell>
          <cell r="Y25">
            <v>3252050.16096</v>
          </cell>
          <cell r="Z25">
            <v>10286233.607000001</v>
          </cell>
          <cell r="AA25">
            <v>3826080.1862379997</v>
          </cell>
          <cell r="AB25">
            <v>2228782.6649999977</v>
          </cell>
          <cell r="AC25">
            <v>1766787.0282699994</v>
          </cell>
          <cell r="AD25">
            <v>4882074.1179799996</v>
          </cell>
          <cell r="AE25">
            <v>1423396.6111000001</v>
          </cell>
          <cell r="AF25">
            <v>2997953</v>
          </cell>
          <cell r="AG25">
            <v>967144.12799999991</v>
          </cell>
          <cell r="AH25">
            <v>3888387.7431999994</v>
          </cell>
          <cell r="AI25">
            <v>10219264.470000001</v>
          </cell>
          <cell r="AJ25">
            <v>460424.68100000004</v>
          </cell>
          <cell r="AK25">
            <v>1586932.5501000001</v>
          </cell>
          <cell r="AL25">
            <v>3707733.1171500003</v>
          </cell>
          <cell r="AM25">
            <v>4123324.6359999995</v>
          </cell>
          <cell r="AN25">
            <v>735466.63528000005</v>
          </cell>
          <cell r="AO25">
            <v>588087.37599999993</v>
          </cell>
          <cell r="AP25">
            <v>698256.76099999994</v>
          </cell>
          <cell r="AQ25">
            <v>1675497.71</v>
          </cell>
          <cell r="AR25">
            <v>239969.76</v>
          </cell>
          <cell r="AS25">
            <v>2081047.6253800001</v>
          </cell>
          <cell r="AT25">
            <v>694841</v>
          </cell>
          <cell r="AU25">
            <v>700023.62400000007</v>
          </cell>
          <cell r="AV25">
            <v>1010308.4033</v>
          </cell>
          <cell r="AW25">
            <v>1623775.9527499999</v>
          </cell>
          <cell r="AX25">
            <v>711938.40099999995</v>
          </cell>
          <cell r="AY25">
            <v>853334.98900000006</v>
          </cell>
          <cell r="AZ25">
            <v>962091.53799999994</v>
          </cell>
          <cell r="BA25">
            <v>1743960.8570000001</v>
          </cell>
          <cell r="BB25">
            <v>1361934.4316099999</v>
          </cell>
          <cell r="BC25">
            <v>4401171.7120200004</v>
          </cell>
          <cell r="BD25">
            <v>852951.73</v>
          </cell>
          <cell r="BE25">
            <v>272839.34700000001</v>
          </cell>
          <cell r="BF25">
            <v>778095.07000000007</v>
          </cell>
          <cell r="BG25">
            <v>465171.35900000005</v>
          </cell>
          <cell r="BH25">
            <v>355803.80499999999</v>
          </cell>
          <cell r="BI25">
            <v>904932.77599999995</v>
          </cell>
          <cell r="BJ25">
            <v>334805.27</v>
          </cell>
          <cell r="BK25">
            <v>71501.670000000013</v>
          </cell>
          <cell r="BL25">
            <v>64489.34199999999</v>
          </cell>
          <cell r="BM25">
            <v>340036.81900000002</v>
          </cell>
          <cell r="BN25">
            <v>101806</v>
          </cell>
          <cell r="BO25">
            <v>687473.51</v>
          </cell>
          <cell r="BP25">
            <v>1491892.3420000002</v>
          </cell>
          <cell r="BQ25">
            <v>821496.18</v>
          </cell>
          <cell r="BR25">
            <v>120247.06899999999</v>
          </cell>
          <cell r="BS25">
            <v>2437261.8309999998</v>
          </cell>
          <cell r="BT25">
            <v>147875.77100000001</v>
          </cell>
          <cell r="BU25">
            <v>1564444</v>
          </cell>
          <cell r="BV25">
            <v>1254069.4839999992</v>
          </cell>
          <cell r="BW25">
            <v>799105.11300000001</v>
          </cell>
          <cell r="BX25">
            <v>1098319.4939999995</v>
          </cell>
          <cell r="BY25">
            <v>28838.983</v>
          </cell>
          <cell r="BZ25">
            <v>1004253</v>
          </cell>
          <cell r="CA25">
            <v>638847.4449999989</v>
          </cell>
          <cell r="CB25">
            <v>1035152</v>
          </cell>
          <cell r="CC25">
            <v>3528400.64</v>
          </cell>
          <cell r="CD25">
            <v>124509.099</v>
          </cell>
          <cell r="CE25">
            <v>917347</v>
          </cell>
          <cell r="CF25">
            <v>1221305.0939999998</v>
          </cell>
          <cell r="CG25">
            <v>1659108.3200000003</v>
          </cell>
          <cell r="CH25">
            <v>9829068.4250000007</v>
          </cell>
          <cell r="CI25">
            <v>123942.09826</v>
          </cell>
          <cell r="CJ25">
            <v>193420.36000000002</v>
          </cell>
          <cell r="CK25">
            <v>41276.864000000001</v>
          </cell>
          <cell r="CL25">
            <v>932721</v>
          </cell>
          <cell r="CM25">
            <v>9120.82</v>
          </cell>
        </row>
        <row r="26">
          <cell r="C26">
            <v>15747240.036500001</v>
          </cell>
          <cell r="D26">
            <v>0</v>
          </cell>
          <cell r="E26">
            <v>9205491</v>
          </cell>
          <cell r="F26">
            <v>17129190.05917</v>
          </cell>
          <cell r="G26">
            <v>10811384.891059997</v>
          </cell>
          <cell r="H26">
            <v>0</v>
          </cell>
          <cell r="I26">
            <v>1384675.3390000004</v>
          </cell>
          <cell r="J26">
            <v>876827</v>
          </cell>
          <cell r="K26">
            <v>757017.92019999993</v>
          </cell>
          <cell r="L26">
            <v>1336837.5059999998</v>
          </cell>
          <cell r="M26">
            <v>2348965.5189999999</v>
          </cell>
          <cell r="N26">
            <v>0</v>
          </cell>
          <cell r="O26">
            <v>806078.30302999984</v>
          </cell>
          <cell r="P26">
            <v>1299885.5762199999</v>
          </cell>
          <cell r="Q26">
            <v>1724643.3402699991</v>
          </cell>
          <cell r="R26">
            <v>1227091.2789999999</v>
          </cell>
          <cell r="S26">
            <v>1375981.3059999999</v>
          </cell>
          <cell r="T26">
            <v>3340870.0265600001</v>
          </cell>
          <cell r="U26">
            <v>1080897.1381400002</v>
          </cell>
          <cell r="V26">
            <v>1130689.48545</v>
          </cell>
          <cell r="W26">
            <v>1350038.99</v>
          </cell>
          <cell r="X26">
            <v>2587711.7820900003</v>
          </cell>
          <cell r="Y26">
            <v>2183481.2250900003</v>
          </cell>
          <cell r="Z26">
            <v>7610741.5780000007</v>
          </cell>
          <cell r="AA26">
            <v>3115632.8797879997</v>
          </cell>
          <cell r="AB26">
            <v>1797428.9009999982</v>
          </cell>
          <cell r="AC26">
            <v>1585248.5406699996</v>
          </cell>
          <cell r="AD26">
            <v>3887017.4112</v>
          </cell>
          <cell r="AE26">
            <v>1340530.00122</v>
          </cell>
          <cell r="AF26">
            <v>0</v>
          </cell>
          <cell r="AG26">
            <v>957686.92399999988</v>
          </cell>
          <cell r="AH26">
            <v>3070723.3258199994</v>
          </cell>
          <cell r="AI26">
            <v>8811665.0300000012</v>
          </cell>
          <cell r="AJ26">
            <v>377563.41100000002</v>
          </cell>
          <cell r="AK26">
            <v>1332946.5603900002</v>
          </cell>
          <cell r="AL26">
            <v>1142062.30791</v>
          </cell>
          <cell r="AM26">
            <v>4101099.3544937312</v>
          </cell>
          <cell r="AN26">
            <v>525741.90928000002</v>
          </cell>
          <cell r="AO26">
            <v>524084.29499999993</v>
          </cell>
          <cell r="AP26">
            <v>647429.81199999992</v>
          </cell>
          <cell r="AQ26">
            <v>1361588.577</v>
          </cell>
          <cell r="AR26">
            <v>230272.87</v>
          </cell>
          <cell r="AS26">
            <v>407083.15492000047</v>
          </cell>
          <cell r="AT26">
            <v>598489</v>
          </cell>
          <cell r="AU26">
            <v>546426.75</v>
          </cell>
          <cell r="AV26">
            <v>844942.15081000002</v>
          </cell>
          <cell r="AW26">
            <v>1396928.21071</v>
          </cell>
          <cell r="AX26">
            <v>648482.35800000001</v>
          </cell>
          <cell r="AY26">
            <v>823196.85600000003</v>
          </cell>
          <cell r="AZ26">
            <v>721858.7379999999</v>
          </cell>
          <cell r="BA26">
            <v>1358692.5690000001</v>
          </cell>
          <cell r="BB26">
            <v>1098404.1411899999</v>
          </cell>
          <cell r="BC26">
            <v>3215863.77672</v>
          </cell>
          <cell r="BD26">
            <v>726023.57000000007</v>
          </cell>
          <cell r="BE26">
            <v>192589.33799999999</v>
          </cell>
          <cell r="BF26">
            <v>702479.28700000001</v>
          </cell>
          <cell r="BG26">
            <v>420419.48100000003</v>
          </cell>
          <cell r="BH26">
            <v>337028.30599999998</v>
          </cell>
          <cell r="BI26">
            <v>903441.11</v>
          </cell>
          <cell r="BJ26">
            <v>310629.65000000002</v>
          </cell>
          <cell r="BK26">
            <v>71501.670000000013</v>
          </cell>
          <cell r="BL26">
            <v>63022.749999999993</v>
          </cell>
          <cell r="BM26">
            <v>199565.726</v>
          </cell>
          <cell r="BN26">
            <v>100768</v>
          </cell>
          <cell r="BO26">
            <v>587664.65</v>
          </cell>
          <cell r="BP26">
            <v>1399380.0630000001</v>
          </cell>
          <cell r="BQ26">
            <v>499906.12</v>
          </cell>
          <cell r="BR26">
            <v>104136.51699999999</v>
          </cell>
          <cell r="BS26">
            <v>2340598.0559999999</v>
          </cell>
          <cell r="BT26">
            <v>125151.149</v>
          </cell>
          <cell r="BU26">
            <v>1419400</v>
          </cell>
          <cell r="BV26">
            <v>1234423.0669999993</v>
          </cell>
          <cell r="BW26">
            <v>36626.275999999998</v>
          </cell>
          <cell r="BX26">
            <v>1038963.0289999996</v>
          </cell>
          <cell r="BY26">
            <v>28838.983</v>
          </cell>
          <cell r="BZ26">
            <v>552367</v>
          </cell>
          <cell r="CA26">
            <v>574367.08399999887</v>
          </cell>
          <cell r="CB26">
            <v>994809</v>
          </cell>
          <cell r="CC26">
            <v>3404985.64</v>
          </cell>
          <cell r="CD26">
            <v>124509.099</v>
          </cell>
          <cell r="CE26">
            <v>870535</v>
          </cell>
          <cell r="CF26">
            <v>1043640.171</v>
          </cell>
          <cell r="CG26">
            <v>127853.62000000011</v>
          </cell>
          <cell r="CH26">
            <v>6321576.0720000006</v>
          </cell>
          <cell r="CI26">
            <v>122942.09826</v>
          </cell>
          <cell r="CJ26">
            <v>192820.36000000002</v>
          </cell>
          <cell r="CK26">
            <v>38800.756000000001</v>
          </cell>
          <cell r="CL26">
            <v>756232</v>
          </cell>
          <cell r="CM26">
            <v>9120.82</v>
          </cell>
        </row>
        <row r="27">
          <cell r="C27">
            <v>3261150.5191099998</v>
          </cell>
          <cell r="D27">
            <v>0</v>
          </cell>
          <cell r="E27">
            <v>3056500</v>
          </cell>
          <cell r="F27">
            <v>2661083.15</v>
          </cell>
          <cell r="G27">
            <v>4448423.0086599989</v>
          </cell>
          <cell r="H27">
            <v>0</v>
          </cell>
          <cell r="I27">
            <v>1332351.2610000002</v>
          </cell>
          <cell r="J27">
            <v>104546</v>
          </cell>
          <cell r="K27">
            <v>184611.12600000002</v>
          </cell>
          <cell r="L27">
            <v>294191.701</v>
          </cell>
          <cell r="M27">
            <v>813847.45299999998</v>
          </cell>
          <cell r="N27">
            <v>0</v>
          </cell>
          <cell r="O27">
            <v>221200.1685</v>
          </cell>
          <cell r="P27">
            <v>388657.48</v>
          </cell>
          <cell r="Q27">
            <v>719343.21746000007</v>
          </cell>
          <cell r="R27">
            <v>243654.99800000002</v>
          </cell>
          <cell r="S27">
            <v>659410.96652999998</v>
          </cell>
          <cell r="T27">
            <v>512164.33234000002</v>
          </cell>
          <cell r="U27">
            <v>18041.150930000003</v>
          </cell>
          <cell r="V27">
            <v>62881.603879999995</v>
          </cell>
          <cell r="W27">
            <v>41497.440000000002</v>
          </cell>
          <cell r="X27">
            <v>687074.40500999987</v>
          </cell>
          <cell r="Y27">
            <v>886604.82601000008</v>
          </cell>
          <cell r="Z27">
            <v>2350511.8709999998</v>
          </cell>
          <cell r="AA27">
            <v>710447.30645000003</v>
          </cell>
          <cell r="AB27">
            <v>137697.10200000001</v>
          </cell>
          <cell r="AC27">
            <v>181538.48759999996</v>
          </cell>
          <cell r="AD27">
            <v>995056.70677999989</v>
          </cell>
          <cell r="AE27">
            <v>63921.89791</v>
          </cell>
          <cell r="AF27">
            <v>0</v>
          </cell>
          <cell r="AG27">
            <v>9457.2040000000015</v>
          </cell>
          <cell r="AH27">
            <v>817664.41737999988</v>
          </cell>
          <cell r="AI27">
            <v>1399114.75</v>
          </cell>
          <cell r="AJ27">
            <v>82861.27</v>
          </cell>
          <cell r="AK27">
            <v>253985.98970999999</v>
          </cell>
          <cell r="AL27">
            <v>1010912.9949999999</v>
          </cell>
          <cell r="AM27">
            <v>22225.281506268111</v>
          </cell>
          <cell r="AN27">
            <v>209339.90000000002</v>
          </cell>
          <cell r="AO27">
            <v>62671.944000000003</v>
          </cell>
          <cell r="AP27">
            <v>50826.948999999993</v>
          </cell>
          <cell r="AQ27">
            <v>313909.13299999997</v>
          </cell>
          <cell r="AR27">
            <v>9696.89</v>
          </cell>
          <cell r="AS27">
            <v>565500.10399999982</v>
          </cell>
          <cell r="AT27">
            <v>96352</v>
          </cell>
          <cell r="AU27">
            <v>153596.87400000001</v>
          </cell>
          <cell r="AV27">
            <v>150938.74710000001</v>
          </cell>
          <cell r="AW27">
            <v>223270.35344000001</v>
          </cell>
          <cell r="AX27">
            <v>63456.042999999998</v>
          </cell>
          <cell r="AY27">
            <v>30138.133000000002</v>
          </cell>
          <cell r="AZ27">
            <v>240232.8</v>
          </cell>
          <cell r="BA27">
            <v>309711.61800000002</v>
          </cell>
          <cell r="BB27">
            <v>263530.29042000003</v>
          </cell>
          <cell r="BC27">
            <v>1185307.9353</v>
          </cell>
          <cell r="BD27">
            <v>119164.97</v>
          </cell>
          <cell r="BE27">
            <v>80250.009000000005</v>
          </cell>
          <cell r="BF27">
            <v>75615.782999999996</v>
          </cell>
          <cell r="BG27">
            <v>44751.877999999997</v>
          </cell>
          <cell r="BH27">
            <v>18775.499</v>
          </cell>
          <cell r="BI27">
            <v>1491.6659999999999</v>
          </cell>
          <cell r="BJ27">
            <v>24175.62</v>
          </cell>
          <cell r="BK27">
            <v>0</v>
          </cell>
          <cell r="BL27">
            <v>0</v>
          </cell>
          <cell r="BM27">
            <v>23584.041999999998</v>
          </cell>
          <cell r="BN27">
            <v>0</v>
          </cell>
          <cell r="BO27">
            <v>99808.86</v>
          </cell>
          <cell r="BP27">
            <v>92512.278999999995</v>
          </cell>
          <cell r="BQ27">
            <v>62244.26999999999</v>
          </cell>
          <cell r="BR27">
            <v>487.2</v>
          </cell>
          <cell r="BS27">
            <v>96663.775000000009</v>
          </cell>
          <cell r="BT27">
            <v>22724.621999999999</v>
          </cell>
          <cell r="BU27">
            <v>74321</v>
          </cell>
          <cell r="BV27">
            <v>19646.417000000001</v>
          </cell>
          <cell r="BW27">
            <v>26302.391</v>
          </cell>
          <cell r="BX27">
            <v>11102.734</v>
          </cell>
          <cell r="BY27">
            <v>0</v>
          </cell>
          <cell r="BZ27">
            <v>333470</v>
          </cell>
          <cell r="CA27">
            <v>64274.535000000003</v>
          </cell>
          <cell r="CB27">
            <v>40343</v>
          </cell>
          <cell r="CC27">
            <v>123415</v>
          </cell>
          <cell r="CD27">
            <v>0</v>
          </cell>
          <cell r="CE27">
            <v>45404</v>
          </cell>
          <cell r="CF27">
            <v>88605.779999999984</v>
          </cell>
          <cell r="CG27">
            <v>1531254.7000000002</v>
          </cell>
          <cell r="CH27">
            <v>702755.63100000005</v>
          </cell>
          <cell r="CI27">
            <v>1000</v>
          </cell>
          <cell r="CJ27">
            <v>600</v>
          </cell>
          <cell r="CK27">
            <v>0</v>
          </cell>
          <cell r="CL27">
            <v>176489</v>
          </cell>
          <cell r="CM27">
            <v>0</v>
          </cell>
        </row>
        <row r="28">
          <cell r="C28">
            <v>1128639.6744599999</v>
          </cell>
          <cell r="D28">
            <v>8117806.8385899961</v>
          </cell>
          <cell r="E28">
            <v>0</v>
          </cell>
          <cell r="F28">
            <v>0</v>
          </cell>
          <cell r="G28">
            <v>33355.938009999998</v>
          </cell>
          <cell r="H28">
            <v>19494787.576980002</v>
          </cell>
          <cell r="I28">
            <v>2405020.9109999998</v>
          </cell>
          <cell r="J28">
            <v>0</v>
          </cell>
          <cell r="K28">
            <v>84355.489799999996</v>
          </cell>
          <cell r="L28">
            <v>0</v>
          </cell>
          <cell r="M28">
            <v>17115.021000000001</v>
          </cell>
          <cell r="N28">
            <v>5680613.3946799999</v>
          </cell>
          <cell r="O28">
            <v>0</v>
          </cell>
          <cell r="P28">
            <v>129971.70000000001</v>
          </cell>
          <cell r="Q28">
            <v>14894.625410000001</v>
          </cell>
          <cell r="R28">
            <v>0</v>
          </cell>
          <cell r="S28">
            <v>0</v>
          </cell>
          <cell r="T28">
            <v>14927.489750000001</v>
          </cell>
          <cell r="U28">
            <v>28921.999370000001</v>
          </cell>
          <cell r="V28">
            <v>37302.7068</v>
          </cell>
          <cell r="W28">
            <v>0</v>
          </cell>
          <cell r="X28">
            <v>1799.9540500000012</v>
          </cell>
          <cell r="Y28">
            <v>181964.10985999988</v>
          </cell>
          <cell r="Z28">
            <v>324980.158</v>
          </cell>
          <cell r="AA28">
            <v>0</v>
          </cell>
          <cell r="AB28">
            <v>293656.66199999955</v>
          </cell>
          <cell r="AC28">
            <v>0</v>
          </cell>
          <cell r="AD28">
            <v>0</v>
          </cell>
          <cell r="AE28">
            <v>18944.71197</v>
          </cell>
          <cell r="AF28">
            <v>2997953</v>
          </cell>
          <cell r="AG28">
            <v>0</v>
          </cell>
          <cell r="AH28">
            <v>0</v>
          </cell>
          <cell r="AI28">
            <v>8484.6899999999714</v>
          </cell>
          <cell r="AJ28">
            <v>0</v>
          </cell>
          <cell r="AK28">
            <v>0</v>
          </cell>
          <cell r="AL28">
            <v>1554757.8142400002</v>
          </cell>
          <cell r="AM28">
            <v>0</v>
          </cell>
          <cell r="AN28">
            <v>384.82599999999996</v>
          </cell>
          <cell r="AO28">
            <v>1331.1369999999943</v>
          </cell>
          <cell r="AP28">
            <v>0</v>
          </cell>
          <cell r="AQ28">
            <v>0</v>
          </cell>
          <cell r="AR28">
            <v>0</v>
          </cell>
          <cell r="AS28">
            <v>1108464.3664599997</v>
          </cell>
          <cell r="AT28">
            <v>0</v>
          </cell>
          <cell r="AU28">
            <v>0</v>
          </cell>
          <cell r="AV28">
            <v>14427.505389999998</v>
          </cell>
          <cell r="AW28">
            <v>3577.3886000000002</v>
          </cell>
          <cell r="AX28">
            <v>0</v>
          </cell>
          <cell r="AY28">
            <v>0</v>
          </cell>
          <cell r="AZ28">
            <v>0</v>
          </cell>
          <cell r="BA28">
            <v>75556.67</v>
          </cell>
          <cell r="BB28">
            <v>0</v>
          </cell>
          <cell r="BC28">
            <v>0</v>
          </cell>
          <cell r="BD28">
            <v>7763.1899999999969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1466.5919999999976</v>
          </cell>
          <cell r="BM28">
            <v>116887.05100000001</v>
          </cell>
          <cell r="BN28">
            <v>1038</v>
          </cell>
          <cell r="BO28">
            <v>0</v>
          </cell>
          <cell r="BP28">
            <v>0</v>
          </cell>
          <cell r="BQ28">
            <v>259345.79</v>
          </cell>
          <cell r="BR28">
            <v>15623.351999999997</v>
          </cell>
          <cell r="BS28">
            <v>0</v>
          </cell>
          <cell r="BT28">
            <v>0</v>
          </cell>
          <cell r="BU28">
            <v>70723</v>
          </cell>
          <cell r="BV28">
            <v>0</v>
          </cell>
          <cell r="BW28">
            <v>736176.446</v>
          </cell>
          <cell r="BX28">
            <v>48253.731</v>
          </cell>
          <cell r="BY28">
            <v>0</v>
          </cell>
          <cell r="BZ28">
            <v>118416</v>
          </cell>
          <cell r="CA28">
            <v>205.82600000000184</v>
          </cell>
          <cell r="CB28">
            <v>0</v>
          </cell>
          <cell r="CC28">
            <v>0</v>
          </cell>
          <cell r="CD28">
            <v>0</v>
          </cell>
          <cell r="CE28">
            <v>1408</v>
          </cell>
          <cell r="CF28">
            <v>89059.143000000011</v>
          </cell>
          <cell r="CG28">
            <v>0</v>
          </cell>
          <cell r="CH28">
            <v>2804736.7220000001</v>
          </cell>
          <cell r="CI28">
            <v>0</v>
          </cell>
          <cell r="CJ28">
            <v>0</v>
          </cell>
          <cell r="CK28">
            <v>2476.1080000000002</v>
          </cell>
          <cell r="CL28">
            <v>0</v>
          </cell>
          <cell r="CM28">
            <v>0</v>
          </cell>
        </row>
        <row r="29">
          <cell r="C29">
            <v>261784.7497499999</v>
          </cell>
          <cell r="D29">
            <v>0</v>
          </cell>
          <cell r="E29">
            <v>480462</v>
          </cell>
          <cell r="F29">
            <v>79438.660999999993</v>
          </cell>
          <cell r="G29">
            <v>341772.76780000003</v>
          </cell>
          <cell r="H29">
            <v>32173.610669999998</v>
          </cell>
          <cell r="I29">
            <v>100755.264</v>
          </cell>
          <cell r="J29">
            <v>23133</v>
          </cell>
          <cell r="K29">
            <v>25819.044000000002</v>
          </cell>
          <cell r="L29">
            <v>46074.443000000007</v>
          </cell>
          <cell r="M29">
            <v>42250.726000000002</v>
          </cell>
          <cell r="N29">
            <v>0</v>
          </cell>
          <cell r="O29">
            <v>21245.119999999999</v>
          </cell>
          <cell r="P29">
            <v>61866.492599999998</v>
          </cell>
          <cell r="Q29">
            <v>54625.779120000007</v>
          </cell>
          <cell r="R29">
            <v>71893.793999999994</v>
          </cell>
          <cell r="S29">
            <v>30302.416000000005</v>
          </cell>
          <cell r="T29">
            <v>58660.157660000004</v>
          </cell>
          <cell r="U29">
            <v>99888.657689999993</v>
          </cell>
          <cell r="V29">
            <v>48566.914830000009</v>
          </cell>
          <cell r="W29">
            <v>87991.91</v>
          </cell>
          <cell r="X29">
            <v>155207.19944999999</v>
          </cell>
          <cell r="Y29">
            <v>73978.761510000011</v>
          </cell>
          <cell r="Z29">
            <v>84334.921999999991</v>
          </cell>
          <cell r="AA29">
            <v>78981.641360000009</v>
          </cell>
          <cell r="AB29">
            <v>37575.799000000006</v>
          </cell>
          <cell r="AC29">
            <v>24968.670660000003</v>
          </cell>
          <cell r="AD29">
            <v>97084.992789999989</v>
          </cell>
          <cell r="AE29">
            <v>57008.658340000002</v>
          </cell>
          <cell r="AF29">
            <v>7746.9999999999991</v>
          </cell>
          <cell r="AG29">
            <v>17764.330000000002</v>
          </cell>
          <cell r="AH29">
            <v>162769.63890999998</v>
          </cell>
          <cell r="AI29">
            <v>507815.47</v>
          </cell>
          <cell r="AJ29">
            <v>88227.712</v>
          </cell>
          <cell r="AK29">
            <v>43618.339930000002</v>
          </cell>
          <cell r="AL29">
            <v>164822.31491999998</v>
          </cell>
          <cell r="AM29">
            <v>193307.97899999999</v>
          </cell>
          <cell r="AN29">
            <v>111875.73</v>
          </cell>
          <cell r="AO29">
            <v>33317.914000000004</v>
          </cell>
          <cell r="AP29">
            <v>26366.18</v>
          </cell>
          <cell r="AQ29">
            <v>32062.288999999997</v>
          </cell>
          <cell r="AR29">
            <v>5502.6</v>
          </cell>
          <cell r="AS29">
            <v>163653.09698</v>
          </cell>
          <cell r="AT29">
            <v>7611</v>
          </cell>
          <cell r="AU29">
            <v>61348.597000000002</v>
          </cell>
          <cell r="AV29">
            <v>8279.3658599999999</v>
          </cell>
          <cell r="AW29">
            <v>73235.678879999992</v>
          </cell>
          <cell r="AX29">
            <v>49234.309000000001</v>
          </cell>
          <cell r="AY29">
            <v>21636.057000000001</v>
          </cell>
          <cell r="AZ29">
            <v>5924.2919999999995</v>
          </cell>
          <cell r="BA29">
            <v>35198.714999999997</v>
          </cell>
          <cell r="BB29">
            <v>21630.766530000001</v>
          </cell>
          <cell r="BC29">
            <v>17442</v>
          </cell>
          <cell r="BD29">
            <v>7982.5599999999995</v>
          </cell>
          <cell r="BE29">
            <v>1160.9780000000001</v>
          </cell>
          <cell r="BF29">
            <v>0</v>
          </cell>
          <cell r="BG29">
            <v>24388.120999999999</v>
          </cell>
          <cell r="BH29">
            <v>14447.85</v>
          </cell>
          <cell r="BI29">
            <v>26135.190000000002</v>
          </cell>
          <cell r="BJ29">
            <v>973</v>
          </cell>
          <cell r="BK29">
            <v>16545.34</v>
          </cell>
          <cell r="BL29">
            <v>0</v>
          </cell>
          <cell r="BM29">
            <v>9428.4660000000003</v>
          </cell>
          <cell r="BN29">
            <v>0</v>
          </cell>
          <cell r="BO29">
            <v>11807</v>
          </cell>
          <cell r="BP29">
            <v>26609.481</v>
          </cell>
          <cell r="BQ29">
            <v>27234.79</v>
          </cell>
          <cell r="BR29">
            <v>1157.5410000000002</v>
          </cell>
          <cell r="BS29">
            <v>66915.447</v>
          </cell>
          <cell r="BT29">
            <v>1803.3309999999999</v>
          </cell>
          <cell r="BU29">
            <v>24961</v>
          </cell>
          <cell r="BV29">
            <v>22413.33</v>
          </cell>
          <cell r="BW29">
            <v>35936.995999999999</v>
          </cell>
          <cell r="BX29">
            <v>23181.606999999996</v>
          </cell>
          <cell r="BY29">
            <v>1420.01</v>
          </cell>
          <cell r="BZ29">
            <v>22027</v>
          </cell>
          <cell r="CA29">
            <v>20660.34</v>
          </cell>
          <cell r="CB29">
            <v>60557</v>
          </cell>
          <cell r="CC29">
            <v>55645.55</v>
          </cell>
          <cell r="CD29">
            <v>90.807000000000002</v>
          </cell>
          <cell r="CE29">
            <v>2613</v>
          </cell>
          <cell r="CF29">
            <v>22021.37</v>
          </cell>
          <cell r="CG29">
            <v>72185.319999999992</v>
          </cell>
          <cell r="CH29">
            <v>33924.309000000001</v>
          </cell>
          <cell r="CI29">
            <v>0</v>
          </cell>
          <cell r="CJ29">
            <v>0</v>
          </cell>
          <cell r="CK29">
            <v>5486.34</v>
          </cell>
          <cell r="CL29">
            <v>94725</v>
          </cell>
          <cell r="CM29">
            <v>0</v>
          </cell>
        </row>
        <row r="30">
          <cell r="C30">
            <v>7853</v>
          </cell>
          <cell r="D30">
            <v>0</v>
          </cell>
          <cell r="E30">
            <v>7087</v>
          </cell>
          <cell r="F30">
            <v>1326</v>
          </cell>
          <cell r="G30">
            <v>7236</v>
          </cell>
          <cell r="H30">
            <v>15</v>
          </cell>
          <cell r="I30">
            <v>6083</v>
          </cell>
          <cell r="J30">
            <v>0</v>
          </cell>
          <cell r="K30">
            <v>857</v>
          </cell>
          <cell r="L30">
            <v>924</v>
          </cell>
          <cell r="M30">
            <v>1091</v>
          </cell>
          <cell r="N30">
            <v>0</v>
          </cell>
          <cell r="O30">
            <v>669</v>
          </cell>
          <cell r="P30">
            <v>854</v>
          </cell>
          <cell r="Q30">
            <v>871</v>
          </cell>
          <cell r="R30">
            <v>938</v>
          </cell>
          <cell r="S30">
            <v>359</v>
          </cell>
          <cell r="T30">
            <v>1310</v>
          </cell>
          <cell r="U30">
            <v>2248</v>
          </cell>
          <cell r="V30">
            <v>3104</v>
          </cell>
          <cell r="W30">
            <v>1442</v>
          </cell>
          <cell r="X30">
            <v>2148</v>
          </cell>
          <cell r="Y30">
            <v>1176</v>
          </cell>
          <cell r="Z30">
            <v>5584</v>
          </cell>
          <cell r="AA30">
            <v>1276</v>
          </cell>
          <cell r="AB30">
            <v>1653</v>
          </cell>
          <cell r="AC30">
            <v>289</v>
          </cell>
          <cell r="AD30">
            <v>5352</v>
          </cell>
          <cell r="AE30">
            <v>4230</v>
          </cell>
          <cell r="AF30">
            <v>8</v>
          </cell>
          <cell r="AG30">
            <v>608</v>
          </cell>
          <cell r="AH30">
            <v>3179</v>
          </cell>
          <cell r="AI30">
            <v>21069</v>
          </cell>
          <cell r="AJ30">
            <v>963</v>
          </cell>
          <cell r="AK30">
            <v>901</v>
          </cell>
          <cell r="AL30">
            <v>3040</v>
          </cell>
          <cell r="AM30">
            <v>4156</v>
          </cell>
          <cell r="AN30">
            <v>1492</v>
          </cell>
          <cell r="AO30">
            <v>620</v>
          </cell>
          <cell r="AP30">
            <v>407</v>
          </cell>
          <cell r="AQ30">
            <v>594</v>
          </cell>
          <cell r="AR30">
            <v>257</v>
          </cell>
          <cell r="AS30">
            <v>3051</v>
          </cell>
          <cell r="AT30">
            <v>306</v>
          </cell>
          <cell r="AU30">
            <v>885</v>
          </cell>
          <cell r="AV30">
            <v>316</v>
          </cell>
          <cell r="AW30">
            <v>739</v>
          </cell>
          <cell r="AX30">
            <v>795</v>
          </cell>
          <cell r="AY30">
            <v>340</v>
          </cell>
          <cell r="AZ30">
            <v>176</v>
          </cell>
          <cell r="BA30">
            <v>537</v>
          </cell>
          <cell r="BB30">
            <v>363</v>
          </cell>
          <cell r="BC30">
            <v>112</v>
          </cell>
          <cell r="BD30">
            <v>702</v>
          </cell>
          <cell r="BE30">
            <v>23</v>
          </cell>
          <cell r="BF30">
            <v>0</v>
          </cell>
          <cell r="BG30">
            <v>326</v>
          </cell>
          <cell r="BH30">
            <v>362</v>
          </cell>
          <cell r="BI30">
            <v>142</v>
          </cell>
          <cell r="BJ30">
            <v>17</v>
          </cell>
          <cell r="BK30">
            <v>191</v>
          </cell>
          <cell r="BL30">
            <v>0</v>
          </cell>
          <cell r="BM30">
            <v>217</v>
          </cell>
          <cell r="BN30">
            <v>0</v>
          </cell>
          <cell r="BO30">
            <v>278</v>
          </cell>
          <cell r="BP30">
            <v>1443</v>
          </cell>
          <cell r="BQ30">
            <v>593</v>
          </cell>
          <cell r="BR30">
            <v>95</v>
          </cell>
          <cell r="BS30">
            <v>1334</v>
          </cell>
          <cell r="BT30">
            <v>83</v>
          </cell>
          <cell r="BU30">
            <v>650</v>
          </cell>
          <cell r="BV30">
            <v>333</v>
          </cell>
          <cell r="BW30">
            <v>1961</v>
          </cell>
          <cell r="BX30">
            <v>1574</v>
          </cell>
          <cell r="BY30">
            <v>10</v>
          </cell>
          <cell r="BZ30">
            <v>545</v>
          </cell>
          <cell r="CA30">
            <v>296</v>
          </cell>
          <cell r="CB30">
            <v>2137</v>
          </cell>
          <cell r="CC30">
            <v>929</v>
          </cell>
          <cell r="CD30">
            <v>19</v>
          </cell>
          <cell r="CE30">
            <v>64</v>
          </cell>
          <cell r="CF30">
            <v>1213</v>
          </cell>
          <cell r="CG30">
            <v>1177</v>
          </cell>
          <cell r="CH30">
            <v>337</v>
          </cell>
          <cell r="CI30">
            <v>0</v>
          </cell>
          <cell r="CJ30">
            <v>0</v>
          </cell>
          <cell r="CK30">
            <v>274</v>
          </cell>
          <cell r="CL30">
            <v>617</v>
          </cell>
          <cell r="CM30">
            <v>0</v>
          </cell>
        </row>
        <row r="31">
          <cell r="C31">
            <v>10610446.51719</v>
          </cell>
          <cell r="D31">
            <v>257420.13</v>
          </cell>
          <cell r="E31">
            <v>545054</v>
          </cell>
          <cell r="F31">
            <v>13946722.30679</v>
          </cell>
          <cell r="G31">
            <v>9864081.009060001</v>
          </cell>
          <cell r="H31">
            <v>8311892.0383300008</v>
          </cell>
          <cell r="I31">
            <v>226605.011</v>
          </cell>
          <cell r="J31">
            <v>0</v>
          </cell>
          <cell r="K31">
            <v>265347.30600000004</v>
          </cell>
          <cell r="L31">
            <v>87148.691999999995</v>
          </cell>
          <cell r="M31">
            <v>1044548.946</v>
          </cell>
          <cell r="N31">
            <v>614597.82346999994</v>
          </cell>
          <cell r="O31">
            <v>46492.916000000005</v>
          </cell>
          <cell r="P31">
            <v>347022.45983999997</v>
          </cell>
          <cell r="Q31">
            <v>882519.04392999993</v>
          </cell>
          <cell r="R31">
            <v>518112.74830000004</v>
          </cell>
          <cell r="S31">
            <v>745124.22329000011</v>
          </cell>
          <cell r="T31">
            <v>169608.45677000002</v>
          </cell>
          <cell r="U31">
            <v>363862.47560000001</v>
          </cell>
          <cell r="V31">
            <v>464411.08140000008</v>
          </cell>
          <cell r="W31">
            <v>0</v>
          </cell>
          <cell r="X31">
            <v>882492.5</v>
          </cell>
          <cell r="Y31">
            <v>577204.65755</v>
          </cell>
          <cell r="Z31">
            <v>9172942.8629999999</v>
          </cell>
          <cell r="AA31">
            <v>765396.00648999994</v>
          </cell>
          <cell r="AB31">
            <v>1312703.838</v>
          </cell>
          <cell r="AC31">
            <v>598333.68836999999</v>
          </cell>
          <cell r="AD31">
            <v>215493.29697999998</v>
          </cell>
          <cell r="AE31">
            <v>57612.693869999996</v>
          </cell>
          <cell r="AF31">
            <v>451347.43105000001</v>
          </cell>
          <cell r="AG31">
            <v>0</v>
          </cell>
          <cell r="AH31">
            <v>1389799.65594</v>
          </cell>
          <cell r="AI31">
            <v>2065274.2000000002</v>
          </cell>
          <cell r="AJ31">
            <v>144863.46900000001</v>
          </cell>
          <cell r="AK31">
            <v>0</v>
          </cell>
          <cell r="AL31">
            <v>1187877.6381600001</v>
          </cell>
          <cell r="AM31">
            <v>4157041.0800200007</v>
          </cell>
          <cell r="AN31">
            <v>26821.29</v>
          </cell>
          <cell r="AO31">
            <v>185495.47512999998</v>
          </cell>
          <cell r="AP31">
            <v>31710.516</v>
          </cell>
          <cell r="AQ31">
            <v>400392.04908999999</v>
          </cell>
          <cell r="AR31">
            <v>46009.049999999996</v>
          </cell>
          <cell r="AS31">
            <v>507605.77549999999</v>
          </cell>
          <cell r="AT31">
            <v>322043.65000000002</v>
          </cell>
          <cell r="AU31">
            <v>183729.296</v>
          </cell>
          <cell r="AV31">
            <v>42517.710919999998</v>
          </cell>
          <cell r="AW31">
            <v>332066.14868000004</v>
          </cell>
          <cell r="AX31">
            <v>157794.408</v>
          </cell>
          <cell r="AY31">
            <v>32006.346000000001</v>
          </cell>
          <cell r="AZ31">
            <v>166988.67300000001</v>
          </cell>
          <cell r="BA31">
            <v>308802.984</v>
          </cell>
          <cell r="BB31">
            <v>185405.18508999998</v>
          </cell>
          <cell r="BC31">
            <v>721940.66923</v>
          </cell>
          <cell r="BD31">
            <v>124592.78</v>
          </cell>
          <cell r="BE31">
            <v>26874.935000000001</v>
          </cell>
          <cell r="BF31">
            <v>99172.997000000003</v>
          </cell>
          <cell r="BG31">
            <v>20898.476999999999</v>
          </cell>
          <cell r="BH31">
            <v>14216.28</v>
          </cell>
          <cell r="BI31">
            <v>109673.08499999999</v>
          </cell>
          <cell r="BJ31">
            <v>42223.13</v>
          </cell>
          <cell r="BK31">
            <v>0</v>
          </cell>
          <cell r="BL31">
            <v>2499.0050000000001</v>
          </cell>
          <cell r="BM31">
            <v>22257.843999999997</v>
          </cell>
          <cell r="BN31">
            <v>11596</v>
          </cell>
          <cell r="BO31">
            <v>122555.53</v>
          </cell>
          <cell r="BP31">
            <v>452552.80700000003</v>
          </cell>
          <cell r="BQ31">
            <v>137207.45000000001</v>
          </cell>
          <cell r="BR31">
            <v>17286.269059999999</v>
          </cell>
          <cell r="BS31">
            <v>104408.29700000001</v>
          </cell>
          <cell r="BT31">
            <v>6001.6939999999995</v>
          </cell>
          <cell r="BU31">
            <v>168410</v>
          </cell>
          <cell r="BV31">
            <v>123746</v>
          </cell>
          <cell r="BW31">
            <v>34266.055</v>
          </cell>
          <cell r="BX31">
            <v>0</v>
          </cell>
          <cell r="BY31">
            <v>2063.8989999999999</v>
          </cell>
          <cell r="BZ31">
            <v>96097</v>
          </cell>
          <cell r="CA31">
            <v>398872.51200000005</v>
          </cell>
          <cell r="CB31">
            <v>41736</v>
          </cell>
          <cell r="CC31">
            <v>163675.04</v>
          </cell>
          <cell r="CD31">
            <v>3097.7822000000001</v>
          </cell>
          <cell r="CE31">
            <v>93790</v>
          </cell>
          <cell r="CF31">
            <v>58957.100000000006</v>
          </cell>
          <cell r="CG31">
            <v>61025.440000000002</v>
          </cell>
          <cell r="CH31">
            <v>1032622.853</v>
          </cell>
          <cell r="CI31">
            <v>3787.2561599999999</v>
          </cell>
          <cell r="CJ31">
            <v>8444.85</v>
          </cell>
          <cell r="CK31">
            <v>4673.0690000000004</v>
          </cell>
          <cell r="CL31">
            <v>81946</v>
          </cell>
          <cell r="CM31">
            <v>66.34</v>
          </cell>
        </row>
        <row r="32">
          <cell r="C32">
            <v>95211.052000000011</v>
          </cell>
          <cell r="D32">
            <v>8440.0599999999977</v>
          </cell>
          <cell r="E32">
            <v>143837</v>
          </cell>
          <cell r="F32">
            <v>10511.236999999999</v>
          </cell>
          <cell r="G32">
            <v>34619.402959999999</v>
          </cell>
          <cell r="H32">
            <v>597.72365000000002</v>
          </cell>
          <cell r="I32">
            <v>50632.898999999998</v>
          </cell>
          <cell r="J32">
            <v>9899</v>
          </cell>
          <cell r="K32">
            <v>11989.736000000001</v>
          </cell>
          <cell r="L32">
            <v>20041.775999999998</v>
          </cell>
          <cell r="M32">
            <v>1634.09</v>
          </cell>
          <cell r="N32">
            <v>15557.251719999993</v>
          </cell>
          <cell r="O32">
            <v>18531.8</v>
          </cell>
          <cell r="P32">
            <v>19317.677</v>
          </cell>
          <cell r="Q32">
            <v>24636.11058</v>
          </cell>
          <cell r="R32">
            <v>6550.7840000000006</v>
          </cell>
          <cell r="S32">
            <v>19452.415000000001</v>
          </cell>
          <cell r="T32">
            <v>40688.107450000003</v>
          </cell>
          <cell r="U32">
            <v>22031.110350000003</v>
          </cell>
          <cell r="V32">
            <v>23433.165200000003</v>
          </cell>
          <cell r="W32">
            <v>0</v>
          </cell>
          <cell r="X32">
            <v>37745.82</v>
          </cell>
          <cell r="Y32">
            <v>46650.908320000002</v>
          </cell>
          <cell r="Z32">
            <v>0</v>
          </cell>
          <cell r="AA32">
            <v>34764.89</v>
          </cell>
          <cell r="AB32">
            <v>20912.718770000003</v>
          </cell>
          <cell r="AC32">
            <v>17482.193039999998</v>
          </cell>
          <cell r="AD32">
            <v>66335.143990000011</v>
          </cell>
          <cell r="AE32">
            <v>16932.043579999998</v>
          </cell>
          <cell r="AF32">
            <v>227.99568999999997</v>
          </cell>
          <cell r="AG32">
            <v>0</v>
          </cell>
          <cell r="AH32">
            <v>40910.521410000001</v>
          </cell>
          <cell r="AI32">
            <v>603954.09</v>
          </cell>
          <cell r="AJ32">
            <v>8406.3040000000001</v>
          </cell>
          <cell r="AK32">
            <v>16685.510999999999</v>
          </cell>
          <cell r="AL32">
            <v>50579.200449999989</v>
          </cell>
          <cell r="AM32">
            <v>52775.675490000001</v>
          </cell>
          <cell r="AN32">
            <v>15325.310000000001</v>
          </cell>
          <cell r="AO32">
            <v>8736.0273699999998</v>
          </cell>
          <cell r="AP32">
            <v>5661.76</v>
          </cell>
          <cell r="AQ32">
            <v>16341.427220000001</v>
          </cell>
          <cell r="AR32">
            <v>1074.49</v>
          </cell>
          <cell r="AS32">
            <v>25773.832030000001</v>
          </cell>
          <cell r="AT32">
            <v>7008</v>
          </cell>
          <cell r="AU32">
            <v>10158.11917</v>
          </cell>
          <cell r="AV32">
            <v>12279.3855</v>
          </cell>
          <cell r="AW32">
            <v>14235.23</v>
          </cell>
          <cell r="AX32">
            <v>7798.6720000000005</v>
          </cell>
          <cell r="AY32">
            <v>8696.7819099999997</v>
          </cell>
          <cell r="AZ32">
            <v>901.46299999999997</v>
          </cell>
          <cell r="BA32">
            <v>14617.674920000001</v>
          </cell>
          <cell r="BB32">
            <v>12444.58136</v>
          </cell>
          <cell r="BC32">
            <v>34967.812409999991</v>
          </cell>
          <cell r="BD32">
            <v>7724.09</v>
          </cell>
          <cell r="BE32">
            <v>2168.1644000000001</v>
          </cell>
          <cell r="BF32">
            <v>0</v>
          </cell>
          <cell r="BG32">
            <v>4339.2614000000003</v>
          </cell>
          <cell r="BH32">
            <v>3293.2799999999997</v>
          </cell>
          <cell r="BI32">
            <v>8217.366109999999</v>
          </cell>
          <cell r="BJ32">
            <v>2327.79</v>
          </cell>
          <cell r="BK32">
            <v>7215.26</v>
          </cell>
          <cell r="BL32">
            <v>543.65754000000004</v>
          </cell>
          <cell r="BM32">
            <v>3045.81</v>
          </cell>
          <cell r="BN32">
            <v>1566</v>
          </cell>
          <cell r="BO32">
            <v>1459</v>
          </cell>
          <cell r="BP32">
            <v>3738.2789999999995</v>
          </cell>
          <cell r="BQ32">
            <v>10085.780000000001</v>
          </cell>
          <cell r="BR32">
            <v>286.74199999999996</v>
          </cell>
          <cell r="BS32">
            <v>26669.068699999989</v>
          </cell>
          <cell r="BT32">
            <v>1214.2491700000005</v>
          </cell>
          <cell r="BU32">
            <v>18612</v>
          </cell>
          <cell r="BV32">
            <v>4100.5599999999995</v>
          </cell>
          <cell r="BW32">
            <v>20686.07</v>
          </cell>
          <cell r="BX32">
            <v>0</v>
          </cell>
          <cell r="BY32">
            <v>0</v>
          </cell>
          <cell r="BZ32">
            <v>11685</v>
          </cell>
          <cell r="CA32">
            <v>6568.3909999999996</v>
          </cell>
          <cell r="CB32">
            <v>18495</v>
          </cell>
          <cell r="CC32">
            <v>9748.9599999999991</v>
          </cell>
          <cell r="CD32">
            <v>867.80458999999996</v>
          </cell>
          <cell r="CE32">
            <v>0</v>
          </cell>
          <cell r="CF32">
            <v>30094.799999999999</v>
          </cell>
          <cell r="CG32">
            <v>0</v>
          </cell>
          <cell r="CH32">
            <v>51290.652000000002</v>
          </cell>
          <cell r="CI32">
            <v>942.45726000000002</v>
          </cell>
          <cell r="CJ32">
            <v>1440.1599999999999</v>
          </cell>
          <cell r="CK32">
            <v>2116.0960000000005</v>
          </cell>
          <cell r="CL32">
            <v>0</v>
          </cell>
          <cell r="CM32">
            <v>0</v>
          </cell>
        </row>
        <row r="33">
          <cell r="C33">
            <v>391292.89369</v>
          </cell>
          <cell r="D33">
            <v>81178.070000000007</v>
          </cell>
          <cell r="E33">
            <v>157922</v>
          </cell>
          <cell r="F33">
            <v>242117.34683000002</v>
          </cell>
          <cell r="G33">
            <v>247334.40541459995</v>
          </cell>
          <cell r="H33">
            <v>288554.2804019</v>
          </cell>
          <cell r="I33">
            <v>61360.137140000006</v>
          </cell>
          <cell r="J33">
            <v>9239</v>
          </cell>
          <cell r="K33">
            <v>32207.68044</v>
          </cell>
          <cell r="L33">
            <v>14020.812399999999</v>
          </cell>
          <cell r="M33">
            <v>53188.906600000002</v>
          </cell>
          <cell r="N33">
            <v>56806.134000000005</v>
          </cell>
          <cell r="O33">
            <v>13385.025260000002</v>
          </cell>
          <cell r="P33">
            <v>30612.089170000003</v>
          </cell>
          <cell r="Q33">
            <v>37972.859129999997</v>
          </cell>
          <cell r="R33">
            <v>40727.35858</v>
          </cell>
          <cell r="S33">
            <v>30044.724870000009</v>
          </cell>
          <cell r="T33">
            <v>79385.915599999993</v>
          </cell>
          <cell r="U33">
            <v>22921.982565700004</v>
          </cell>
          <cell r="V33">
            <v>40409.760170000001</v>
          </cell>
          <cell r="W33">
            <v>13209.66</v>
          </cell>
          <cell r="X33">
            <v>49174.318189800004</v>
          </cell>
          <cell r="Y33">
            <v>70141.574869999997</v>
          </cell>
          <cell r="Z33">
            <v>169641.74436000001</v>
          </cell>
          <cell r="AA33">
            <v>50710.68</v>
          </cell>
          <cell r="AB33">
            <v>53370.246059999998</v>
          </cell>
          <cell r="AC33">
            <v>28747.202249999998</v>
          </cell>
          <cell r="AD33">
            <v>56948.674200000009</v>
          </cell>
          <cell r="AE33">
            <v>41316.820379999997</v>
          </cell>
          <cell r="AF33">
            <v>35107</v>
          </cell>
          <cell r="AG33">
            <v>20025.164560000001</v>
          </cell>
          <cell r="AH33">
            <v>84820.476419999992</v>
          </cell>
          <cell r="AI33">
            <v>493018.55</v>
          </cell>
          <cell r="AJ33">
            <v>8652.6159999999982</v>
          </cell>
          <cell r="AK33">
            <v>34139.822999999997</v>
          </cell>
          <cell r="AL33">
            <v>83158.430697500007</v>
          </cell>
          <cell r="AM33">
            <v>155614.28928000003</v>
          </cell>
          <cell r="AN33">
            <v>7760.34</v>
          </cell>
          <cell r="AO33">
            <v>5180.2547099999992</v>
          </cell>
          <cell r="AP33">
            <v>14485.052999999998</v>
          </cell>
          <cell r="AQ33">
            <v>24039.277719999998</v>
          </cell>
          <cell r="AR33">
            <v>2736.08</v>
          </cell>
          <cell r="AS33">
            <v>36413.38955</v>
          </cell>
          <cell r="AT33">
            <v>6081</v>
          </cell>
          <cell r="AU33">
            <v>7919.4911000000002</v>
          </cell>
          <cell r="AV33">
            <v>13583.429890000001</v>
          </cell>
          <cell r="AW33">
            <v>14411.835210000001</v>
          </cell>
          <cell r="AX33">
            <v>16163.468000000001</v>
          </cell>
          <cell r="AY33">
            <v>12064.501</v>
          </cell>
          <cell r="AZ33">
            <v>6393.1926799999992</v>
          </cell>
          <cell r="BA33">
            <v>22604.18115</v>
          </cell>
          <cell r="BB33">
            <v>16064.272209999999</v>
          </cell>
          <cell r="BC33">
            <v>25014.607350000002</v>
          </cell>
          <cell r="BD33">
            <v>4433.13</v>
          </cell>
          <cell r="BE33">
            <v>2829.50461</v>
          </cell>
          <cell r="BF33">
            <v>7780.9506999999994</v>
          </cell>
          <cell r="BG33">
            <v>5039.0270300000539</v>
          </cell>
          <cell r="BH33">
            <v>4724.3550100000002</v>
          </cell>
          <cell r="BI33">
            <v>17388.280070000001</v>
          </cell>
          <cell r="BJ33">
            <v>3386.9700000000003</v>
          </cell>
          <cell r="BK33">
            <v>980.39</v>
          </cell>
          <cell r="BL33">
            <v>644.89341999999999</v>
          </cell>
          <cell r="BM33">
            <v>4384.1424699999998</v>
          </cell>
          <cell r="BN33">
            <v>1018</v>
          </cell>
          <cell r="BO33">
            <v>11664</v>
          </cell>
          <cell r="BP33">
            <v>27068.36249</v>
          </cell>
          <cell r="BQ33">
            <v>21630.240000000002</v>
          </cell>
          <cell r="BR33">
            <v>1815.48245</v>
          </cell>
          <cell r="BS33">
            <v>77931.767970000001</v>
          </cell>
          <cell r="BT33">
            <v>2451.0859999999998</v>
          </cell>
          <cell r="BU33">
            <v>40041</v>
          </cell>
          <cell r="BV33">
            <v>27359.119999999999</v>
          </cell>
          <cell r="BW33">
            <v>43436.55</v>
          </cell>
          <cell r="BX33">
            <v>22342.483319999999</v>
          </cell>
          <cell r="BY33">
            <v>1654.4180000000001</v>
          </cell>
          <cell r="BZ33">
            <v>26091</v>
          </cell>
          <cell r="CA33">
            <v>16070.41128</v>
          </cell>
          <cell r="CB33">
            <v>125523</v>
          </cell>
          <cell r="CC33">
            <v>75270.8</v>
          </cell>
          <cell r="CD33">
            <v>1245.7131400000001</v>
          </cell>
          <cell r="CE33">
            <v>9837</v>
          </cell>
          <cell r="CF33">
            <v>30209.21</v>
          </cell>
          <cell r="CG33">
            <v>7756.3</v>
          </cell>
          <cell r="CH33">
            <v>115079.47220999999</v>
          </cell>
          <cell r="CI33">
            <v>310.07829000000004</v>
          </cell>
          <cell r="CJ33">
            <v>1934.2</v>
          </cell>
          <cell r="CK33">
            <v>6090.2377100000003</v>
          </cell>
          <cell r="CL33">
            <v>47055</v>
          </cell>
          <cell r="CM33">
            <v>91.208200000000005</v>
          </cell>
        </row>
        <row r="34">
          <cell r="C34">
            <v>399650.8</v>
          </cell>
          <cell r="D34">
            <v>0</v>
          </cell>
          <cell r="E34">
            <v>204224</v>
          </cell>
          <cell r="F34">
            <v>369692</v>
          </cell>
          <cell r="G34">
            <v>242277</v>
          </cell>
          <cell r="H34">
            <v>0</v>
          </cell>
          <cell r="I34">
            <v>135806</v>
          </cell>
          <cell r="J34">
            <v>17996</v>
          </cell>
          <cell r="K34">
            <v>21571</v>
          </cell>
          <cell r="L34">
            <v>40261</v>
          </cell>
          <cell r="M34">
            <v>82262</v>
          </cell>
          <cell r="N34">
            <v>0</v>
          </cell>
          <cell r="O34">
            <v>21661</v>
          </cell>
          <cell r="P34">
            <v>38950</v>
          </cell>
          <cell r="Q34">
            <v>57728</v>
          </cell>
          <cell r="R34">
            <v>39438</v>
          </cell>
          <cell r="S34">
            <v>34797</v>
          </cell>
          <cell r="T34">
            <v>81928</v>
          </cell>
          <cell r="U34">
            <v>29104</v>
          </cell>
          <cell r="V34">
            <v>30036</v>
          </cell>
          <cell r="W34">
            <v>46613</v>
          </cell>
          <cell r="X34">
            <v>52718</v>
          </cell>
          <cell r="Y34">
            <v>93746</v>
          </cell>
          <cell r="Z34">
            <v>250071</v>
          </cell>
          <cell r="AA34">
            <v>87077</v>
          </cell>
          <cell r="AB34">
            <v>79435</v>
          </cell>
          <cell r="AC34">
            <v>36892</v>
          </cell>
          <cell r="AD34">
            <v>102370</v>
          </cell>
          <cell r="AE34">
            <v>35528</v>
          </cell>
          <cell r="AF34">
            <v>0</v>
          </cell>
          <cell r="AG34">
            <v>38421</v>
          </cell>
          <cell r="AH34">
            <v>81781</v>
          </cell>
          <cell r="AI34">
            <v>216145</v>
          </cell>
          <cell r="AJ34">
            <v>9503</v>
          </cell>
          <cell r="AK34">
            <v>29441</v>
          </cell>
          <cell r="AL34">
            <v>77942</v>
          </cell>
          <cell r="AM34">
            <v>79299</v>
          </cell>
          <cell r="AN34">
            <v>12594</v>
          </cell>
          <cell r="AO34">
            <v>15622</v>
          </cell>
          <cell r="AP34">
            <v>17496</v>
          </cell>
          <cell r="AQ34">
            <v>42649</v>
          </cell>
          <cell r="AR34">
            <v>4060</v>
          </cell>
          <cell r="AS34">
            <v>48337</v>
          </cell>
          <cell r="AT34">
            <v>18603</v>
          </cell>
          <cell r="AU34">
            <v>12500</v>
          </cell>
          <cell r="AV34">
            <v>18206</v>
          </cell>
          <cell r="AW34">
            <v>28195</v>
          </cell>
          <cell r="AX34">
            <v>15621</v>
          </cell>
          <cell r="AY34">
            <v>50288</v>
          </cell>
          <cell r="AZ34">
            <v>16289</v>
          </cell>
          <cell r="BA34">
            <v>32286</v>
          </cell>
          <cell r="BB34">
            <v>37630</v>
          </cell>
          <cell r="BC34">
            <v>24492</v>
          </cell>
          <cell r="BD34">
            <v>17466</v>
          </cell>
          <cell r="BE34">
            <v>6035</v>
          </cell>
          <cell r="BF34">
            <v>18381</v>
          </cell>
          <cell r="BG34">
            <v>8321</v>
          </cell>
          <cell r="BH34">
            <v>8622</v>
          </cell>
          <cell r="BI34">
            <v>6653</v>
          </cell>
          <cell r="BJ34">
            <v>7779</v>
          </cell>
          <cell r="BK34">
            <v>1860</v>
          </cell>
          <cell r="BL34">
            <v>2535</v>
          </cell>
          <cell r="BM34">
            <v>7638</v>
          </cell>
          <cell r="BN34">
            <v>3973</v>
          </cell>
          <cell r="BO34">
            <v>21535</v>
          </cell>
          <cell r="BP34">
            <v>38641</v>
          </cell>
          <cell r="BQ34">
            <v>26149</v>
          </cell>
          <cell r="BR34">
            <v>4389</v>
          </cell>
          <cell r="BS34">
            <v>82922</v>
          </cell>
          <cell r="BT34">
            <v>7357</v>
          </cell>
          <cell r="BU34">
            <v>42646</v>
          </cell>
          <cell r="BV34">
            <v>34809</v>
          </cell>
          <cell r="BW34">
            <v>24144</v>
          </cell>
          <cell r="BX34">
            <v>23366</v>
          </cell>
          <cell r="BY34">
            <v>1650</v>
          </cell>
          <cell r="BZ34">
            <v>26256</v>
          </cell>
          <cell r="CA34">
            <v>25778</v>
          </cell>
          <cell r="CB34">
            <v>38</v>
          </cell>
          <cell r="CC34">
            <v>78835</v>
          </cell>
          <cell r="CD34">
            <v>4951</v>
          </cell>
          <cell r="CE34">
            <v>40858</v>
          </cell>
          <cell r="CF34">
            <v>0</v>
          </cell>
          <cell r="CG34">
            <v>42972</v>
          </cell>
          <cell r="CH34">
            <v>214017</v>
          </cell>
          <cell r="CI34">
            <v>3246</v>
          </cell>
          <cell r="CJ34">
            <v>6813</v>
          </cell>
          <cell r="CK34">
            <v>1494</v>
          </cell>
          <cell r="CL34">
            <v>32029</v>
          </cell>
          <cell r="CM34">
            <v>150</v>
          </cell>
        </row>
        <row r="35">
          <cell r="C35">
            <v>11650360.1</v>
          </cell>
          <cell r="D35">
            <v>0</v>
          </cell>
          <cell r="E35">
            <v>4223137</v>
          </cell>
          <cell r="F35">
            <v>16053834.81569</v>
          </cell>
          <cell r="G35">
            <v>7995846.4305100003</v>
          </cell>
          <cell r="H35">
            <v>0</v>
          </cell>
          <cell r="I35">
            <v>2027600.5419999997</v>
          </cell>
          <cell r="J35">
            <v>170832</v>
          </cell>
          <cell r="K35">
            <v>281759.08647099003</v>
          </cell>
          <cell r="L35">
            <v>773080.03943999996</v>
          </cell>
          <cell r="M35">
            <v>1389796.4929999998</v>
          </cell>
          <cell r="N35">
            <v>0</v>
          </cell>
          <cell r="O35">
            <v>348564.58789000002</v>
          </cell>
          <cell r="P35">
            <v>749651.06382000004</v>
          </cell>
          <cell r="Q35">
            <v>838920.63752999995</v>
          </cell>
          <cell r="R35">
            <v>444142.05980000005</v>
          </cell>
          <cell r="S35">
            <v>676124.82750999997</v>
          </cell>
          <cell r="T35">
            <v>1393249.5548199997</v>
          </cell>
          <cell r="U35">
            <v>310146.679</v>
          </cell>
          <cell r="V35">
            <v>326420.83992999996</v>
          </cell>
          <cell r="W35">
            <v>400182.13</v>
          </cell>
          <cell r="X35">
            <v>657063.22</v>
          </cell>
          <cell r="Y35">
            <v>1180539.8366699999</v>
          </cell>
          <cell r="Z35">
            <v>4870364.1093999995</v>
          </cell>
          <cell r="AA35">
            <v>1045258.69</v>
          </cell>
          <cell r="AB35">
            <v>939030.92299999984</v>
          </cell>
          <cell r="AC35">
            <v>686573.16596000001</v>
          </cell>
          <cell r="AD35">
            <v>1312229.3292399999</v>
          </cell>
          <cell r="AE35">
            <v>560651.57255000004</v>
          </cell>
          <cell r="AF35">
            <v>0</v>
          </cell>
          <cell r="AG35">
            <v>372463.93836999999</v>
          </cell>
          <cell r="AH35">
            <v>1375576.06317</v>
          </cell>
          <cell r="AI35">
            <v>3359847.5300000003</v>
          </cell>
          <cell r="AJ35">
            <v>80511.819000000003</v>
          </cell>
          <cell r="AK35">
            <v>596659.71600000001</v>
          </cell>
          <cell r="AL35">
            <v>1108268.38582</v>
          </cell>
          <cell r="AM35">
            <v>1132697.946</v>
          </cell>
          <cell r="AN35">
            <v>149629.20000000001</v>
          </cell>
          <cell r="AO35">
            <v>173073.78968000002</v>
          </cell>
          <cell r="AP35">
            <v>213070.40000000002</v>
          </cell>
          <cell r="AQ35">
            <v>531076.33507000003</v>
          </cell>
          <cell r="AR35">
            <v>24006.58</v>
          </cell>
          <cell r="AS35">
            <v>569061.20776000002</v>
          </cell>
          <cell r="AT35">
            <v>212620</v>
          </cell>
          <cell r="AU35">
            <v>110374.42379999999</v>
          </cell>
          <cell r="AV35">
            <v>264984.59444000002</v>
          </cell>
          <cell r="AW35">
            <v>558655.53999999992</v>
          </cell>
          <cell r="AX35">
            <v>245229.39200000002</v>
          </cell>
          <cell r="AY35">
            <v>316273.07744999998</v>
          </cell>
          <cell r="AZ35">
            <v>192691.87816999998</v>
          </cell>
          <cell r="BA35">
            <v>494966.17031000002</v>
          </cell>
          <cell r="BB35">
            <v>325919.54960999999</v>
          </cell>
          <cell r="BC35">
            <v>631230.20322000002</v>
          </cell>
          <cell r="BD35">
            <v>222641.16000000003</v>
          </cell>
          <cell r="BE35">
            <v>37487.119999999995</v>
          </cell>
          <cell r="BF35">
            <v>181780.81849999999</v>
          </cell>
          <cell r="BG35">
            <v>116659.61026999999</v>
          </cell>
          <cell r="BH35">
            <v>65337.513000000006</v>
          </cell>
          <cell r="BI35">
            <v>121545.66100000001</v>
          </cell>
          <cell r="BJ35">
            <v>79218.010000000009</v>
          </cell>
          <cell r="BK35">
            <v>12202.220000000001</v>
          </cell>
          <cell r="BL35">
            <v>10859.274099999999</v>
          </cell>
          <cell r="BM35">
            <v>55719.336000000003</v>
          </cell>
          <cell r="BN35">
            <v>16087</v>
          </cell>
          <cell r="BO35">
            <v>278392.90000000002</v>
          </cell>
          <cell r="BP35">
            <v>546411.38800000004</v>
          </cell>
          <cell r="BQ35">
            <v>484541.15</v>
          </cell>
          <cell r="BR35">
            <v>96489.715999999986</v>
          </cell>
          <cell r="BS35">
            <v>1599133.8262999998</v>
          </cell>
          <cell r="BT35">
            <v>77880.285000000003</v>
          </cell>
          <cell r="BU35">
            <v>993547.25</v>
          </cell>
          <cell r="BV35">
            <v>696818.71</v>
          </cell>
          <cell r="BW35">
            <v>311018.23100000003</v>
          </cell>
          <cell r="BX35">
            <v>531068.18330000003</v>
          </cell>
          <cell r="BY35">
            <v>18496.092000000001</v>
          </cell>
          <cell r="BZ35">
            <v>574043</v>
          </cell>
          <cell r="CA35">
            <v>452496.75699999998</v>
          </cell>
          <cell r="CB35">
            <v>652505</v>
          </cell>
          <cell r="CC35">
            <v>1869721</v>
          </cell>
          <cell r="CD35">
            <v>8488.2547300000006</v>
          </cell>
          <cell r="CE35">
            <v>509350</v>
          </cell>
          <cell r="CF35">
            <v>529998.69999999995</v>
          </cell>
          <cell r="CG35">
            <v>251281.77</v>
          </cell>
          <cell r="CH35">
            <v>5073068.3815400004</v>
          </cell>
          <cell r="CI35">
            <v>15679.340910000001</v>
          </cell>
          <cell r="CJ35">
            <v>18578.79</v>
          </cell>
          <cell r="CK35">
            <v>18578.424999999999</v>
          </cell>
          <cell r="CL35">
            <v>583008</v>
          </cell>
          <cell r="CM35">
            <v>1297.75</v>
          </cell>
        </row>
        <row r="36">
          <cell r="C36">
            <v>8617021.0899999999</v>
          </cell>
          <cell r="D36">
            <v>0</v>
          </cell>
          <cell r="E36">
            <v>2140140</v>
          </cell>
          <cell r="F36">
            <v>2081578.0686000001</v>
          </cell>
          <cell r="G36">
            <v>2592025.1214200002</v>
          </cell>
          <cell r="H36">
            <v>0</v>
          </cell>
          <cell r="I36">
            <v>468415.50600000005</v>
          </cell>
          <cell r="J36">
            <v>90866</v>
          </cell>
          <cell r="K36">
            <v>69811.720900000015</v>
          </cell>
          <cell r="L36">
            <v>233259.74900000001</v>
          </cell>
          <cell r="M36">
            <v>189941.28200000001</v>
          </cell>
          <cell r="N36">
            <v>0</v>
          </cell>
          <cell r="O36">
            <v>303484.98950000003</v>
          </cell>
          <cell r="P36">
            <v>218772.28802000001</v>
          </cell>
          <cell r="Q36">
            <v>349979.38712999999</v>
          </cell>
          <cell r="R36">
            <v>269387.82699999999</v>
          </cell>
          <cell r="S36">
            <v>185663.38868</v>
          </cell>
          <cell r="T36">
            <v>526079.87772999995</v>
          </cell>
          <cell r="U36">
            <v>129906.77734000002</v>
          </cell>
          <cell r="V36">
            <v>99677.448699999979</v>
          </cell>
          <cell r="W36">
            <v>272725.09999999998</v>
          </cell>
          <cell r="X36">
            <v>141225.28</v>
          </cell>
          <cell r="Y36">
            <v>327197.1863</v>
          </cell>
          <cell r="Z36">
            <v>1180451.2959699999</v>
          </cell>
          <cell r="AA36">
            <v>149566.39000000001</v>
          </cell>
          <cell r="AB36">
            <v>411797.56899999984</v>
          </cell>
          <cell r="AC36">
            <v>257618.91555999994</v>
          </cell>
          <cell r="AD36">
            <v>304053.51792999997</v>
          </cell>
          <cell r="AE36">
            <v>102383.63920000001</v>
          </cell>
          <cell r="AF36">
            <v>0</v>
          </cell>
          <cell r="AG36">
            <v>274537.33399999997</v>
          </cell>
          <cell r="AH36">
            <v>281303.08056999999</v>
          </cell>
          <cell r="AI36">
            <v>1817452</v>
          </cell>
          <cell r="AJ36">
            <v>46853.186000000002</v>
          </cell>
          <cell r="AK36">
            <v>222953.60700000002</v>
          </cell>
          <cell r="AL36">
            <v>512920.12232999998</v>
          </cell>
          <cell r="AM36">
            <v>402957.538</v>
          </cell>
          <cell r="AN36">
            <v>41075.789999999994</v>
          </cell>
          <cell r="AO36">
            <v>32944.783000000003</v>
          </cell>
          <cell r="AP36">
            <v>43343.939999999995</v>
          </cell>
          <cell r="AQ36">
            <v>110115.67184999998</v>
          </cell>
          <cell r="AR36">
            <v>7245.59</v>
          </cell>
          <cell r="AS36">
            <v>108680.3407</v>
          </cell>
          <cell r="AT36">
            <v>98938</v>
          </cell>
          <cell r="AU36">
            <v>76741.710999999996</v>
          </cell>
          <cell r="AV36">
            <v>82681.158620000002</v>
          </cell>
          <cell r="AW36">
            <v>144524.12999999998</v>
          </cell>
          <cell r="AX36">
            <v>45300.123999999996</v>
          </cell>
          <cell r="AY36">
            <v>49987.854999999996</v>
          </cell>
          <cell r="AZ36">
            <v>27587.708999999999</v>
          </cell>
          <cell r="BA36">
            <v>155812.88150000002</v>
          </cell>
          <cell r="BB36">
            <v>16031.56667</v>
          </cell>
          <cell r="BC36">
            <v>0</v>
          </cell>
          <cell r="BD36">
            <v>112341.36000000002</v>
          </cell>
          <cell r="BE36">
            <v>21770.769999999997</v>
          </cell>
          <cell r="BF36">
            <v>21598.815999999999</v>
          </cell>
          <cell r="BG36">
            <v>71685.10454</v>
          </cell>
          <cell r="BH36">
            <v>20613.621999999999</v>
          </cell>
          <cell r="BI36">
            <v>90668.683000000005</v>
          </cell>
          <cell r="BJ36">
            <v>29362.959999999999</v>
          </cell>
          <cell r="BK36">
            <v>7216.0199999999995</v>
          </cell>
          <cell r="BL36">
            <v>1562.1370999999999</v>
          </cell>
          <cell r="BM36">
            <v>20043.483</v>
          </cell>
          <cell r="BN36">
            <v>4883</v>
          </cell>
          <cell r="BO36">
            <v>63169.279999999999</v>
          </cell>
          <cell r="BP36">
            <v>321052.95500000002</v>
          </cell>
          <cell r="BQ36">
            <v>144119.43</v>
          </cell>
          <cell r="BR36">
            <v>20129.874999999996</v>
          </cell>
          <cell r="BS36">
            <v>703168.82499999995</v>
          </cell>
          <cell r="BT36">
            <v>65221.535000000003</v>
          </cell>
          <cell r="BU36">
            <v>686061.25</v>
          </cell>
          <cell r="BV36">
            <v>279795.08999999997</v>
          </cell>
          <cell r="BW36">
            <v>91979.384000000005</v>
          </cell>
          <cell r="BX36">
            <v>170445.07892999999</v>
          </cell>
          <cell r="BY36">
            <v>12052.796</v>
          </cell>
          <cell r="BZ36">
            <v>260296</v>
          </cell>
          <cell r="CA36">
            <v>80542.95</v>
          </cell>
          <cell r="CB36">
            <v>180078</v>
          </cell>
          <cell r="CC36">
            <v>933717.17</v>
          </cell>
          <cell r="CD36">
            <v>1699.6401499999999</v>
          </cell>
          <cell r="CE36">
            <v>147799</v>
          </cell>
          <cell r="CF36">
            <v>220284.31</v>
          </cell>
          <cell r="CG36">
            <v>140191.44</v>
          </cell>
          <cell r="CH36">
            <v>1913941.7722499999</v>
          </cell>
          <cell r="CI36">
            <v>5833.7682100000002</v>
          </cell>
          <cell r="CJ36">
            <v>3018.09</v>
          </cell>
          <cell r="CK36">
            <v>9367.1749999999993</v>
          </cell>
          <cell r="CL36">
            <v>130627</v>
          </cell>
          <cell r="CM36">
            <v>156.923</v>
          </cell>
        </row>
        <row r="37">
          <cell r="C37">
            <v>1680398.93</v>
          </cell>
          <cell r="D37">
            <v>0</v>
          </cell>
          <cell r="E37">
            <v>774378</v>
          </cell>
          <cell r="F37">
            <v>3309532.0774299991</v>
          </cell>
          <cell r="G37">
            <v>931395.72472000006</v>
          </cell>
          <cell r="H37">
            <v>0</v>
          </cell>
          <cell r="I37">
            <v>1559185.0359999996</v>
          </cell>
          <cell r="J37">
            <v>79966</v>
          </cell>
          <cell r="K37">
            <v>32814.836999990002</v>
          </cell>
          <cell r="L37">
            <v>539820.29044000001</v>
          </cell>
          <cell r="M37">
            <v>244894.49300000002</v>
          </cell>
          <cell r="N37">
            <v>0</v>
          </cell>
          <cell r="O37">
            <v>45079.598390000006</v>
          </cell>
          <cell r="P37">
            <v>243942.64202999999</v>
          </cell>
          <cell r="Q37">
            <v>199236.47563</v>
          </cell>
          <cell r="R37">
            <v>174754.23280000003</v>
          </cell>
          <cell r="S37">
            <v>200051.12883</v>
          </cell>
          <cell r="T37">
            <v>371147.94611999992</v>
          </cell>
          <cell r="U37">
            <v>54986.194829999971</v>
          </cell>
          <cell r="V37">
            <v>89157.59990999999</v>
          </cell>
          <cell r="W37">
            <v>127457.03</v>
          </cell>
          <cell r="X37">
            <v>274871.18</v>
          </cell>
          <cell r="Y37">
            <v>514667.24683999998</v>
          </cell>
          <cell r="Z37">
            <v>2778150.4012900013</v>
          </cell>
          <cell r="AA37">
            <v>429659.89</v>
          </cell>
          <cell r="AB37">
            <v>298813.26799999992</v>
          </cell>
          <cell r="AC37">
            <v>192637.24820000003</v>
          </cell>
          <cell r="AD37">
            <v>442654.93936000002</v>
          </cell>
          <cell r="AE37">
            <v>283441.24793999997</v>
          </cell>
          <cell r="AF37">
            <v>0</v>
          </cell>
          <cell r="AG37">
            <v>92768.719370000006</v>
          </cell>
          <cell r="AH37">
            <v>461235.97628</v>
          </cell>
          <cell r="AI37">
            <v>1394205.28</v>
          </cell>
          <cell r="AJ37">
            <v>33658.633000000002</v>
          </cell>
          <cell r="AK37">
            <v>128530.519</v>
          </cell>
          <cell r="AL37">
            <v>595348.26348999992</v>
          </cell>
          <cell r="AM37">
            <v>177873.106</v>
          </cell>
          <cell r="AN37">
            <v>108553.41</v>
          </cell>
          <cell r="AO37">
            <v>58658.821250000001</v>
          </cell>
          <cell r="AP37">
            <v>169726.46000000002</v>
          </cell>
          <cell r="AQ37">
            <v>420960.66322000005</v>
          </cell>
          <cell r="AR37">
            <v>6749.5</v>
          </cell>
          <cell r="AS37">
            <v>460380.86706000002</v>
          </cell>
          <cell r="AT37">
            <v>113682</v>
          </cell>
          <cell r="AU37">
            <v>33632.712799999994</v>
          </cell>
          <cell r="AV37">
            <v>177881.13128</v>
          </cell>
          <cell r="AW37">
            <v>172574.05</v>
          </cell>
          <cell r="AX37">
            <v>131027.53200000001</v>
          </cell>
          <cell r="AY37">
            <v>110661.17866999999</v>
          </cell>
          <cell r="AZ37">
            <v>113015.90207999999</v>
          </cell>
          <cell r="BA37">
            <v>177920.5747</v>
          </cell>
          <cell r="BB37">
            <v>309887.98294000002</v>
          </cell>
          <cell r="BC37">
            <v>631230.20322000002</v>
          </cell>
          <cell r="BD37">
            <v>110299.8</v>
          </cell>
          <cell r="BE37">
            <v>15716.35</v>
          </cell>
          <cell r="BF37">
            <v>92699.23550000001</v>
          </cell>
          <cell r="BG37">
            <v>42649.24164</v>
          </cell>
          <cell r="BH37">
            <v>44723.891000000003</v>
          </cell>
          <cell r="BI37">
            <v>26933.796999999999</v>
          </cell>
          <cell r="BJ37">
            <v>49855.05</v>
          </cell>
          <cell r="BK37">
            <v>4986.2000000000007</v>
          </cell>
          <cell r="BL37">
            <v>3030.4160000000002</v>
          </cell>
          <cell r="BM37">
            <v>35675.853000000003</v>
          </cell>
          <cell r="BN37">
            <v>7958</v>
          </cell>
          <cell r="BO37">
            <v>215223.62</v>
          </cell>
          <cell r="BP37">
            <v>225358.43299999999</v>
          </cell>
          <cell r="BQ37">
            <v>337731.2</v>
          </cell>
          <cell r="BR37">
            <v>21396.496000000003</v>
          </cell>
          <cell r="BS37">
            <v>895965.0013</v>
          </cell>
          <cell r="BT37">
            <v>9108.9159999999993</v>
          </cell>
          <cell r="BU37">
            <v>306686</v>
          </cell>
          <cell r="BV37">
            <v>414008.1</v>
          </cell>
          <cell r="BW37">
            <v>123859.62699999999</v>
          </cell>
          <cell r="BX37">
            <v>132766.93236999999</v>
          </cell>
          <cell r="BY37">
            <v>4619.4489999999996</v>
          </cell>
          <cell r="BZ37">
            <v>313747</v>
          </cell>
          <cell r="CA37">
            <v>128059.586</v>
          </cell>
          <cell r="CB37">
            <v>186451</v>
          </cell>
          <cell r="CC37">
            <v>936003.83000000007</v>
          </cell>
          <cell r="CD37">
            <v>3076.7832200000003</v>
          </cell>
          <cell r="CE37">
            <v>361551</v>
          </cell>
          <cell r="CF37">
            <v>35751.460000000006</v>
          </cell>
          <cell r="CG37">
            <v>111090.32999999999</v>
          </cell>
          <cell r="CH37">
            <v>957791.78792999987</v>
          </cell>
          <cell r="CI37">
            <v>9845.5727000000006</v>
          </cell>
          <cell r="CJ37">
            <v>6746.46</v>
          </cell>
          <cell r="CK37">
            <v>3441.6950000000002</v>
          </cell>
          <cell r="CL37">
            <v>61862</v>
          </cell>
          <cell r="CM37">
            <v>1140.827</v>
          </cell>
        </row>
        <row r="38">
          <cell r="C38">
            <v>51298.17</v>
          </cell>
          <cell r="D38">
            <v>0</v>
          </cell>
          <cell r="E38">
            <v>1308619</v>
          </cell>
          <cell r="F38">
            <v>9764264.9886499997</v>
          </cell>
          <cell r="G38">
            <v>4472425.5843700003</v>
          </cell>
          <cell r="H38">
            <v>0</v>
          </cell>
          <cell r="I38">
            <v>0</v>
          </cell>
          <cell r="J38">
            <v>0</v>
          </cell>
          <cell r="K38">
            <v>179132.528571</v>
          </cell>
          <cell r="L38">
            <v>0</v>
          </cell>
          <cell r="M38">
            <v>954960.71799999988</v>
          </cell>
          <cell r="N38">
            <v>0</v>
          </cell>
          <cell r="O38">
            <v>0</v>
          </cell>
          <cell r="P38">
            <v>286936.13377000001</v>
          </cell>
          <cell r="Q38">
            <v>289704.77476999996</v>
          </cell>
          <cell r="R38">
            <v>0</v>
          </cell>
          <cell r="S38">
            <v>290410.31</v>
          </cell>
          <cell r="T38">
            <v>496021.73096999992</v>
          </cell>
          <cell r="U38">
            <v>125253.70683000001</v>
          </cell>
          <cell r="V38">
            <v>137585.79131999999</v>
          </cell>
          <cell r="W38">
            <v>0</v>
          </cell>
          <cell r="X38">
            <v>240966.76</v>
          </cell>
          <cell r="Y38">
            <v>338675.40352999995</v>
          </cell>
          <cell r="Z38">
            <v>911762.41213999828</v>
          </cell>
          <cell r="AA38">
            <v>466032.41</v>
          </cell>
          <cell r="AB38">
            <v>228420.08600000004</v>
          </cell>
          <cell r="AC38">
            <v>236317.00220000005</v>
          </cell>
          <cell r="AD38">
            <v>565520.87194999994</v>
          </cell>
          <cell r="AE38">
            <v>174826.68541000001</v>
          </cell>
          <cell r="AF38">
            <v>0</v>
          </cell>
          <cell r="AG38">
            <v>5157.8850000000002</v>
          </cell>
          <cell r="AH38">
            <v>633037.00632000004</v>
          </cell>
          <cell r="AI38">
            <v>148190.25</v>
          </cell>
          <cell r="AJ38">
            <v>0</v>
          </cell>
          <cell r="AK38">
            <v>245175.59</v>
          </cell>
          <cell r="AL38">
            <v>0</v>
          </cell>
          <cell r="AM38">
            <v>551867.30200000003</v>
          </cell>
          <cell r="AN38">
            <v>0</v>
          </cell>
          <cell r="AO38">
            <v>81470.185430000012</v>
          </cell>
          <cell r="AP38">
            <v>0</v>
          </cell>
          <cell r="AQ38">
            <v>0</v>
          </cell>
          <cell r="AR38">
            <v>10011.49</v>
          </cell>
          <cell r="AS38">
            <v>0</v>
          </cell>
          <cell r="AT38">
            <v>0</v>
          </cell>
          <cell r="AU38">
            <v>0</v>
          </cell>
          <cell r="AV38">
            <v>4422.3045400000001</v>
          </cell>
          <cell r="AW38">
            <v>241557.36</v>
          </cell>
          <cell r="AX38">
            <v>68901.736000000004</v>
          </cell>
          <cell r="AY38">
            <v>155624.04377999998</v>
          </cell>
          <cell r="AZ38">
            <v>52088.267090000001</v>
          </cell>
          <cell r="BA38">
            <v>161232.71411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67482.766999999993</v>
          </cell>
          <cell r="BG38">
            <v>2325.2640899999997</v>
          </cell>
          <cell r="BH38">
            <v>0</v>
          </cell>
          <cell r="BI38">
            <v>3943.1809999999996</v>
          </cell>
          <cell r="BJ38">
            <v>0</v>
          </cell>
          <cell r="BK38">
            <v>0</v>
          </cell>
          <cell r="BL38">
            <v>6266.7209999999995</v>
          </cell>
          <cell r="BM38">
            <v>0</v>
          </cell>
          <cell r="BN38">
            <v>3246</v>
          </cell>
          <cell r="BO38">
            <v>0</v>
          </cell>
          <cell r="BP38">
            <v>0</v>
          </cell>
          <cell r="BQ38">
            <v>2690.52</v>
          </cell>
          <cell r="BR38">
            <v>54963.344999999994</v>
          </cell>
          <cell r="BS38">
            <v>0</v>
          </cell>
          <cell r="BT38">
            <v>3549.8339999999998</v>
          </cell>
          <cell r="BU38">
            <v>800</v>
          </cell>
          <cell r="BV38">
            <v>3015.52</v>
          </cell>
          <cell r="BW38">
            <v>95179.22</v>
          </cell>
          <cell r="BX38">
            <v>227856.17199999999</v>
          </cell>
          <cell r="BY38">
            <v>1823.847</v>
          </cell>
          <cell r="BZ38">
            <v>0</v>
          </cell>
          <cell r="CA38">
            <v>243894.22099999996</v>
          </cell>
          <cell r="CB38">
            <v>285976</v>
          </cell>
          <cell r="CC38">
            <v>0</v>
          </cell>
          <cell r="CD38">
            <v>3711.8313599999992</v>
          </cell>
          <cell r="CE38">
            <v>0</v>
          </cell>
          <cell r="CF38">
            <v>273962.93</v>
          </cell>
          <cell r="CG38">
            <v>0</v>
          </cell>
          <cell r="CH38">
            <v>2201334.8213599999</v>
          </cell>
          <cell r="CI38">
            <v>0</v>
          </cell>
          <cell r="CJ38">
            <v>8814.24</v>
          </cell>
          <cell r="CK38">
            <v>5769.5550000000012</v>
          </cell>
          <cell r="CL38">
            <v>390519</v>
          </cell>
          <cell r="CM38">
            <v>0</v>
          </cell>
        </row>
        <row r="39">
          <cell r="C39">
            <v>1301641.9100000001</v>
          </cell>
          <cell r="D39">
            <v>0</v>
          </cell>
          <cell r="E39">
            <v>0</v>
          </cell>
          <cell r="F39">
            <v>898459.68100999994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S232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9" sqref="B49"/>
    </sheetView>
  </sheetViews>
  <sheetFormatPr defaultRowHeight="15"/>
  <cols>
    <col min="1" max="1" width="9.140625" style="1"/>
    <col min="2" max="2" width="49.28515625" style="1" customWidth="1"/>
    <col min="3" max="3" width="14.42578125" style="1" customWidth="1"/>
    <col min="4" max="4" width="14.140625" style="1" customWidth="1"/>
    <col min="5" max="5" width="14.42578125" style="1" customWidth="1"/>
    <col min="6" max="6" width="15" style="1" customWidth="1"/>
    <col min="7" max="7" width="21.7109375" style="1" customWidth="1"/>
    <col min="8" max="8" width="17.85546875" style="1" customWidth="1"/>
    <col min="9" max="9" width="14" style="2" customWidth="1"/>
    <col min="10" max="10" width="11.7109375" style="1" customWidth="1"/>
    <col min="11" max="11" width="11.5703125" style="1" customWidth="1"/>
    <col min="12" max="12" width="14.140625" style="2" customWidth="1"/>
    <col min="13" max="13" width="16.85546875" style="1" customWidth="1"/>
    <col min="14" max="14" width="14.140625" style="1" customWidth="1"/>
    <col min="15" max="15" width="13.140625" style="1" customWidth="1"/>
    <col min="16" max="16" width="12.28515625" style="2" customWidth="1"/>
    <col min="17" max="17" width="13.140625" style="1" customWidth="1"/>
    <col min="18" max="18" width="20" style="1" customWidth="1"/>
    <col min="19" max="19" width="11.5703125" style="1" customWidth="1"/>
    <col min="20" max="20" width="14.140625" style="1" customWidth="1"/>
    <col min="21" max="21" width="12.42578125" style="1" customWidth="1"/>
    <col min="22" max="22" width="15.5703125" style="1" customWidth="1"/>
    <col min="23" max="24" width="11.5703125" style="1" customWidth="1"/>
    <col min="25" max="25" width="14.140625" style="1" customWidth="1"/>
    <col min="26" max="26" width="13.42578125" style="2" customWidth="1"/>
    <col min="27" max="28" width="13.140625" style="1" customWidth="1"/>
    <col min="29" max="29" width="11.140625" style="1" customWidth="1"/>
    <col min="30" max="30" width="11.5703125" style="1" customWidth="1"/>
    <col min="31" max="31" width="11.7109375" style="1" customWidth="1"/>
    <col min="32" max="32" width="13.28515625" style="1" customWidth="1"/>
    <col min="33" max="33" width="12.5703125" style="1" customWidth="1"/>
    <col min="34" max="34" width="14.42578125" style="1" customWidth="1"/>
    <col min="35" max="35" width="12.7109375" style="1" customWidth="1"/>
    <col min="36" max="36" width="13.5703125" style="1" customWidth="1"/>
    <col min="37" max="37" width="12.7109375" style="1" customWidth="1"/>
    <col min="38" max="38" width="13.140625" style="1" customWidth="1"/>
    <col min="39" max="39" width="14.28515625" style="1" customWidth="1"/>
    <col min="40" max="40" width="13.28515625" style="1" customWidth="1"/>
    <col min="41" max="41" width="13.5703125" style="1" customWidth="1"/>
    <col min="42" max="64" width="12.5703125" style="1" customWidth="1"/>
    <col min="65" max="65" width="19.140625" style="1" customWidth="1"/>
    <col min="66" max="66" width="10.5703125" style="1" customWidth="1"/>
    <col min="67" max="67" width="12" style="1" customWidth="1"/>
    <col min="68" max="68" width="11.5703125" style="1" customWidth="1"/>
    <col min="69" max="89" width="15" style="1" customWidth="1"/>
    <col min="90" max="90" width="13.7109375" style="1" customWidth="1"/>
    <col min="91" max="91" width="16.42578125" style="1" customWidth="1"/>
    <col min="92" max="94" width="26.42578125" style="1" customWidth="1"/>
    <col min="95" max="95" width="5.5703125" style="1" customWidth="1"/>
    <col min="96" max="274" width="9.140625" style="1"/>
    <col min="275" max="275" width="51.28515625" style="1" customWidth="1"/>
    <col min="276" max="277" width="13.85546875" style="1" bestFit="1" customWidth="1"/>
    <col min="278" max="278" width="12.42578125" style="1" customWidth="1"/>
    <col min="279" max="279" width="11.140625" style="1" customWidth="1"/>
    <col min="280" max="280" width="11.28515625" style="1" customWidth="1"/>
    <col min="281" max="281" width="12.140625" style="1" customWidth="1"/>
    <col min="282" max="282" width="11.5703125" style="1" customWidth="1"/>
    <col min="283" max="283" width="11.7109375" style="1" customWidth="1"/>
    <col min="284" max="285" width="11.5703125" style="1" customWidth="1"/>
    <col min="286" max="286" width="11.140625" style="1" customWidth="1"/>
    <col min="287" max="287" width="10.85546875" style="1" customWidth="1"/>
    <col min="288" max="288" width="11.28515625" style="1" customWidth="1"/>
    <col min="289" max="289" width="12.28515625" style="1" customWidth="1"/>
    <col min="290" max="290" width="10.5703125" style="1" customWidth="1"/>
    <col min="291" max="291" width="9.42578125" style="1" customWidth="1"/>
    <col min="292" max="292" width="11.5703125" style="1" customWidth="1"/>
    <col min="293" max="293" width="10.42578125" style="1" customWidth="1"/>
    <col min="294" max="295" width="10.5703125" style="1" customWidth="1"/>
    <col min="296" max="299" width="11.5703125" style="1" customWidth="1"/>
    <col min="300" max="300" width="11.7109375" style="1" customWidth="1"/>
    <col min="301" max="301" width="11.5703125" style="1" customWidth="1"/>
    <col min="302" max="302" width="11.140625" style="1" customWidth="1"/>
    <col min="303" max="303" width="11.5703125" style="1" customWidth="1"/>
    <col min="304" max="304" width="10.28515625" style="1" customWidth="1"/>
    <col min="305" max="305" width="10.42578125" style="1" customWidth="1"/>
    <col min="306" max="311" width="10.7109375" style="1" customWidth="1"/>
    <col min="312" max="312" width="14.28515625" style="1" customWidth="1"/>
    <col min="313" max="313" width="13.28515625" style="1" customWidth="1"/>
    <col min="314" max="314" width="13.5703125" style="1" customWidth="1"/>
    <col min="315" max="338" width="12.5703125" style="1" customWidth="1"/>
    <col min="339" max="339" width="19.140625" style="1" bestFit="1" customWidth="1"/>
    <col min="340" max="340" width="10.5703125" style="1" bestFit="1" customWidth="1"/>
    <col min="341" max="341" width="16.140625" style="1" bestFit="1" customWidth="1"/>
    <col min="342" max="342" width="19.7109375" style="1" customWidth="1"/>
    <col min="343" max="530" width="9.140625" style="1"/>
    <col min="531" max="531" width="51.28515625" style="1" customWidth="1"/>
    <col min="532" max="533" width="13.85546875" style="1" bestFit="1" customWidth="1"/>
    <col min="534" max="534" width="12.42578125" style="1" customWidth="1"/>
    <col min="535" max="535" width="11.140625" style="1" customWidth="1"/>
    <col min="536" max="536" width="11.28515625" style="1" customWidth="1"/>
    <col min="537" max="537" width="12.140625" style="1" customWidth="1"/>
    <col min="538" max="538" width="11.5703125" style="1" customWidth="1"/>
    <col min="539" max="539" width="11.7109375" style="1" customWidth="1"/>
    <col min="540" max="541" width="11.5703125" style="1" customWidth="1"/>
    <col min="542" max="542" width="11.140625" style="1" customWidth="1"/>
    <col min="543" max="543" width="10.85546875" style="1" customWidth="1"/>
    <col min="544" max="544" width="11.28515625" style="1" customWidth="1"/>
    <col min="545" max="545" width="12.28515625" style="1" customWidth="1"/>
    <col min="546" max="546" width="10.5703125" style="1" customWidth="1"/>
    <col min="547" max="547" width="9.42578125" style="1" customWidth="1"/>
    <col min="548" max="548" width="11.5703125" style="1" customWidth="1"/>
    <col min="549" max="549" width="10.42578125" style="1" customWidth="1"/>
    <col min="550" max="551" width="10.5703125" style="1" customWidth="1"/>
    <col min="552" max="555" width="11.5703125" style="1" customWidth="1"/>
    <col min="556" max="556" width="11.7109375" style="1" customWidth="1"/>
    <col min="557" max="557" width="11.5703125" style="1" customWidth="1"/>
    <col min="558" max="558" width="11.140625" style="1" customWidth="1"/>
    <col min="559" max="559" width="11.5703125" style="1" customWidth="1"/>
    <col min="560" max="560" width="10.28515625" style="1" customWidth="1"/>
    <col min="561" max="561" width="10.42578125" style="1" customWidth="1"/>
    <col min="562" max="567" width="10.7109375" style="1" customWidth="1"/>
    <col min="568" max="568" width="14.28515625" style="1" customWidth="1"/>
    <col min="569" max="569" width="13.28515625" style="1" customWidth="1"/>
    <col min="570" max="570" width="13.5703125" style="1" customWidth="1"/>
    <col min="571" max="594" width="12.5703125" style="1" customWidth="1"/>
    <col min="595" max="595" width="19.140625" style="1" bestFit="1" customWidth="1"/>
    <col min="596" max="596" width="10.5703125" style="1" bestFit="1" customWidth="1"/>
    <col min="597" max="597" width="16.140625" style="1" bestFit="1" customWidth="1"/>
    <col min="598" max="598" width="19.7109375" style="1" customWidth="1"/>
    <col min="599" max="786" width="9.140625" style="1"/>
    <col min="787" max="787" width="51.28515625" style="1" customWidth="1"/>
    <col min="788" max="789" width="13.85546875" style="1" bestFit="1" customWidth="1"/>
    <col min="790" max="790" width="12.42578125" style="1" customWidth="1"/>
    <col min="791" max="791" width="11.140625" style="1" customWidth="1"/>
    <col min="792" max="792" width="11.28515625" style="1" customWidth="1"/>
    <col min="793" max="793" width="12.140625" style="1" customWidth="1"/>
    <col min="794" max="794" width="11.5703125" style="1" customWidth="1"/>
    <col min="795" max="795" width="11.7109375" style="1" customWidth="1"/>
    <col min="796" max="797" width="11.5703125" style="1" customWidth="1"/>
    <col min="798" max="798" width="11.140625" style="1" customWidth="1"/>
    <col min="799" max="799" width="10.85546875" style="1" customWidth="1"/>
    <col min="800" max="800" width="11.28515625" style="1" customWidth="1"/>
    <col min="801" max="801" width="12.28515625" style="1" customWidth="1"/>
    <col min="802" max="802" width="10.5703125" style="1" customWidth="1"/>
    <col min="803" max="803" width="9.42578125" style="1" customWidth="1"/>
    <col min="804" max="804" width="11.5703125" style="1" customWidth="1"/>
    <col min="805" max="805" width="10.42578125" style="1" customWidth="1"/>
    <col min="806" max="807" width="10.5703125" style="1" customWidth="1"/>
    <col min="808" max="811" width="11.5703125" style="1" customWidth="1"/>
    <col min="812" max="812" width="11.7109375" style="1" customWidth="1"/>
    <col min="813" max="813" width="11.5703125" style="1" customWidth="1"/>
    <col min="814" max="814" width="11.140625" style="1" customWidth="1"/>
    <col min="815" max="815" width="11.5703125" style="1" customWidth="1"/>
    <col min="816" max="816" width="10.28515625" style="1" customWidth="1"/>
    <col min="817" max="817" width="10.42578125" style="1" customWidth="1"/>
    <col min="818" max="823" width="10.7109375" style="1" customWidth="1"/>
    <col min="824" max="824" width="14.28515625" style="1" customWidth="1"/>
    <col min="825" max="825" width="13.28515625" style="1" customWidth="1"/>
    <col min="826" max="826" width="13.5703125" style="1" customWidth="1"/>
    <col min="827" max="850" width="12.5703125" style="1" customWidth="1"/>
    <col min="851" max="851" width="19.140625" style="1" bestFit="1" customWidth="1"/>
    <col min="852" max="852" width="10.5703125" style="1" bestFit="1" customWidth="1"/>
    <col min="853" max="853" width="16.140625" style="1" bestFit="1" customWidth="1"/>
    <col min="854" max="854" width="19.7109375" style="1" customWidth="1"/>
    <col min="855" max="1042" width="9.140625" style="1"/>
    <col min="1043" max="1043" width="51.28515625" style="1" customWidth="1"/>
    <col min="1044" max="1045" width="13.85546875" style="1" bestFit="1" customWidth="1"/>
    <col min="1046" max="1046" width="12.42578125" style="1" customWidth="1"/>
    <col min="1047" max="1047" width="11.140625" style="1" customWidth="1"/>
    <col min="1048" max="1048" width="11.28515625" style="1" customWidth="1"/>
    <col min="1049" max="1049" width="12.140625" style="1" customWidth="1"/>
    <col min="1050" max="1050" width="11.5703125" style="1" customWidth="1"/>
    <col min="1051" max="1051" width="11.7109375" style="1" customWidth="1"/>
    <col min="1052" max="1053" width="11.5703125" style="1" customWidth="1"/>
    <col min="1054" max="1054" width="11.140625" style="1" customWidth="1"/>
    <col min="1055" max="1055" width="10.85546875" style="1" customWidth="1"/>
    <col min="1056" max="1056" width="11.28515625" style="1" customWidth="1"/>
    <col min="1057" max="1057" width="12.28515625" style="1" customWidth="1"/>
    <col min="1058" max="1058" width="10.5703125" style="1" customWidth="1"/>
    <col min="1059" max="1059" width="9.42578125" style="1" customWidth="1"/>
    <col min="1060" max="1060" width="11.5703125" style="1" customWidth="1"/>
    <col min="1061" max="1061" width="10.42578125" style="1" customWidth="1"/>
    <col min="1062" max="1063" width="10.5703125" style="1" customWidth="1"/>
    <col min="1064" max="1067" width="11.5703125" style="1" customWidth="1"/>
    <col min="1068" max="1068" width="11.7109375" style="1" customWidth="1"/>
    <col min="1069" max="1069" width="11.5703125" style="1" customWidth="1"/>
    <col min="1070" max="1070" width="11.140625" style="1" customWidth="1"/>
    <col min="1071" max="1071" width="11.5703125" style="1" customWidth="1"/>
    <col min="1072" max="1072" width="10.28515625" style="1" customWidth="1"/>
    <col min="1073" max="1073" width="10.42578125" style="1" customWidth="1"/>
    <col min="1074" max="1079" width="10.7109375" style="1" customWidth="1"/>
    <col min="1080" max="1080" width="14.28515625" style="1" customWidth="1"/>
    <col min="1081" max="1081" width="13.28515625" style="1" customWidth="1"/>
    <col min="1082" max="1082" width="13.5703125" style="1" customWidth="1"/>
    <col min="1083" max="1106" width="12.5703125" style="1" customWidth="1"/>
    <col min="1107" max="1107" width="19.140625" style="1" bestFit="1" customWidth="1"/>
    <col min="1108" max="1108" width="10.5703125" style="1" bestFit="1" customWidth="1"/>
    <col min="1109" max="1109" width="16.140625" style="1" bestFit="1" customWidth="1"/>
    <col min="1110" max="1110" width="19.7109375" style="1" customWidth="1"/>
    <col min="1111" max="1298" width="9.140625" style="1"/>
    <col min="1299" max="1299" width="51.28515625" style="1" customWidth="1"/>
    <col min="1300" max="1301" width="13.85546875" style="1" bestFit="1" customWidth="1"/>
    <col min="1302" max="1302" width="12.42578125" style="1" customWidth="1"/>
    <col min="1303" max="1303" width="11.140625" style="1" customWidth="1"/>
    <col min="1304" max="1304" width="11.28515625" style="1" customWidth="1"/>
    <col min="1305" max="1305" width="12.140625" style="1" customWidth="1"/>
    <col min="1306" max="1306" width="11.5703125" style="1" customWidth="1"/>
    <col min="1307" max="1307" width="11.7109375" style="1" customWidth="1"/>
    <col min="1308" max="1309" width="11.5703125" style="1" customWidth="1"/>
    <col min="1310" max="1310" width="11.140625" style="1" customWidth="1"/>
    <col min="1311" max="1311" width="10.85546875" style="1" customWidth="1"/>
    <col min="1312" max="1312" width="11.28515625" style="1" customWidth="1"/>
    <col min="1313" max="1313" width="12.28515625" style="1" customWidth="1"/>
    <col min="1314" max="1314" width="10.5703125" style="1" customWidth="1"/>
    <col min="1315" max="1315" width="9.42578125" style="1" customWidth="1"/>
    <col min="1316" max="1316" width="11.5703125" style="1" customWidth="1"/>
    <col min="1317" max="1317" width="10.42578125" style="1" customWidth="1"/>
    <col min="1318" max="1319" width="10.5703125" style="1" customWidth="1"/>
    <col min="1320" max="1323" width="11.5703125" style="1" customWidth="1"/>
    <col min="1324" max="1324" width="11.7109375" style="1" customWidth="1"/>
    <col min="1325" max="1325" width="11.5703125" style="1" customWidth="1"/>
    <col min="1326" max="1326" width="11.140625" style="1" customWidth="1"/>
    <col min="1327" max="1327" width="11.5703125" style="1" customWidth="1"/>
    <col min="1328" max="1328" width="10.28515625" style="1" customWidth="1"/>
    <col min="1329" max="1329" width="10.42578125" style="1" customWidth="1"/>
    <col min="1330" max="1335" width="10.7109375" style="1" customWidth="1"/>
    <col min="1336" max="1336" width="14.28515625" style="1" customWidth="1"/>
    <col min="1337" max="1337" width="13.28515625" style="1" customWidth="1"/>
    <col min="1338" max="1338" width="13.5703125" style="1" customWidth="1"/>
    <col min="1339" max="1362" width="12.5703125" style="1" customWidth="1"/>
    <col min="1363" max="1363" width="19.140625" style="1" bestFit="1" customWidth="1"/>
    <col min="1364" max="1364" width="10.5703125" style="1" bestFit="1" customWidth="1"/>
    <col min="1365" max="1365" width="16.140625" style="1" bestFit="1" customWidth="1"/>
    <col min="1366" max="1366" width="19.7109375" style="1" customWidth="1"/>
    <col min="1367" max="1554" width="9.140625" style="1"/>
    <col min="1555" max="1555" width="51.28515625" style="1" customWidth="1"/>
    <col min="1556" max="1557" width="13.85546875" style="1" bestFit="1" customWidth="1"/>
    <col min="1558" max="1558" width="12.42578125" style="1" customWidth="1"/>
    <col min="1559" max="1559" width="11.140625" style="1" customWidth="1"/>
    <col min="1560" max="1560" width="11.28515625" style="1" customWidth="1"/>
    <col min="1561" max="1561" width="12.140625" style="1" customWidth="1"/>
    <col min="1562" max="1562" width="11.5703125" style="1" customWidth="1"/>
    <col min="1563" max="1563" width="11.7109375" style="1" customWidth="1"/>
    <col min="1564" max="1565" width="11.5703125" style="1" customWidth="1"/>
    <col min="1566" max="1566" width="11.140625" style="1" customWidth="1"/>
    <col min="1567" max="1567" width="10.85546875" style="1" customWidth="1"/>
    <col min="1568" max="1568" width="11.28515625" style="1" customWidth="1"/>
    <col min="1569" max="1569" width="12.28515625" style="1" customWidth="1"/>
    <col min="1570" max="1570" width="10.5703125" style="1" customWidth="1"/>
    <col min="1571" max="1571" width="9.42578125" style="1" customWidth="1"/>
    <col min="1572" max="1572" width="11.5703125" style="1" customWidth="1"/>
    <col min="1573" max="1573" width="10.42578125" style="1" customWidth="1"/>
    <col min="1574" max="1575" width="10.5703125" style="1" customWidth="1"/>
    <col min="1576" max="1579" width="11.5703125" style="1" customWidth="1"/>
    <col min="1580" max="1580" width="11.7109375" style="1" customWidth="1"/>
    <col min="1581" max="1581" width="11.5703125" style="1" customWidth="1"/>
    <col min="1582" max="1582" width="11.140625" style="1" customWidth="1"/>
    <col min="1583" max="1583" width="11.5703125" style="1" customWidth="1"/>
    <col min="1584" max="1584" width="10.28515625" style="1" customWidth="1"/>
    <col min="1585" max="1585" width="10.42578125" style="1" customWidth="1"/>
    <col min="1586" max="1591" width="10.7109375" style="1" customWidth="1"/>
    <col min="1592" max="1592" width="14.28515625" style="1" customWidth="1"/>
    <col min="1593" max="1593" width="13.28515625" style="1" customWidth="1"/>
    <col min="1594" max="1594" width="13.5703125" style="1" customWidth="1"/>
    <col min="1595" max="1618" width="12.5703125" style="1" customWidth="1"/>
    <col min="1619" max="1619" width="19.140625" style="1" bestFit="1" customWidth="1"/>
    <col min="1620" max="1620" width="10.5703125" style="1" bestFit="1" customWidth="1"/>
    <col min="1621" max="1621" width="16.140625" style="1" bestFit="1" customWidth="1"/>
    <col min="1622" max="1622" width="19.7109375" style="1" customWidth="1"/>
    <col min="1623" max="1810" width="9.140625" style="1"/>
    <col min="1811" max="1811" width="51.28515625" style="1" customWidth="1"/>
    <col min="1812" max="1813" width="13.85546875" style="1" bestFit="1" customWidth="1"/>
    <col min="1814" max="1814" width="12.42578125" style="1" customWidth="1"/>
    <col min="1815" max="1815" width="11.140625" style="1" customWidth="1"/>
    <col min="1816" max="1816" width="11.28515625" style="1" customWidth="1"/>
    <col min="1817" max="1817" width="12.140625" style="1" customWidth="1"/>
    <col min="1818" max="1818" width="11.5703125" style="1" customWidth="1"/>
    <col min="1819" max="1819" width="11.7109375" style="1" customWidth="1"/>
    <col min="1820" max="1821" width="11.5703125" style="1" customWidth="1"/>
    <col min="1822" max="1822" width="11.140625" style="1" customWidth="1"/>
    <col min="1823" max="1823" width="10.85546875" style="1" customWidth="1"/>
    <col min="1824" max="1824" width="11.28515625" style="1" customWidth="1"/>
    <col min="1825" max="1825" width="12.28515625" style="1" customWidth="1"/>
    <col min="1826" max="1826" width="10.5703125" style="1" customWidth="1"/>
    <col min="1827" max="1827" width="9.42578125" style="1" customWidth="1"/>
    <col min="1828" max="1828" width="11.5703125" style="1" customWidth="1"/>
    <col min="1829" max="1829" width="10.42578125" style="1" customWidth="1"/>
    <col min="1830" max="1831" width="10.5703125" style="1" customWidth="1"/>
    <col min="1832" max="1835" width="11.5703125" style="1" customWidth="1"/>
    <col min="1836" max="1836" width="11.7109375" style="1" customWidth="1"/>
    <col min="1837" max="1837" width="11.5703125" style="1" customWidth="1"/>
    <col min="1838" max="1838" width="11.140625" style="1" customWidth="1"/>
    <col min="1839" max="1839" width="11.5703125" style="1" customWidth="1"/>
    <col min="1840" max="1840" width="10.28515625" style="1" customWidth="1"/>
    <col min="1841" max="1841" width="10.42578125" style="1" customWidth="1"/>
    <col min="1842" max="1847" width="10.7109375" style="1" customWidth="1"/>
    <col min="1848" max="1848" width="14.28515625" style="1" customWidth="1"/>
    <col min="1849" max="1849" width="13.28515625" style="1" customWidth="1"/>
    <col min="1850" max="1850" width="13.5703125" style="1" customWidth="1"/>
    <col min="1851" max="1874" width="12.5703125" style="1" customWidth="1"/>
    <col min="1875" max="1875" width="19.140625" style="1" bestFit="1" customWidth="1"/>
    <col min="1876" max="1876" width="10.5703125" style="1" bestFit="1" customWidth="1"/>
    <col min="1877" max="1877" width="16.140625" style="1" bestFit="1" customWidth="1"/>
    <col min="1878" max="1878" width="19.7109375" style="1" customWidth="1"/>
    <col min="1879" max="2066" width="9.140625" style="1"/>
    <col min="2067" max="2067" width="51.28515625" style="1" customWidth="1"/>
    <col min="2068" max="2069" width="13.85546875" style="1" bestFit="1" customWidth="1"/>
    <col min="2070" max="2070" width="12.42578125" style="1" customWidth="1"/>
    <col min="2071" max="2071" width="11.140625" style="1" customWidth="1"/>
    <col min="2072" max="2072" width="11.28515625" style="1" customWidth="1"/>
    <col min="2073" max="2073" width="12.140625" style="1" customWidth="1"/>
    <col min="2074" max="2074" width="11.5703125" style="1" customWidth="1"/>
    <col min="2075" max="2075" width="11.7109375" style="1" customWidth="1"/>
    <col min="2076" max="2077" width="11.5703125" style="1" customWidth="1"/>
    <col min="2078" max="2078" width="11.140625" style="1" customWidth="1"/>
    <col min="2079" max="2079" width="10.85546875" style="1" customWidth="1"/>
    <col min="2080" max="2080" width="11.28515625" style="1" customWidth="1"/>
    <col min="2081" max="2081" width="12.28515625" style="1" customWidth="1"/>
    <col min="2082" max="2082" width="10.5703125" style="1" customWidth="1"/>
    <col min="2083" max="2083" width="9.42578125" style="1" customWidth="1"/>
    <col min="2084" max="2084" width="11.5703125" style="1" customWidth="1"/>
    <col min="2085" max="2085" width="10.42578125" style="1" customWidth="1"/>
    <col min="2086" max="2087" width="10.5703125" style="1" customWidth="1"/>
    <col min="2088" max="2091" width="11.5703125" style="1" customWidth="1"/>
    <col min="2092" max="2092" width="11.7109375" style="1" customWidth="1"/>
    <col min="2093" max="2093" width="11.5703125" style="1" customWidth="1"/>
    <col min="2094" max="2094" width="11.140625" style="1" customWidth="1"/>
    <col min="2095" max="2095" width="11.5703125" style="1" customWidth="1"/>
    <col min="2096" max="2096" width="10.28515625" style="1" customWidth="1"/>
    <col min="2097" max="2097" width="10.42578125" style="1" customWidth="1"/>
    <col min="2098" max="2103" width="10.7109375" style="1" customWidth="1"/>
    <col min="2104" max="2104" width="14.28515625" style="1" customWidth="1"/>
    <col min="2105" max="2105" width="13.28515625" style="1" customWidth="1"/>
    <col min="2106" max="2106" width="13.5703125" style="1" customWidth="1"/>
    <col min="2107" max="2130" width="12.5703125" style="1" customWidth="1"/>
    <col min="2131" max="2131" width="19.140625" style="1" bestFit="1" customWidth="1"/>
    <col min="2132" max="2132" width="10.5703125" style="1" bestFit="1" customWidth="1"/>
    <col min="2133" max="2133" width="16.140625" style="1" bestFit="1" customWidth="1"/>
    <col min="2134" max="2134" width="19.7109375" style="1" customWidth="1"/>
    <col min="2135" max="2322" width="9.140625" style="1"/>
    <col min="2323" max="2323" width="51.28515625" style="1" customWidth="1"/>
    <col min="2324" max="2325" width="13.85546875" style="1" bestFit="1" customWidth="1"/>
    <col min="2326" max="2326" width="12.42578125" style="1" customWidth="1"/>
    <col min="2327" max="2327" width="11.140625" style="1" customWidth="1"/>
    <col min="2328" max="2328" width="11.28515625" style="1" customWidth="1"/>
    <col min="2329" max="2329" width="12.140625" style="1" customWidth="1"/>
    <col min="2330" max="2330" width="11.5703125" style="1" customWidth="1"/>
    <col min="2331" max="2331" width="11.7109375" style="1" customWidth="1"/>
    <col min="2332" max="2333" width="11.5703125" style="1" customWidth="1"/>
    <col min="2334" max="2334" width="11.140625" style="1" customWidth="1"/>
    <col min="2335" max="2335" width="10.85546875" style="1" customWidth="1"/>
    <col min="2336" max="2336" width="11.28515625" style="1" customWidth="1"/>
    <col min="2337" max="2337" width="12.28515625" style="1" customWidth="1"/>
    <col min="2338" max="2338" width="10.5703125" style="1" customWidth="1"/>
    <col min="2339" max="2339" width="9.42578125" style="1" customWidth="1"/>
    <col min="2340" max="2340" width="11.5703125" style="1" customWidth="1"/>
    <col min="2341" max="2341" width="10.42578125" style="1" customWidth="1"/>
    <col min="2342" max="2343" width="10.5703125" style="1" customWidth="1"/>
    <col min="2344" max="2347" width="11.5703125" style="1" customWidth="1"/>
    <col min="2348" max="2348" width="11.7109375" style="1" customWidth="1"/>
    <col min="2349" max="2349" width="11.5703125" style="1" customWidth="1"/>
    <col min="2350" max="2350" width="11.140625" style="1" customWidth="1"/>
    <col min="2351" max="2351" width="11.5703125" style="1" customWidth="1"/>
    <col min="2352" max="2352" width="10.28515625" style="1" customWidth="1"/>
    <col min="2353" max="2353" width="10.42578125" style="1" customWidth="1"/>
    <col min="2354" max="2359" width="10.7109375" style="1" customWidth="1"/>
    <col min="2360" max="2360" width="14.28515625" style="1" customWidth="1"/>
    <col min="2361" max="2361" width="13.28515625" style="1" customWidth="1"/>
    <col min="2362" max="2362" width="13.5703125" style="1" customWidth="1"/>
    <col min="2363" max="2386" width="12.5703125" style="1" customWidth="1"/>
    <col min="2387" max="2387" width="19.140625" style="1" bestFit="1" customWidth="1"/>
    <col min="2388" max="2388" width="10.5703125" style="1" bestFit="1" customWidth="1"/>
    <col min="2389" max="2389" width="16.140625" style="1" bestFit="1" customWidth="1"/>
    <col min="2390" max="2390" width="19.7109375" style="1" customWidth="1"/>
    <col min="2391" max="2578" width="9.140625" style="1"/>
    <col min="2579" max="2579" width="51.28515625" style="1" customWidth="1"/>
    <col min="2580" max="2581" width="13.85546875" style="1" bestFit="1" customWidth="1"/>
    <col min="2582" max="2582" width="12.42578125" style="1" customWidth="1"/>
    <col min="2583" max="2583" width="11.140625" style="1" customWidth="1"/>
    <col min="2584" max="2584" width="11.28515625" style="1" customWidth="1"/>
    <col min="2585" max="2585" width="12.140625" style="1" customWidth="1"/>
    <col min="2586" max="2586" width="11.5703125" style="1" customWidth="1"/>
    <col min="2587" max="2587" width="11.7109375" style="1" customWidth="1"/>
    <col min="2588" max="2589" width="11.5703125" style="1" customWidth="1"/>
    <col min="2590" max="2590" width="11.140625" style="1" customWidth="1"/>
    <col min="2591" max="2591" width="10.85546875" style="1" customWidth="1"/>
    <col min="2592" max="2592" width="11.28515625" style="1" customWidth="1"/>
    <col min="2593" max="2593" width="12.28515625" style="1" customWidth="1"/>
    <col min="2594" max="2594" width="10.5703125" style="1" customWidth="1"/>
    <col min="2595" max="2595" width="9.42578125" style="1" customWidth="1"/>
    <col min="2596" max="2596" width="11.5703125" style="1" customWidth="1"/>
    <col min="2597" max="2597" width="10.42578125" style="1" customWidth="1"/>
    <col min="2598" max="2599" width="10.5703125" style="1" customWidth="1"/>
    <col min="2600" max="2603" width="11.5703125" style="1" customWidth="1"/>
    <col min="2604" max="2604" width="11.7109375" style="1" customWidth="1"/>
    <col min="2605" max="2605" width="11.5703125" style="1" customWidth="1"/>
    <col min="2606" max="2606" width="11.140625" style="1" customWidth="1"/>
    <col min="2607" max="2607" width="11.5703125" style="1" customWidth="1"/>
    <col min="2608" max="2608" width="10.28515625" style="1" customWidth="1"/>
    <col min="2609" max="2609" width="10.42578125" style="1" customWidth="1"/>
    <col min="2610" max="2615" width="10.7109375" style="1" customWidth="1"/>
    <col min="2616" max="2616" width="14.28515625" style="1" customWidth="1"/>
    <col min="2617" max="2617" width="13.28515625" style="1" customWidth="1"/>
    <col min="2618" max="2618" width="13.5703125" style="1" customWidth="1"/>
    <col min="2619" max="2642" width="12.5703125" style="1" customWidth="1"/>
    <col min="2643" max="2643" width="19.140625" style="1" bestFit="1" customWidth="1"/>
    <col min="2644" max="2644" width="10.5703125" style="1" bestFit="1" customWidth="1"/>
    <col min="2645" max="2645" width="16.140625" style="1" bestFit="1" customWidth="1"/>
    <col min="2646" max="2646" width="19.7109375" style="1" customWidth="1"/>
    <col min="2647" max="2834" width="9.140625" style="1"/>
    <col min="2835" max="2835" width="51.28515625" style="1" customWidth="1"/>
    <col min="2836" max="2837" width="13.85546875" style="1" bestFit="1" customWidth="1"/>
    <col min="2838" max="2838" width="12.42578125" style="1" customWidth="1"/>
    <col min="2839" max="2839" width="11.140625" style="1" customWidth="1"/>
    <col min="2840" max="2840" width="11.28515625" style="1" customWidth="1"/>
    <col min="2841" max="2841" width="12.140625" style="1" customWidth="1"/>
    <col min="2842" max="2842" width="11.5703125" style="1" customWidth="1"/>
    <col min="2843" max="2843" width="11.7109375" style="1" customWidth="1"/>
    <col min="2844" max="2845" width="11.5703125" style="1" customWidth="1"/>
    <col min="2846" max="2846" width="11.140625" style="1" customWidth="1"/>
    <col min="2847" max="2847" width="10.85546875" style="1" customWidth="1"/>
    <col min="2848" max="2848" width="11.28515625" style="1" customWidth="1"/>
    <col min="2849" max="2849" width="12.28515625" style="1" customWidth="1"/>
    <col min="2850" max="2850" width="10.5703125" style="1" customWidth="1"/>
    <col min="2851" max="2851" width="9.42578125" style="1" customWidth="1"/>
    <col min="2852" max="2852" width="11.5703125" style="1" customWidth="1"/>
    <col min="2853" max="2853" width="10.42578125" style="1" customWidth="1"/>
    <col min="2854" max="2855" width="10.5703125" style="1" customWidth="1"/>
    <col min="2856" max="2859" width="11.5703125" style="1" customWidth="1"/>
    <col min="2860" max="2860" width="11.7109375" style="1" customWidth="1"/>
    <col min="2861" max="2861" width="11.5703125" style="1" customWidth="1"/>
    <col min="2862" max="2862" width="11.140625" style="1" customWidth="1"/>
    <col min="2863" max="2863" width="11.5703125" style="1" customWidth="1"/>
    <col min="2864" max="2864" width="10.28515625" style="1" customWidth="1"/>
    <col min="2865" max="2865" width="10.42578125" style="1" customWidth="1"/>
    <col min="2866" max="2871" width="10.7109375" style="1" customWidth="1"/>
    <col min="2872" max="2872" width="14.28515625" style="1" customWidth="1"/>
    <col min="2873" max="2873" width="13.28515625" style="1" customWidth="1"/>
    <col min="2874" max="2874" width="13.5703125" style="1" customWidth="1"/>
    <col min="2875" max="2898" width="12.5703125" style="1" customWidth="1"/>
    <col min="2899" max="2899" width="19.140625" style="1" bestFit="1" customWidth="1"/>
    <col min="2900" max="2900" width="10.5703125" style="1" bestFit="1" customWidth="1"/>
    <col min="2901" max="2901" width="16.140625" style="1" bestFit="1" customWidth="1"/>
    <col min="2902" max="2902" width="19.7109375" style="1" customWidth="1"/>
    <col min="2903" max="3090" width="9.140625" style="1"/>
    <col min="3091" max="3091" width="51.28515625" style="1" customWidth="1"/>
    <col min="3092" max="3093" width="13.85546875" style="1" bestFit="1" customWidth="1"/>
    <col min="3094" max="3094" width="12.42578125" style="1" customWidth="1"/>
    <col min="3095" max="3095" width="11.140625" style="1" customWidth="1"/>
    <col min="3096" max="3096" width="11.28515625" style="1" customWidth="1"/>
    <col min="3097" max="3097" width="12.140625" style="1" customWidth="1"/>
    <col min="3098" max="3098" width="11.5703125" style="1" customWidth="1"/>
    <col min="3099" max="3099" width="11.7109375" style="1" customWidth="1"/>
    <col min="3100" max="3101" width="11.5703125" style="1" customWidth="1"/>
    <col min="3102" max="3102" width="11.140625" style="1" customWidth="1"/>
    <col min="3103" max="3103" width="10.85546875" style="1" customWidth="1"/>
    <col min="3104" max="3104" width="11.28515625" style="1" customWidth="1"/>
    <col min="3105" max="3105" width="12.28515625" style="1" customWidth="1"/>
    <col min="3106" max="3106" width="10.5703125" style="1" customWidth="1"/>
    <col min="3107" max="3107" width="9.42578125" style="1" customWidth="1"/>
    <col min="3108" max="3108" width="11.5703125" style="1" customWidth="1"/>
    <col min="3109" max="3109" width="10.42578125" style="1" customWidth="1"/>
    <col min="3110" max="3111" width="10.5703125" style="1" customWidth="1"/>
    <col min="3112" max="3115" width="11.5703125" style="1" customWidth="1"/>
    <col min="3116" max="3116" width="11.7109375" style="1" customWidth="1"/>
    <col min="3117" max="3117" width="11.5703125" style="1" customWidth="1"/>
    <col min="3118" max="3118" width="11.140625" style="1" customWidth="1"/>
    <col min="3119" max="3119" width="11.5703125" style="1" customWidth="1"/>
    <col min="3120" max="3120" width="10.28515625" style="1" customWidth="1"/>
    <col min="3121" max="3121" width="10.42578125" style="1" customWidth="1"/>
    <col min="3122" max="3127" width="10.7109375" style="1" customWidth="1"/>
    <col min="3128" max="3128" width="14.28515625" style="1" customWidth="1"/>
    <col min="3129" max="3129" width="13.28515625" style="1" customWidth="1"/>
    <col min="3130" max="3130" width="13.5703125" style="1" customWidth="1"/>
    <col min="3131" max="3154" width="12.5703125" style="1" customWidth="1"/>
    <col min="3155" max="3155" width="19.140625" style="1" bestFit="1" customWidth="1"/>
    <col min="3156" max="3156" width="10.5703125" style="1" bestFit="1" customWidth="1"/>
    <col min="3157" max="3157" width="16.140625" style="1" bestFit="1" customWidth="1"/>
    <col min="3158" max="3158" width="19.7109375" style="1" customWidth="1"/>
    <col min="3159" max="3346" width="9.140625" style="1"/>
    <col min="3347" max="3347" width="51.28515625" style="1" customWidth="1"/>
    <col min="3348" max="3349" width="13.85546875" style="1" bestFit="1" customWidth="1"/>
    <col min="3350" max="3350" width="12.42578125" style="1" customWidth="1"/>
    <col min="3351" max="3351" width="11.140625" style="1" customWidth="1"/>
    <col min="3352" max="3352" width="11.28515625" style="1" customWidth="1"/>
    <col min="3353" max="3353" width="12.140625" style="1" customWidth="1"/>
    <col min="3354" max="3354" width="11.5703125" style="1" customWidth="1"/>
    <col min="3355" max="3355" width="11.7109375" style="1" customWidth="1"/>
    <col min="3356" max="3357" width="11.5703125" style="1" customWidth="1"/>
    <col min="3358" max="3358" width="11.140625" style="1" customWidth="1"/>
    <col min="3359" max="3359" width="10.85546875" style="1" customWidth="1"/>
    <col min="3360" max="3360" width="11.28515625" style="1" customWidth="1"/>
    <col min="3361" max="3361" width="12.28515625" style="1" customWidth="1"/>
    <col min="3362" max="3362" width="10.5703125" style="1" customWidth="1"/>
    <col min="3363" max="3363" width="9.42578125" style="1" customWidth="1"/>
    <col min="3364" max="3364" width="11.5703125" style="1" customWidth="1"/>
    <col min="3365" max="3365" width="10.42578125" style="1" customWidth="1"/>
    <col min="3366" max="3367" width="10.5703125" style="1" customWidth="1"/>
    <col min="3368" max="3371" width="11.5703125" style="1" customWidth="1"/>
    <col min="3372" max="3372" width="11.7109375" style="1" customWidth="1"/>
    <col min="3373" max="3373" width="11.5703125" style="1" customWidth="1"/>
    <col min="3374" max="3374" width="11.140625" style="1" customWidth="1"/>
    <col min="3375" max="3375" width="11.5703125" style="1" customWidth="1"/>
    <col min="3376" max="3376" width="10.28515625" style="1" customWidth="1"/>
    <col min="3377" max="3377" width="10.42578125" style="1" customWidth="1"/>
    <col min="3378" max="3383" width="10.7109375" style="1" customWidth="1"/>
    <col min="3384" max="3384" width="14.28515625" style="1" customWidth="1"/>
    <col min="3385" max="3385" width="13.28515625" style="1" customWidth="1"/>
    <col min="3386" max="3386" width="13.5703125" style="1" customWidth="1"/>
    <col min="3387" max="3410" width="12.5703125" style="1" customWidth="1"/>
    <col min="3411" max="3411" width="19.140625" style="1" bestFit="1" customWidth="1"/>
    <col min="3412" max="3412" width="10.5703125" style="1" bestFit="1" customWidth="1"/>
    <col min="3413" max="3413" width="16.140625" style="1" bestFit="1" customWidth="1"/>
    <col min="3414" max="3414" width="19.7109375" style="1" customWidth="1"/>
    <col min="3415" max="3602" width="9.140625" style="1"/>
    <col min="3603" max="3603" width="51.28515625" style="1" customWidth="1"/>
    <col min="3604" max="3605" width="13.85546875" style="1" bestFit="1" customWidth="1"/>
    <col min="3606" max="3606" width="12.42578125" style="1" customWidth="1"/>
    <col min="3607" max="3607" width="11.140625" style="1" customWidth="1"/>
    <col min="3608" max="3608" width="11.28515625" style="1" customWidth="1"/>
    <col min="3609" max="3609" width="12.140625" style="1" customWidth="1"/>
    <col min="3610" max="3610" width="11.5703125" style="1" customWidth="1"/>
    <col min="3611" max="3611" width="11.7109375" style="1" customWidth="1"/>
    <col min="3612" max="3613" width="11.5703125" style="1" customWidth="1"/>
    <col min="3614" max="3614" width="11.140625" style="1" customWidth="1"/>
    <col min="3615" max="3615" width="10.85546875" style="1" customWidth="1"/>
    <col min="3616" max="3616" width="11.28515625" style="1" customWidth="1"/>
    <col min="3617" max="3617" width="12.28515625" style="1" customWidth="1"/>
    <col min="3618" max="3618" width="10.5703125" style="1" customWidth="1"/>
    <col min="3619" max="3619" width="9.42578125" style="1" customWidth="1"/>
    <col min="3620" max="3620" width="11.5703125" style="1" customWidth="1"/>
    <col min="3621" max="3621" width="10.42578125" style="1" customWidth="1"/>
    <col min="3622" max="3623" width="10.5703125" style="1" customWidth="1"/>
    <col min="3624" max="3627" width="11.5703125" style="1" customWidth="1"/>
    <col min="3628" max="3628" width="11.7109375" style="1" customWidth="1"/>
    <col min="3629" max="3629" width="11.5703125" style="1" customWidth="1"/>
    <col min="3630" max="3630" width="11.140625" style="1" customWidth="1"/>
    <col min="3631" max="3631" width="11.5703125" style="1" customWidth="1"/>
    <col min="3632" max="3632" width="10.28515625" style="1" customWidth="1"/>
    <col min="3633" max="3633" width="10.42578125" style="1" customWidth="1"/>
    <col min="3634" max="3639" width="10.7109375" style="1" customWidth="1"/>
    <col min="3640" max="3640" width="14.28515625" style="1" customWidth="1"/>
    <col min="3641" max="3641" width="13.28515625" style="1" customWidth="1"/>
    <col min="3642" max="3642" width="13.5703125" style="1" customWidth="1"/>
    <col min="3643" max="3666" width="12.5703125" style="1" customWidth="1"/>
    <col min="3667" max="3667" width="19.140625" style="1" bestFit="1" customWidth="1"/>
    <col min="3668" max="3668" width="10.5703125" style="1" bestFit="1" customWidth="1"/>
    <col min="3669" max="3669" width="16.140625" style="1" bestFit="1" customWidth="1"/>
    <col min="3670" max="3670" width="19.7109375" style="1" customWidth="1"/>
    <col min="3671" max="3858" width="9.140625" style="1"/>
    <col min="3859" max="3859" width="51.28515625" style="1" customWidth="1"/>
    <col min="3860" max="3861" width="13.85546875" style="1" bestFit="1" customWidth="1"/>
    <col min="3862" max="3862" width="12.42578125" style="1" customWidth="1"/>
    <col min="3863" max="3863" width="11.140625" style="1" customWidth="1"/>
    <col min="3864" max="3864" width="11.28515625" style="1" customWidth="1"/>
    <col min="3865" max="3865" width="12.140625" style="1" customWidth="1"/>
    <col min="3866" max="3866" width="11.5703125" style="1" customWidth="1"/>
    <col min="3867" max="3867" width="11.7109375" style="1" customWidth="1"/>
    <col min="3868" max="3869" width="11.5703125" style="1" customWidth="1"/>
    <col min="3870" max="3870" width="11.140625" style="1" customWidth="1"/>
    <col min="3871" max="3871" width="10.85546875" style="1" customWidth="1"/>
    <col min="3872" max="3872" width="11.28515625" style="1" customWidth="1"/>
    <col min="3873" max="3873" width="12.28515625" style="1" customWidth="1"/>
    <col min="3874" max="3874" width="10.5703125" style="1" customWidth="1"/>
    <col min="3875" max="3875" width="9.42578125" style="1" customWidth="1"/>
    <col min="3876" max="3876" width="11.5703125" style="1" customWidth="1"/>
    <col min="3877" max="3877" width="10.42578125" style="1" customWidth="1"/>
    <col min="3878" max="3879" width="10.5703125" style="1" customWidth="1"/>
    <col min="3880" max="3883" width="11.5703125" style="1" customWidth="1"/>
    <col min="3884" max="3884" width="11.7109375" style="1" customWidth="1"/>
    <col min="3885" max="3885" width="11.5703125" style="1" customWidth="1"/>
    <col min="3886" max="3886" width="11.140625" style="1" customWidth="1"/>
    <col min="3887" max="3887" width="11.5703125" style="1" customWidth="1"/>
    <col min="3888" max="3888" width="10.28515625" style="1" customWidth="1"/>
    <col min="3889" max="3889" width="10.42578125" style="1" customWidth="1"/>
    <col min="3890" max="3895" width="10.7109375" style="1" customWidth="1"/>
    <col min="3896" max="3896" width="14.28515625" style="1" customWidth="1"/>
    <col min="3897" max="3897" width="13.28515625" style="1" customWidth="1"/>
    <col min="3898" max="3898" width="13.5703125" style="1" customWidth="1"/>
    <col min="3899" max="3922" width="12.5703125" style="1" customWidth="1"/>
    <col min="3923" max="3923" width="19.140625" style="1" bestFit="1" customWidth="1"/>
    <col min="3924" max="3924" width="10.5703125" style="1" bestFit="1" customWidth="1"/>
    <col min="3925" max="3925" width="16.140625" style="1" bestFit="1" customWidth="1"/>
    <col min="3926" max="3926" width="19.7109375" style="1" customWidth="1"/>
    <col min="3927" max="4114" width="9.140625" style="1"/>
    <col min="4115" max="4115" width="51.28515625" style="1" customWidth="1"/>
    <col min="4116" max="4117" width="13.85546875" style="1" bestFit="1" customWidth="1"/>
    <col min="4118" max="4118" width="12.42578125" style="1" customWidth="1"/>
    <col min="4119" max="4119" width="11.140625" style="1" customWidth="1"/>
    <col min="4120" max="4120" width="11.28515625" style="1" customWidth="1"/>
    <col min="4121" max="4121" width="12.140625" style="1" customWidth="1"/>
    <col min="4122" max="4122" width="11.5703125" style="1" customWidth="1"/>
    <col min="4123" max="4123" width="11.7109375" style="1" customWidth="1"/>
    <col min="4124" max="4125" width="11.5703125" style="1" customWidth="1"/>
    <col min="4126" max="4126" width="11.140625" style="1" customWidth="1"/>
    <col min="4127" max="4127" width="10.85546875" style="1" customWidth="1"/>
    <col min="4128" max="4128" width="11.28515625" style="1" customWidth="1"/>
    <col min="4129" max="4129" width="12.28515625" style="1" customWidth="1"/>
    <col min="4130" max="4130" width="10.5703125" style="1" customWidth="1"/>
    <col min="4131" max="4131" width="9.42578125" style="1" customWidth="1"/>
    <col min="4132" max="4132" width="11.5703125" style="1" customWidth="1"/>
    <col min="4133" max="4133" width="10.42578125" style="1" customWidth="1"/>
    <col min="4134" max="4135" width="10.5703125" style="1" customWidth="1"/>
    <col min="4136" max="4139" width="11.5703125" style="1" customWidth="1"/>
    <col min="4140" max="4140" width="11.7109375" style="1" customWidth="1"/>
    <col min="4141" max="4141" width="11.5703125" style="1" customWidth="1"/>
    <col min="4142" max="4142" width="11.140625" style="1" customWidth="1"/>
    <col min="4143" max="4143" width="11.5703125" style="1" customWidth="1"/>
    <col min="4144" max="4144" width="10.28515625" style="1" customWidth="1"/>
    <col min="4145" max="4145" width="10.42578125" style="1" customWidth="1"/>
    <col min="4146" max="4151" width="10.7109375" style="1" customWidth="1"/>
    <col min="4152" max="4152" width="14.28515625" style="1" customWidth="1"/>
    <col min="4153" max="4153" width="13.28515625" style="1" customWidth="1"/>
    <col min="4154" max="4154" width="13.5703125" style="1" customWidth="1"/>
    <col min="4155" max="4178" width="12.5703125" style="1" customWidth="1"/>
    <col min="4179" max="4179" width="19.140625" style="1" bestFit="1" customWidth="1"/>
    <col min="4180" max="4180" width="10.5703125" style="1" bestFit="1" customWidth="1"/>
    <col min="4181" max="4181" width="16.140625" style="1" bestFit="1" customWidth="1"/>
    <col min="4182" max="4182" width="19.7109375" style="1" customWidth="1"/>
    <col min="4183" max="4370" width="9.140625" style="1"/>
    <col min="4371" max="4371" width="51.28515625" style="1" customWidth="1"/>
    <col min="4372" max="4373" width="13.85546875" style="1" bestFit="1" customWidth="1"/>
    <col min="4374" max="4374" width="12.42578125" style="1" customWidth="1"/>
    <col min="4375" max="4375" width="11.140625" style="1" customWidth="1"/>
    <col min="4376" max="4376" width="11.28515625" style="1" customWidth="1"/>
    <col min="4377" max="4377" width="12.140625" style="1" customWidth="1"/>
    <col min="4378" max="4378" width="11.5703125" style="1" customWidth="1"/>
    <col min="4379" max="4379" width="11.7109375" style="1" customWidth="1"/>
    <col min="4380" max="4381" width="11.5703125" style="1" customWidth="1"/>
    <col min="4382" max="4382" width="11.140625" style="1" customWidth="1"/>
    <col min="4383" max="4383" width="10.85546875" style="1" customWidth="1"/>
    <col min="4384" max="4384" width="11.28515625" style="1" customWidth="1"/>
    <col min="4385" max="4385" width="12.28515625" style="1" customWidth="1"/>
    <col min="4386" max="4386" width="10.5703125" style="1" customWidth="1"/>
    <col min="4387" max="4387" width="9.42578125" style="1" customWidth="1"/>
    <col min="4388" max="4388" width="11.5703125" style="1" customWidth="1"/>
    <col min="4389" max="4389" width="10.42578125" style="1" customWidth="1"/>
    <col min="4390" max="4391" width="10.5703125" style="1" customWidth="1"/>
    <col min="4392" max="4395" width="11.5703125" style="1" customWidth="1"/>
    <col min="4396" max="4396" width="11.7109375" style="1" customWidth="1"/>
    <col min="4397" max="4397" width="11.5703125" style="1" customWidth="1"/>
    <col min="4398" max="4398" width="11.140625" style="1" customWidth="1"/>
    <col min="4399" max="4399" width="11.5703125" style="1" customWidth="1"/>
    <col min="4400" max="4400" width="10.28515625" style="1" customWidth="1"/>
    <col min="4401" max="4401" width="10.42578125" style="1" customWidth="1"/>
    <col min="4402" max="4407" width="10.7109375" style="1" customWidth="1"/>
    <col min="4408" max="4408" width="14.28515625" style="1" customWidth="1"/>
    <col min="4409" max="4409" width="13.28515625" style="1" customWidth="1"/>
    <col min="4410" max="4410" width="13.5703125" style="1" customWidth="1"/>
    <col min="4411" max="4434" width="12.5703125" style="1" customWidth="1"/>
    <col min="4435" max="4435" width="19.140625" style="1" bestFit="1" customWidth="1"/>
    <col min="4436" max="4436" width="10.5703125" style="1" bestFit="1" customWidth="1"/>
    <col min="4437" max="4437" width="16.140625" style="1" bestFit="1" customWidth="1"/>
    <col min="4438" max="4438" width="19.7109375" style="1" customWidth="1"/>
    <col min="4439" max="4626" width="9.140625" style="1"/>
    <col min="4627" max="4627" width="51.28515625" style="1" customWidth="1"/>
    <col min="4628" max="4629" width="13.85546875" style="1" bestFit="1" customWidth="1"/>
    <col min="4630" max="4630" width="12.42578125" style="1" customWidth="1"/>
    <col min="4631" max="4631" width="11.140625" style="1" customWidth="1"/>
    <col min="4632" max="4632" width="11.28515625" style="1" customWidth="1"/>
    <col min="4633" max="4633" width="12.140625" style="1" customWidth="1"/>
    <col min="4634" max="4634" width="11.5703125" style="1" customWidth="1"/>
    <col min="4635" max="4635" width="11.7109375" style="1" customWidth="1"/>
    <col min="4636" max="4637" width="11.5703125" style="1" customWidth="1"/>
    <col min="4638" max="4638" width="11.140625" style="1" customWidth="1"/>
    <col min="4639" max="4639" width="10.85546875" style="1" customWidth="1"/>
    <col min="4640" max="4640" width="11.28515625" style="1" customWidth="1"/>
    <col min="4641" max="4641" width="12.28515625" style="1" customWidth="1"/>
    <col min="4642" max="4642" width="10.5703125" style="1" customWidth="1"/>
    <col min="4643" max="4643" width="9.42578125" style="1" customWidth="1"/>
    <col min="4644" max="4644" width="11.5703125" style="1" customWidth="1"/>
    <col min="4645" max="4645" width="10.42578125" style="1" customWidth="1"/>
    <col min="4646" max="4647" width="10.5703125" style="1" customWidth="1"/>
    <col min="4648" max="4651" width="11.5703125" style="1" customWidth="1"/>
    <col min="4652" max="4652" width="11.7109375" style="1" customWidth="1"/>
    <col min="4653" max="4653" width="11.5703125" style="1" customWidth="1"/>
    <col min="4654" max="4654" width="11.140625" style="1" customWidth="1"/>
    <col min="4655" max="4655" width="11.5703125" style="1" customWidth="1"/>
    <col min="4656" max="4656" width="10.28515625" style="1" customWidth="1"/>
    <col min="4657" max="4657" width="10.42578125" style="1" customWidth="1"/>
    <col min="4658" max="4663" width="10.7109375" style="1" customWidth="1"/>
    <col min="4664" max="4664" width="14.28515625" style="1" customWidth="1"/>
    <col min="4665" max="4665" width="13.28515625" style="1" customWidth="1"/>
    <col min="4666" max="4666" width="13.5703125" style="1" customWidth="1"/>
    <col min="4667" max="4690" width="12.5703125" style="1" customWidth="1"/>
    <col min="4691" max="4691" width="19.140625" style="1" bestFit="1" customWidth="1"/>
    <col min="4692" max="4692" width="10.5703125" style="1" bestFit="1" customWidth="1"/>
    <col min="4693" max="4693" width="16.140625" style="1" bestFit="1" customWidth="1"/>
    <col min="4694" max="4694" width="19.7109375" style="1" customWidth="1"/>
    <col min="4695" max="4882" width="9.140625" style="1"/>
    <col min="4883" max="4883" width="51.28515625" style="1" customWidth="1"/>
    <col min="4884" max="4885" width="13.85546875" style="1" bestFit="1" customWidth="1"/>
    <col min="4886" max="4886" width="12.42578125" style="1" customWidth="1"/>
    <col min="4887" max="4887" width="11.140625" style="1" customWidth="1"/>
    <col min="4888" max="4888" width="11.28515625" style="1" customWidth="1"/>
    <col min="4889" max="4889" width="12.140625" style="1" customWidth="1"/>
    <col min="4890" max="4890" width="11.5703125" style="1" customWidth="1"/>
    <col min="4891" max="4891" width="11.7109375" style="1" customWidth="1"/>
    <col min="4892" max="4893" width="11.5703125" style="1" customWidth="1"/>
    <col min="4894" max="4894" width="11.140625" style="1" customWidth="1"/>
    <col min="4895" max="4895" width="10.85546875" style="1" customWidth="1"/>
    <col min="4896" max="4896" width="11.28515625" style="1" customWidth="1"/>
    <col min="4897" max="4897" width="12.28515625" style="1" customWidth="1"/>
    <col min="4898" max="4898" width="10.5703125" style="1" customWidth="1"/>
    <col min="4899" max="4899" width="9.42578125" style="1" customWidth="1"/>
    <col min="4900" max="4900" width="11.5703125" style="1" customWidth="1"/>
    <col min="4901" max="4901" width="10.42578125" style="1" customWidth="1"/>
    <col min="4902" max="4903" width="10.5703125" style="1" customWidth="1"/>
    <col min="4904" max="4907" width="11.5703125" style="1" customWidth="1"/>
    <col min="4908" max="4908" width="11.7109375" style="1" customWidth="1"/>
    <col min="4909" max="4909" width="11.5703125" style="1" customWidth="1"/>
    <col min="4910" max="4910" width="11.140625" style="1" customWidth="1"/>
    <col min="4911" max="4911" width="11.5703125" style="1" customWidth="1"/>
    <col min="4912" max="4912" width="10.28515625" style="1" customWidth="1"/>
    <col min="4913" max="4913" width="10.42578125" style="1" customWidth="1"/>
    <col min="4914" max="4919" width="10.7109375" style="1" customWidth="1"/>
    <col min="4920" max="4920" width="14.28515625" style="1" customWidth="1"/>
    <col min="4921" max="4921" width="13.28515625" style="1" customWidth="1"/>
    <col min="4922" max="4922" width="13.5703125" style="1" customWidth="1"/>
    <col min="4923" max="4946" width="12.5703125" style="1" customWidth="1"/>
    <col min="4947" max="4947" width="19.140625" style="1" bestFit="1" customWidth="1"/>
    <col min="4948" max="4948" width="10.5703125" style="1" bestFit="1" customWidth="1"/>
    <col min="4949" max="4949" width="16.140625" style="1" bestFit="1" customWidth="1"/>
    <col min="4950" max="4950" width="19.7109375" style="1" customWidth="1"/>
    <col min="4951" max="5138" width="9.140625" style="1"/>
    <col min="5139" max="5139" width="51.28515625" style="1" customWidth="1"/>
    <col min="5140" max="5141" width="13.85546875" style="1" bestFit="1" customWidth="1"/>
    <col min="5142" max="5142" width="12.42578125" style="1" customWidth="1"/>
    <col min="5143" max="5143" width="11.140625" style="1" customWidth="1"/>
    <col min="5144" max="5144" width="11.28515625" style="1" customWidth="1"/>
    <col min="5145" max="5145" width="12.140625" style="1" customWidth="1"/>
    <col min="5146" max="5146" width="11.5703125" style="1" customWidth="1"/>
    <col min="5147" max="5147" width="11.7109375" style="1" customWidth="1"/>
    <col min="5148" max="5149" width="11.5703125" style="1" customWidth="1"/>
    <col min="5150" max="5150" width="11.140625" style="1" customWidth="1"/>
    <col min="5151" max="5151" width="10.85546875" style="1" customWidth="1"/>
    <col min="5152" max="5152" width="11.28515625" style="1" customWidth="1"/>
    <col min="5153" max="5153" width="12.28515625" style="1" customWidth="1"/>
    <col min="5154" max="5154" width="10.5703125" style="1" customWidth="1"/>
    <col min="5155" max="5155" width="9.42578125" style="1" customWidth="1"/>
    <col min="5156" max="5156" width="11.5703125" style="1" customWidth="1"/>
    <col min="5157" max="5157" width="10.42578125" style="1" customWidth="1"/>
    <col min="5158" max="5159" width="10.5703125" style="1" customWidth="1"/>
    <col min="5160" max="5163" width="11.5703125" style="1" customWidth="1"/>
    <col min="5164" max="5164" width="11.7109375" style="1" customWidth="1"/>
    <col min="5165" max="5165" width="11.5703125" style="1" customWidth="1"/>
    <col min="5166" max="5166" width="11.140625" style="1" customWidth="1"/>
    <col min="5167" max="5167" width="11.5703125" style="1" customWidth="1"/>
    <col min="5168" max="5168" width="10.28515625" style="1" customWidth="1"/>
    <col min="5169" max="5169" width="10.42578125" style="1" customWidth="1"/>
    <col min="5170" max="5175" width="10.7109375" style="1" customWidth="1"/>
    <col min="5176" max="5176" width="14.28515625" style="1" customWidth="1"/>
    <col min="5177" max="5177" width="13.28515625" style="1" customWidth="1"/>
    <col min="5178" max="5178" width="13.5703125" style="1" customWidth="1"/>
    <col min="5179" max="5202" width="12.5703125" style="1" customWidth="1"/>
    <col min="5203" max="5203" width="19.140625" style="1" bestFit="1" customWidth="1"/>
    <col min="5204" max="5204" width="10.5703125" style="1" bestFit="1" customWidth="1"/>
    <col min="5205" max="5205" width="16.140625" style="1" bestFit="1" customWidth="1"/>
    <col min="5206" max="5206" width="19.7109375" style="1" customWidth="1"/>
    <col min="5207" max="5394" width="9.140625" style="1"/>
    <col min="5395" max="5395" width="51.28515625" style="1" customWidth="1"/>
    <col min="5396" max="5397" width="13.85546875" style="1" bestFit="1" customWidth="1"/>
    <col min="5398" max="5398" width="12.42578125" style="1" customWidth="1"/>
    <col min="5399" max="5399" width="11.140625" style="1" customWidth="1"/>
    <col min="5400" max="5400" width="11.28515625" style="1" customWidth="1"/>
    <col min="5401" max="5401" width="12.140625" style="1" customWidth="1"/>
    <col min="5402" max="5402" width="11.5703125" style="1" customWidth="1"/>
    <col min="5403" max="5403" width="11.7109375" style="1" customWidth="1"/>
    <col min="5404" max="5405" width="11.5703125" style="1" customWidth="1"/>
    <col min="5406" max="5406" width="11.140625" style="1" customWidth="1"/>
    <col min="5407" max="5407" width="10.85546875" style="1" customWidth="1"/>
    <col min="5408" max="5408" width="11.28515625" style="1" customWidth="1"/>
    <col min="5409" max="5409" width="12.28515625" style="1" customWidth="1"/>
    <col min="5410" max="5410" width="10.5703125" style="1" customWidth="1"/>
    <col min="5411" max="5411" width="9.42578125" style="1" customWidth="1"/>
    <col min="5412" max="5412" width="11.5703125" style="1" customWidth="1"/>
    <col min="5413" max="5413" width="10.42578125" style="1" customWidth="1"/>
    <col min="5414" max="5415" width="10.5703125" style="1" customWidth="1"/>
    <col min="5416" max="5419" width="11.5703125" style="1" customWidth="1"/>
    <col min="5420" max="5420" width="11.7109375" style="1" customWidth="1"/>
    <col min="5421" max="5421" width="11.5703125" style="1" customWidth="1"/>
    <col min="5422" max="5422" width="11.140625" style="1" customWidth="1"/>
    <col min="5423" max="5423" width="11.5703125" style="1" customWidth="1"/>
    <col min="5424" max="5424" width="10.28515625" style="1" customWidth="1"/>
    <col min="5425" max="5425" width="10.42578125" style="1" customWidth="1"/>
    <col min="5426" max="5431" width="10.7109375" style="1" customWidth="1"/>
    <col min="5432" max="5432" width="14.28515625" style="1" customWidth="1"/>
    <col min="5433" max="5433" width="13.28515625" style="1" customWidth="1"/>
    <col min="5434" max="5434" width="13.5703125" style="1" customWidth="1"/>
    <col min="5435" max="5458" width="12.5703125" style="1" customWidth="1"/>
    <col min="5459" max="5459" width="19.140625" style="1" bestFit="1" customWidth="1"/>
    <col min="5460" max="5460" width="10.5703125" style="1" bestFit="1" customWidth="1"/>
    <col min="5461" max="5461" width="16.140625" style="1" bestFit="1" customWidth="1"/>
    <col min="5462" max="5462" width="19.7109375" style="1" customWidth="1"/>
    <col min="5463" max="5650" width="9.140625" style="1"/>
    <col min="5651" max="5651" width="51.28515625" style="1" customWidth="1"/>
    <col min="5652" max="5653" width="13.85546875" style="1" bestFit="1" customWidth="1"/>
    <col min="5654" max="5654" width="12.42578125" style="1" customWidth="1"/>
    <col min="5655" max="5655" width="11.140625" style="1" customWidth="1"/>
    <col min="5656" max="5656" width="11.28515625" style="1" customWidth="1"/>
    <col min="5657" max="5657" width="12.140625" style="1" customWidth="1"/>
    <col min="5658" max="5658" width="11.5703125" style="1" customWidth="1"/>
    <col min="5659" max="5659" width="11.7109375" style="1" customWidth="1"/>
    <col min="5660" max="5661" width="11.5703125" style="1" customWidth="1"/>
    <col min="5662" max="5662" width="11.140625" style="1" customWidth="1"/>
    <col min="5663" max="5663" width="10.85546875" style="1" customWidth="1"/>
    <col min="5664" max="5664" width="11.28515625" style="1" customWidth="1"/>
    <col min="5665" max="5665" width="12.28515625" style="1" customWidth="1"/>
    <col min="5666" max="5666" width="10.5703125" style="1" customWidth="1"/>
    <col min="5667" max="5667" width="9.42578125" style="1" customWidth="1"/>
    <col min="5668" max="5668" width="11.5703125" style="1" customWidth="1"/>
    <col min="5669" max="5669" width="10.42578125" style="1" customWidth="1"/>
    <col min="5670" max="5671" width="10.5703125" style="1" customWidth="1"/>
    <col min="5672" max="5675" width="11.5703125" style="1" customWidth="1"/>
    <col min="5676" max="5676" width="11.7109375" style="1" customWidth="1"/>
    <col min="5677" max="5677" width="11.5703125" style="1" customWidth="1"/>
    <col min="5678" max="5678" width="11.140625" style="1" customWidth="1"/>
    <col min="5679" max="5679" width="11.5703125" style="1" customWidth="1"/>
    <col min="5680" max="5680" width="10.28515625" style="1" customWidth="1"/>
    <col min="5681" max="5681" width="10.42578125" style="1" customWidth="1"/>
    <col min="5682" max="5687" width="10.7109375" style="1" customWidth="1"/>
    <col min="5688" max="5688" width="14.28515625" style="1" customWidth="1"/>
    <col min="5689" max="5689" width="13.28515625" style="1" customWidth="1"/>
    <col min="5690" max="5690" width="13.5703125" style="1" customWidth="1"/>
    <col min="5691" max="5714" width="12.5703125" style="1" customWidth="1"/>
    <col min="5715" max="5715" width="19.140625" style="1" bestFit="1" customWidth="1"/>
    <col min="5716" max="5716" width="10.5703125" style="1" bestFit="1" customWidth="1"/>
    <col min="5717" max="5717" width="16.140625" style="1" bestFit="1" customWidth="1"/>
    <col min="5718" max="5718" width="19.7109375" style="1" customWidth="1"/>
    <col min="5719" max="5906" width="9.140625" style="1"/>
    <col min="5907" max="5907" width="51.28515625" style="1" customWidth="1"/>
    <col min="5908" max="5909" width="13.85546875" style="1" bestFit="1" customWidth="1"/>
    <col min="5910" max="5910" width="12.42578125" style="1" customWidth="1"/>
    <col min="5911" max="5911" width="11.140625" style="1" customWidth="1"/>
    <col min="5912" max="5912" width="11.28515625" style="1" customWidth="1"/>
    <col min="5913" max="5913" width="12.140625" style="1" customWidth="1"/>
    <col min="5914" max="5914" width="11.5703125" style="1" customWidth="1"/>
    <col min="5915" max="5915" width="11.7109375" style="1" customWidth="1"/>
    <col min="5916" max="5917" width="11.5703125" style="1" customWidth="1"/>
    <col min="5918" max="5918" width="11.140625" style="1" customWidth="1"/>
    <col min="5919" max="5919" width="10.85546875" style="1" customWidth="1"/>
    <col min="5920" max="5920" width="11.28515625" style="1" customWidth="1"/>
    <col min="5921" max="5921" width="12.28515625" style="1" customWidth="1"/>
    <col min="5922" max="5922" width="10.5703125" style="1" customWidth="1"/>
    <col min="5923" max="5923" width="9.42578125" style="1" customWidth="1"/>
    <col min="5924" max="5924" width="11.5703125" style="1" customWidth="1"/>
    <col min="5925" max="5925" width="10.42578125" style="1" customWidth="1"/>
    <col min="5926" max="5927" width="10.5703125" style="1" customWidth="1"/>
    <col min="5928" max="5931" width="11.5703125" style="1" customWidth="1"/>
    <col min="5932" max="5932" width="11.7109375" style="1" customWidth="1"/>
    <col min="5933" max="5933" width="11.5703125" style="1" customWidth="1"/>
    <col min="5934" max="5934" width="11.140625" style="1" customWidth="1"/>
    <col min="5935" max="5935" width="11.5703125" style="1" customWidth="1"/>
    <col min="5936" max="5936" width="10.28515625" style="1" customWidth="1"/>
    <col min="5937" max="5937" width="10.42578125" style="1" customWidth="1"/>
    <col min="5938" max="5943" width="10.7109375" style="1" customWidth="1"/>
    <col min="5944" max="5944" width="14.28515625" style="1" customWidth="1"/>
    <col min="5945" max="5945" width="13.28515625" style="1" customWidth="1"/>
    <col min="5946" max="5946" width="13.5703125" style="1" customWidth="1"/>
    <col min="5947" max="5970" width="12.5703125" style="1" customWidth="1"/>
    <col min="5971" max="5971" width="19.140625" style="1" bestFit="1" customWidth="1"/>
    <col min="5972" max="5972" width="10.5703125" style="1" bestFit="1" customWidth="1"/>
    <col min="5973" max="5973" width="16.140625" style="1" bestFit="1" customWidth="1"/>
    <col min="5974" max="5974" width="19.7109375" style="1" customWidth="1"/>
    <col min="5975" max="6162" width="9.140625" style="1"/>
    <col min="6163" max="6163" width="51.28515625" style="1" customWidth="1"/>
    <col min="6164" max="6165" width="13.85546875" style="1" bestFit="1" customWidth="1"/>
    <col min="6166" max="6166" width="12.42578125" style="1" customWidth="1"/>
    <col min="6167" max="6167" width="11.140625" style="1" customWidth="1"/>
    <col min="6168" max="6168" width="11.28515625" style="1" customWidth="1"/>
    <col min="6169" max="6169" width="12.140625" style="1" customWidth="1"/>
    <col min="6170" max="6170" width="11.5703125" style="1" customWidth="1"/>
    <col min="6171" max="6171" width="11.7109375" style="1" customWidth="1"/>
    <col min="6172" max="6173" width="11.5703125" style="1" customWidth="1"/>
    <col min="6174" max="6174" width="11.140625" style="1" customWidth="1"/>
    <col min="6175" max="6175" width="10.85546875" style="1" customWidth="1"/>
    <col min="6176" max="6176" width="11.28515625" style="1" customWidth="1"/>
    <col min="6177" max="6177" width="12.28515625" style="1" customWidth="1"/>
    <col min="6178" max="6178" width="10.5703125" style="1" customWidth="1"/>
    <col min="6179" max="6179" width="9.42578125" style="1" customWidth="1"/>
    <col min="6180" max="6180" width="11.5703125" style="1" customWidth="1"/>
    <col min="6181" max="6181" width="10.42578125" style="1" customWidth="1"/>
    <col min="6182" max="6183" width="10.5703125" style="1" customWidth="1"/>
    <col min="6184" max="6187" width="11.5703125" style="1" customWidth="1"/>
    <col min="6188" max="6188" width="11.7109375" style="1" customWidth="1"/>
    <col min="6189" max="6189" width="11.5703125" style="1" customWidth="1"/>
    <col min="6190" max="6190" width="11.140625" style="1" customWidth="1"/>
    <col min="6191" max="6191" width="11.5703125" style="1" customWidth="1"/>
    <col min="6192" max="6192" width="10.28515625" style="1" customWidth="1"/>
    <col min="6193" max="6193" width="10.42578125" style="1" customWidth="1"/>
    <col min="6194" max="6199" width="10.7109375" style="1" customWidth="1"/>
    <col min="6200" max="6200" width="14.28515625" style="1" customWidth="1"/>
    <col min="6201" max="6201" width="13.28515625" style="1" customWidth="1"/>
    <col min="6202" max="6202" width="13.5703125" style="1" customWidth="1"/>
    <col min="6203" max="6226" width="12.5703125" style="1" customWidth="1"/>
    <col min="6227" max="6227" width="19.140625" style="1" bestFit="1" customWidth="1"/>
    <col min="6228" max="6228" width="10.5703125" style="1" bestFit="1" customWidth="1"/>
    <col min="6229" max="6229" width="16.140625" style="1" bestFit="1" customWidth="1"/>
    <col min="6230" max="6230" width="19.7109375" style="1" customWidth="1"/>
    <col min="6231" max="6418" width="9.140625" style="1"/>
    <col min="6419" max="6419" width="51.28515625" style="1" customWidth="1"/>
    <col min="6420" max="6421" width="13.85546875" style="1" bestFit="1" customWidth="1"/>
    <col min="6422" max="6422" width="12.42578125" style="1" customWidth="1"/>
    <col min="6423" max="6423" width="11.140625" style="1" customWidth="1"/>
    <col min="6424" max="6424" width="11.28515625" style="1" customWidth="1"/>
    <col min="6425" max="6425" width="12.140625" style="1" customWidth="1"/>
    <col min="6426" max="6426" width="11.5703125" style="1" customWidth="1"/>
    <col min="6427" max="6427" width="11.7109375" style="1" customWidth="1"/>
    <col min="6428" max="6429" width="11.5703125" style="1" customWidth="1"/>
    <col min="6430" max="6430" width="11.140625" style="1" customWidth="1"/>
    <col min="6431" max="6431" width="10.85546875" style="1" customWidth="1"/>
    <col min="6432" max="6432" width="11.28515625" style="1" customWidth="1"/>
    <col min="6433" max="6433" width="12.28515625" style="1" customWidth="1"/>
    <col min="6434" max="6434" width="10.5703125" style="1" customWidth="1"/>
    <col min="6435" max="6435" width="9.42578125" style="1" customWidth="1"/>
    <col min="6436" max="6436" width="11.5703125" style="1" customWidth="1"/>
    <col min="6437" max="6437" width="10.42578125" style="1" customWidth="1"/>
    <col min="6438" max="6439" width="10.5703125" style="1" customWidth="1"/>
    <col min="6440" max="6443" width="11.5703125" style="1" customWidth="1"/>
    <col min="6444" max="6444" width="11.7109375" style="1" customWidth="1"/>
    <col min="6445" max="6445" width="11.5703125" style="1" customWidth="1"/>
    <col min="6446" max="6446" width="11.140625" style="1" customWidth="1"/>
    <col min="6447" max="6447" width="11.5703125" style="1" customWidth="1"/>
    <col min="6448" max="6448" width="10.28515625" style="1" customWidth="1"/>
    <col min="6449" max="6449" width="10.42578125" style="1" customWidth="1"/>
    <col min="6450" max="6455" width="10.7109375" style="1" customWidth="1"/>
    <col min="6456" max="6456" width="14.28515625" style="1" customWidth="1"/>
    <col min="6457" max="6457" width="13.28515625" style="1" customWidth="1"/>
    <col min="6458" max="6458" width="13.5703125" style="1" customWidth="1"/>
    <col min="6459" max="6482" width="12.5703125" style="1" customWidth="1"/>
    <col min="6483" max="6483" width="19.140625" style="1" bestFit="1" customWidth="1"/>
    <col min="6484" max="6484" width="10.5703125" style="1" bestFit="1" customWidth="1"/>
    <col min="6485" max="6485" width="16.140625" style="1" bestFit="1" customWidth="1"/>
    <col min="6486" max="6486" width="19.7109375" style="1" customWidth="1"/>
    <col min="6487" max="6674" width="9.140625" style="1"/>
    <col min="6675" max="6675" width="51.28515625" style="1" customWidth="1"/>
    <col min="6676" max="6677" width="13.85546875" style="1" bestFit="1" customWidth="1"/>
    <col min="6678" max="6678" width="12.42578125" style="1" customWidth="1"/>
    <col min="6679" max="6679" width="11.140625" style="1" customWidth="1"/>
    <col min="6680" max="6680" width="11.28515625" style="1" customWidth="1"/>
    <col min="6681" max="6681" width="12.140625" style="1" customWidth="1"/>
    <col min="6682" max="6682" width="11.5703125" style="1" customWidth="1"/>
    <col min="6683" max="6683" width="11.7109375" style="1" customWidth="1"/>
    <col min="6684" max="6685" width="11.5703125" style="1" customWidth="1"/>
    <col min="6686" max="6686" width="11.140625" style="1" customWidth="1"/>
    <col min="6687" max="6687" width="10.85546875" style="1" customWidth="1"/>
    <col min="6688" max="6688" width="11.28515625" style="1" customWidth="1"/>
    <col min="6689" max="6689" width="12.28515625" style="1" customWidth="1"/>
    <col min="6690" max="6690" width="10.5703125" style="1" customWidth="1"/>
    <col min="6691" max="6691" width="9.42578125" style="1" customWidth="1"/>
    <col min="6692" max="6692" width="11.5703125" style="1" customWidth="1"/>
    <col min="6693" max="6693" width="10.42578125" style="1" customWidth="1"/>
    <col min="6694" max="6695" width="10.5703125" style="1" customWidth="1"/>
    <col min="6696" max="6699" width="11.5703125" style="1" customWidth="1"/>
    <col min="6700" max="6700" width="11.7109375" style="1" customWidth="1"/>
    <col min="6701" max="6701" width="11.5703125" style="1" customWidth="1"/>
    <col min="6702" max="6702" width="11.140625" style="1" customWidth="1"/>
    <col min="6703" max="6703" width="11.5703125" style="1" customWidth="1"/>
    <col min="6704" max="6704" width="10.28515625" style="1" customWidth="1"/>
    <col min="6705" max="6705" width="10.42578125" style="1" customWidth="1"/>
    <col min="6706" max="6711" width="10.7109375" style="1" customWidth="1"/>
    <col min="6712" max="6712" width="14.28515625" style="1" customWidth="1"/>
    <col min="6713" max="6713" width="13.28515625" style="1" customWidth="1"/>
    <col min="6714" max="6714" width="13.5703125" style="1" customWidth="1"/>
    <col min="6715" max="6738" width="12.5703125" style="1" customWidth="1"/>
    <col min="6739" max="6739" width="19.140625" style="1" bestFit="1" customWidth="1"/>
    <col min="6740" max="6740" width="10.5703125" style="1" bestFit="1" customWidth="1"/>
    <col min="6741" max="6741" width="16.140625" style="1" bestFit="1" customWidth="1"/>
    <col min="6742" max="6742" width="19.7109375" style="1" customWidth="1"/>
    <col min="6743" max="6930" width="9.140625" style="1"/>
    <col min="6931" max="6931" width="51.28515625" style="1" customWidth="1"/>
    <col min="6932" max="6933" width="13.85546875" style="1" bestFit="1" customWidth="1"/>
    <col min="6934" max="6934" width="12.42578125" style="1" customWidth="1"/>
    <col min="6935" max="6935" width="11.140625" style="1" customWidth="1"/>
    <col min="6936" max="6936" width="11.28515625" style="1" customWidth="1"/>
    <col min="6937" max="6937" width="12.140625" style="1" customWidth="1"/>
    <col min="6938" max="6938" width="11.5703125" style="1" customWidth="1"/>
    <col min="6939" max="6939" width="11.7109375" style="1" customWidth="1"/>
    <col min="6940" max="6941" width="11.5703125" style="1" customWidth="1"/>
    <col min="6942" max="6942" width="11.140625" style="1" customWidth="1"/>
    <col min="6943" max="6943" width="10.85546875" style="1" customWidth="1"/>
    <col min="6944" max="6944" width="11.28515625" style="1" customWidth="1"/>
    <col min="6945" max="6945" width="12.28515625" style="1" customWidth="1"/>
    <col min="6946" max="6946" width="10.5703125" style="1" customWidth="1"/>
    <col min="6947" max="6947" width="9.42578125" style="1" customWidth="1"/>
    <col min="6948" max="6948" width="11.5703125" style="1" customWidth="1"/>
    <col min="6949" max="6949" width="10.42578125" style="1" customWidth="1"/>
    <col min="6950" max="6951" width="10.5703125" style="1" customWidth="1"/>
    <col min="6952" max="6955" width="11.5703125" style="1" customWidth="1"/>
    <col min="6956" max="6956" width="11.7109375" style="1" customWidth="1"/>
    <col min="6957" max="6957" width="11.5703125" style="1" customWidth="1"/>
    <col min="6958" max="6958" width="11.140625" style="1" customWidth="1"/>
    <col min="6959" max="6959" width="11.5703125" style="1" customWidth="1"/>
    <col min="6960" max="6960" width="10.28515625" style="1" customWidth="1"/>
    <col min="6961" max="6961" width="10.42578125" style="1" customWidth="1"/>
    <col min="6962" max="6967" width="10.7109375" style="1" customWidth="1"/>
    <col min="6968" max="6968" width="14.28515625" style="1" customWidth="1"/>
    <col min="6969" max="6969" width="13.28515625" style="1" customWidth="1"/>
    <col min="6970" max="6970" width="13.5703125" style="1" customWidth="1"/>
    <col min="6971" max="6994" width="12.5703125" style="1" customWidth="1"/>
    <col min="6995" max="6995" width="19.140625" style="1" bestFit="1" customWidth="1"/>
    <col min="6996" max="6996" width="10.5703125" style="1" bestFit="1" customWidth="1"/>
    <col min="6997" max="6997" width="16.140625" style="1" bestFit="1" customWidth="1"/>
    <col min="6998" max="6998" width="19.7109375" style="1" customWidth="1"/>
    <col min="6999" max="7186" width="9.140625" style="1"/>
    <col min="7187" max="7187" width="51.28515625" style="1" customWidth="1"/>
    <col min="7188" max="7189" width="13.85546875" style="1" bestFit="1" customWidth="1"/>
    <col min="7190" max="7190" width="12.42578125" style="1" customWidth="1"/>
    <col min="7191" max="7191" width="11.140625" style="1" customWidth="1"/>
    <col min="7192" max="7192" width="11.28515625" style="1" customWidth="1"/>
    <col min="7193" max="7193" width="12.140625" style="1" customWidth="1"/>
    <col min="7194" max="7194" width="11.5703125" style="1" customWidth="1"/>
    <col min="7195" max="7195" width="11.7109375" style="1" customWidth="1"/>
    <col min="7196" max="7197" width="11.5703125" style="1" customWidth="1"/>
    <col min="7198" max="7198" width="11.140625" style="1" customWidth="1"/>
    <col min="7199" max="7199" width="10.85546875" style="1" customWidth="1"/>
    <col min="7200" max="7200" width="11.28515625" style="1" customWidth="1"/>
    <col min="7201" max="7201" width="12.28515625" style="1" customWidth="1"/>
    <col min="7202" max="7202" width="10.5703125" style="1" customWidth="1"/>
    <col min="7203" max="7203" width="9.42578125" style="1" customWidth="1"/>
    <col min="7204" max="7204" width="11.5703125" style="1" customWidth="1"/>
    <col min="7205" max="7205" width="10.42578125" style="1" customWidth="1"/>
    <col min="7206" max="7207" width="10.5703125" style="1" customWidth="1"/>
    <col min="7208" max="7211" width="11.5703125" style="1" customWidth="1"/>
    <col min="7212" max="7212" width="11.7109375" style="1" customWidth="1"/>
    <col min="7213" max="7213" width="11.5703125" style="1" customWidth="1"/>
    <col min="7214" max="7214" width="11.140625" style="1" customWidth="1"/>
    <col min="7215" max="7215" width="11.5703125" style="1" customWidth="1"/>
    <col min="7216" max="7216" width="10.28515625" style="1" customWidth="1"/>
    <col min="7217" max="7217" width="10.42578125" style="1" customWidth="1"/>
    <col min="7218" max="7223" width="10.7109375" style="1" customWidth="1"/>
    <col min="7224" max="7224" width="14.28515625" style="1" customWidth="1"/>
    <col min="7225" max="7225" width="13.28515625" style="1" customWidth="1"/>
    <col min="7226" max="7226" width="13.5703125" style="1" customWidth="1"/>
    <col min="7227" max="7250" width="12.5703125" style="1" customWidth="1"/>
    <col min="7251" max="7251" width="19.140625" style="1" bestFit="1" customWidth="1"/>
    <col min="7252" max="7252" width="10.5703125" style="1" bestFit="1" customWidth="1"/>
    <col min="7253" max="7253" width="16.140625" style="1" bestFit="1" customWidth="1"/>
    <col min="7254" max="7254" width="19.7109375" style="1" customWidth="1"/>
    <col min="7255" max="7442" width="9.140625" style="1"/>
    <col min="7443" max="7443" width="51.28515625" style="1" customWidth="1"/>
    <col min="7444" max="7445" width="13.85546875" style="1" bestFit="1" customWidth="1"/>
    <col min="7446" max="7446" width="12.42578125" style="1" customWidth="1"/>
    <col min="7447" max="7447" width="11.140625" style="1" customWidth="1"/>
    <col min="7448" max="7448" width="11.28515625" style="1" customWidth="1"/>
    <col min="7449" max="7449" width="12.140625" style="1" customWidth="1"/>
    <col min="7450" max="7450" width="11.5703125" style="1" customWidth="1"/>
    <col min="7451" max="7451" width="11.7109375" style="1" customWidth="1"/>
    <col min="7452" max="7453" width="11.5703125" style="1" customWidth="1"/>
    <col min="7454" max="7454" width="11.140625" style="1" customWidth="1"/>
    <col min="7455" max="7455" width="10.85546875" style="1" customWidth="1"/>
    <col min="7456" max="7456" width="11.28515625" style="1" customWidth="1"/>
    <col min="7457" max="7457" width="12.28515625" style="1" customWidth="1"/>
    <col min="7458" max="7458" width="10.5703125" style="1" customWidth="1"/>
    <col min="7459" max="7459" width="9.42578125" style="1" customWidth="1"/>
    <col min="7460" max="7460" width="11.5703125" style="1" customWidth="1"/>
    <col min="7461" max="7461" width="10.42578125" style="1" customWidth="1"/>
    <col min="7462" max="7463" width="10.5703125" style="1" customWidth="1"/>
    <col min="7464" max="7467" width="11.5703125" style="1" customWidth="1"/>
    <col min="7468" max="7468" width="11.7109375" style="1" customWidth="1"/>
    <col min="7469" max="7469" width="11.5703125" style="1" customWidth="1"/>
    <col min="7470" max="7470" width="11.140625" style="1" customWidth="1"/>
    <col min="7471" max="7471" width="11.5703125" style="1" customWidth="1"/>
    <col min="7472" max="7472" width="10.28515625" style="1" customWidth="1"/>
    <col min="7473" max="7473" width="10.42578125" style="1" customWidth="1"/>
    <col min="7474" max="7479" width="10.7109375" style="1" customWidth="1"/>
    <col min="7480" max="7480" width="14.28515625" style="1" customWidth="1"/>
    <col min="7481" max="7481" width="13.28515625" style="1" customWidth="1"/>
    <col min="7482" max="7482" width="13.5703125" style="1" customWidth="1"/>
    <col min="7483" max="7506" width="12.5703125" style="1" customWidth="1"/>
    <col min="7507" max="7507" width="19.140625" style="1" bestFit="1" customWidth="1"/>
    <col min="7508" max="7508" width="10.5703125" style="1" bestFit="1" customWidth="1"/>
    <col min="7509" max="7509" width="16.140625" style="1" bestFit="1" customWidth="1"/>
    <col min="7510" max="7510" width="19.7109375" style="1" customWidth="1"/>
    <col min="7511" max="7698" width="9.140625" style="1"/>
    <col min="7699" max="7699" width="51.28515625" style="1" customWidth="1"/>
    <col min="7700" max="7701" width="13.85546875" style="1" bestFit="1" customWidth="1"/>
    <col min="7702" max="7702" width="12.42578125" style="1" customWidth="1"/>
    <col min="7703" max="7703" width="11.140625" style="1" customWidth="1"/>
    <col min="7704" max="7704" width="11.28515625" style="1" customWidth="1"/>
    <col min="7705" max="7705" width="12.140625" style="1" customWidth="1"/>
    <col min="7706" max="7706" width="11.5703125" style="1" customWidth="1"/>
    <col min="7707" max="7707" width="11.7109375" style="1" customWidth="1"/>
    <col min="7708" max="7709" width="11.5703125" style="1" customWidth="1"/>
    <col min="7710" max="7710" width="11.140625" style="1" customWidth="1"/>
    <col min="7711" max="7711" width="10.85546875" style="1" customWidth="1"/>
    <col min="7712" max="7712" width="11.28515625" style="1" customWidth="1"/>
    <col min="7713" max="7713" width="12.28515625" style="1" customWidth="1"/>
    <col min="7714" max="7714" width="10.5703125" style="1" customWidth="1"/>
    <col min="7715" max="7715" width="9.42578125" style="1" customWidth="1"/>
    <col min="7716" max="7716" width="11.5703125" style="1" customWidth="1"/>
    <col min="7717" max="7717" width="10.42578125" style="1" customWidth="1"/>
    <col min="7718" max="7719" width="10.5703125" style="1" customWidth="1"/>
    <col min="7720" max="7723" width="11.5703125" style="1" customWidth="1"/>
    <col min="7724" max="7724" width="11.7109375" style="1" customWidth="1"/>
    <col min="7725" max="7725" width="11.5703125" style="1" customWidth="1"/>
    <col min="7726" max="7726" width="11.140625" style="1" customWidth="1"/>
    <col min="7727" max="7727" width="11.5703125" style="1" customWidth="1"/>
    <col min="7728" max="7728" width="10.28515625" style="1" customWidth="1"/>
    <col min="7729" max="7729" width="10.42578125" style="1" customWidth="1"/>
    <col min="7730" max="7735" width="10.7109375" style="1" customWidth="1"/>
    <col min="7736" max="7736" width="14.28515625" style="1" customWidth="1"/>
    <col min="7737" max="7737" width="13.28515625" style="1" customWidth="1"/>
    <col min="7738" max="7738" width="13.5703125" style="1" customWidth="1"/>
    <col min="7739" max="7762" width="12.5703125" style="1" customWidth="1"/>
    <col min="7763" max="7763" width="19.140625" style="1" bestFit="1" customWidth="1"/>
    <col min="7764" max="7764" width="10.5703125" style="1" bestFit="1" customWidth="1"/>
    <col min="7765" max="7765" width="16.140625" style="1" bestFit="1" customWidth="1"/>
    <col min="7766" max="7766" width="19.7109375" style="1" customWidth="1"/>
    <col min="7767" max="7954" width="9.140625" style="1"/>
    <col min="7955" max="7955" width="51.28515625" style="1" customWidth="1"/>
    <col min="7956" max="7957" width="13.85546875" style="1" bestFit="1" customWidth="1"/>
    <col min="7958" max="7958" width="12.42578125" style="1" customWidth="1"/>
    <col min="7959" max="7959" width="11.140625" style="1" customWidth="1"/>
    <col min="7960" max="7960" width="11.28515625" style="1" customWidth="1"/>
    <col min="7961" max="7961" width="12.140625" style="1" customWidth="1"/>
    <col min="7962" max="7962" width="11.5703125" style="1" customWidth="1"/>
    <col min="7963" max="7963" width="11.7109375" style="1" customWidth="1"/>
    <col min="7964" max="7965" width="11.5703125" style="1" customWidth="1"/>
    <col min="7966" max="7966" width="11.140625" style="1" customWidth="1"/>
    <col min="7967" max="7967" width="10.85546875" style="1" customWidth="1"/>
    <col min="7968" max="7968" width="11.28515625" style="1" customWidth="1"/>
    <col min="7969" max="7969" width="12.28515625" style="1" customWidth="1"/>
    <col min="7970" max="7970" width="10.5703125" style="1" customWidth="1"/>
    <col min="7971" max="7971" width="9.42578125" style="1" customWidth="1"/>
    <col min="7972" max="7972" width="11.5703125" style="1" customWidth="1"/>
    <col min="7973" max="7973" width="10.42578125" style="1" customWidth="1"/>
    <col min="7974" max="7975" width="10.5703125" style="1" customWidth="1"/>
    <col min="7976" max="7979" width="11.5703125" style="1" customWidth="1"/>
    <col min="7980" max="7980" width="11.7109375" style="1" customWidth="1"/>
    <col min="7981" max="7981" width="11.5703125" style="1" customWidth="1"/>
    <col min="7982" max="7982" width="11.140625" style="1" customWidth="1"/>
    <col min="7983" max="7983" width="11.5703125" style="1" customWidth="1"/>
    <col min="7984" max="7984" width="10.28515625" style="1" customWidth="1"/>
    <col min="7985" max="7985" width="10.42578125" style="1" customWidth="1"/>
    <col min="7986" max="7991" width="10.7109375" style="1" customWidth="1"/>
    <col min="7992" max="7992" width="14.28515625" style="1" customWidth="1"/>
    <col min="7993" max="7993" width="13.28515625" style="1" customWidth="1"/>
    <col min="7994" max="7994" width="13.5703125" style="1" customWidth="1"/>
    <col min="7995" max="8018" width="12.5703125" style="1" customWidth="1"/>
    <col min="8019" max="8019" width="19.140625" style="1" bestFit="1" customWidth="1"/>
    <col min="8020" max="8020" width="10.5703125" style="1" bestFit="1" customWidth="1"/>
    <col min="8021" max="8021" width="16.140625" style="1" bestFit="1" customWidth="1"/>
    <col min="8022" max="8022" width="19.7109375" style="1" customWidth="1"/>
    <col min="8023" max="8210" width="9.140625" style="1"/>
    <col min="8211" max="8211" width="51.28515625" style="1" customWidth="1"/>
    <col min="8212" max="8213" width="13.85546875" style="1" bestFit="1" customWidth="1"/>
    <col min="8214" max="8214" width="12.42578125" style="1" customWidth="1"/>
    <col min="8215" max="8215" width="11.140625" style="1" customWidth="1"/>
    <col min="8216" max="8216" width="11.28515625" style="1" customWidth="1"/>
    <col min="8217" max="8217" width="12.140625" style="1" customWidth="1"/>
    <col min="8218" max="8218" width="11.5703125" style="1" customWidth="1"/>
    <col min="8219" max="8219" width="11.7109375" style="1" customWidth="1"/>
    <col min="8220" max="8221" width="11.5703125" style="1" customWidth="1"/>
    <col min="8222" max="8222" width="11.140625" style="1" customWidth="1"/>
    <col min="8223" max="8223" width="10.85546875" style="1" customWidth="1"/>
    <col min="8224" max="8224" width="11.28515625" style="1" customWidth="1"/>
    <col min="8225" max="8225" width="12.28515625" style="1" customWidth="1"/>
    <col min="8226" max="8226" width="10.5703125" style="1" customWidth="1"/>
    <col min="8227" max="8227" width="9.42578125" style="1" customWidth="1"/>
    <col min="8228" max="8228" width="11.5703125" style="1" customWidth="1"/>
    <col min="8229" max="8229" width="10.42578125" style="1" customWidth="1"/>
    <col min="8230" max="8231" width="10.5703125" style="1" customWidth="1"/>
    <col min="8232" max="8235" width="11.5703125" style="1" customWidth="1"/>
    <col min="8236" max="8236" width="11.7109375" style="1" customWidth="1"/>
    <col min="8237" max="8237" width="11.5703125" style="1" customWidth="1"/>
    <col min="8238" max="8238" width="11.140625" style="1" customWidth="1"/>
    <col min="8239" max="8239" width="11.5703125" style="1" customWidth="1"/>
    <col min="8240" max="8240" width="10.28515625" style="1" customWidth="1"/>
    <col min="8241" max="8241" width="10.42578125" style="1" customWidth="1"/>
    <col min="8242" max="8247" width="10.7109375" style="1" customWidth="1"/>
    <col min="8248" max="8248" width="14.28515625" style="1" customWidth="1"/>
    <col min="8249" max="8249" width="13.28515625" style="1" customWidth="1"/>
    <col min="8250" max="8250" width="13.5703125" style="1" customWidth="1"/>
    <col min="8251" max="8274" width="12.5703125" style="1" customWidth="1"/>
    <col min="8275" max="8275" width="19.140625" style="1" bestFit="1" customWidth="1"/>
    <col min="8276" max="8276" width="10.5703125" style="1" bestFit="1" customWidth="1"/>
    <col min="8277" max="8277" width="16.140625" style="1" bestFit="1" customWidth="1"/>
    <col min="8278" max="8278" width="19.7109375" style="1" customWidth="1"/>
    <col min="8279" max="8466" width="9.140625" style="1"/>
    <col min="8467" max="8467" width="51.28515625" style="1" customWidth="1"/>
    <col min="8468" max="8469" width="13.85546875" style="1" bestFit="1" customWidth="1"/>
    <col min="8470" max="8470" width="12.42578125" style="1" customWidth="1"/>
    <col min="8471" max="8471" width="11.140625" style="1" customWidth="1"/>
    <col min="8472" max="8472" width="11.28515625" style="1" customWidth="1"/>
    <col min="8473" max="8473" width="12.140625" style="1" customWidth="1"/>
    <col min="8474" max="8474" width="11.5703125" style="1" customWidth="1"/>
    <col min="8475" max="8475" width="11.7109375" style="1" customWidth="1"/>
    <col min="8476" max="8477" width="11.5703125" style="1" customWidth="1"/>
    <col min="8478" max="8478" width="11.140625" style="1" customWidth="1"/>
    <col min="8479" max="8479" width="10.85546875" style="1" customWidth="1"/>
    <col min="8480" max="8480" width="11.28515625" style="1" customWidth="1"/>
    <col min="8481" max="8481" width="12.28515625" style="1" customWidth="1"/>
    <col min="8482" max="8482" width="10.5703125" style="1" customWidth="1"/>
    <col min="8483" max="8483" width="9.42578125" style="1" customWidth="1"/>
    <col min="8484" max="8484" width="11.5703125" style="1" customWidth="1"/>
    <col min="8485" max="8485" width="10.42578125" style="1" customWidth="1"/>
    <col min="8486" max="8487" width="10.5703125" style="1" customWidth="1"/>
    <col min="8488" max="8491" width="11.5703125" style="1" customWidth="1"/>
    <col min="8492" max="8492" width="11.7109375" style="1" customWidth="1"/>
    <col min="8493" max="8493" width="11.5703125" style="1" customWidth="1"/>
    <col min="8494" max="8494" width="11.140625" style="1" customWidth="1"/>
    <col min="8495" max="8495" width="11.5703125" style="1" customWidth="1"/>
    <col min="8496" max="8496" width="10.28515625" style="1" customWidth="1"/>
    <col min="8497" max="8497" width="10.42578125" style="1" customWidth="1"/>
    <col min="8498" max="8503" width="10.7109375" style="1" customWidth="1"/>
    <col min="8504" max="8504" width="14.28515625" style="1" customWidth="1"/>
    <col min="8505" max="8505" width="13.28515625" style="1" customWidth="1"/>
    <col min="8506" max="8506" width="13.5703125" style="1" customWidth="1"/>
    <col min="8507" max="8530" width="12.5703125" style="1" customWidth="1"/>
    <col min="8531" max="8531" width="19.140625" style="1" bestFit="1" customWidth="1"/>
    <col min="8532" max="8532" width="10.5703125" style="1" bestFit="1" customWidth="1"/>
    <col min="8533" max="8533" width="16.140625" style="1" bestFit="1" customWidth="1"/>
    <col min="8534" max="8534" width="19.7109375" style="1" customWidth="1"/>
    <col min="8535" max="8722" width="9.140625" style="1"/>
    <col min="8723" max="8723" width="51.28515625" style="1" customWidth="1"/>
    <col min="8724" max="8725" width="13.85546875" style="1" bestFit="1" customWidth="1"/>
    <col min="8726" max="8726" width="12.42578125" style="1" customWidth="1"/>
    <col min="8727" max="8727" width="11.140625" style="1" customWidth="1"/>
    <col min="8728" max="8728" width="11.28515625" style="1" customWidth="1"/>
    <col min="8729" max="8729" width="12.140625" style="1" customWidth="1"/>
    <col min="8730" max="8730" width="11.5703125" style="1" customWidth="1"/>
    <col min="8731" max="8731" width="11.7109375" style="1" customWidth="1"/>
    <col min="8732" max="8733" width="11.5703125" style="1" customWidth="1"/>
    <col min="8734" max="8734" width="11.140625" style="1" customWidth="1"/>
    <col min="8735" max="8735" width="10.85546875" style="1" customWidth="1"/>
    <col min="8736" max="8736" width="11.28515625" style="1" customWidth="1"/>
    <col min="8737" max="8737" width="12.28515625" style="1" customWidth="1"/>
    <col min="8738" max="8738" width="10.5703125" style="1" customWidth="1"/>
    <col min="8739" max="8739" width="9.42578125" style="1" customWidth="1"/>
    <col min="8740" max="8740" width="11.5703125" style="1" customWidth="1"/>
    <col min="8741" max="8741" width="10.42578125" style="1" customWidth="1"/>
    <col min="8742" max="8743" width="10.5703125" style="1" customWidth="1"/>
    <col min="8744" max="8747" width="11.5703125" style="1" customWidth="1"/>
    <col min="8748" max="8748" width="11.7109375" style="1" customWidth="1"/>
    <col min="8749" max="8749" width="11.5703125" style="1" customWidth="1"/>
    <col min="8750" max="8750" width="11.140625" style="1" customWidth="1"/>
    <col min="8751" max="8751" width="11.5703125" style="1" customWidth="1"/>
    <col min="8752" max="8752" width="10.28515625" style="1" customWidth="1"/>
    <col min="8753" max="8753" width="10.42578125" style="1" customWidth="1"/>
    <col min="8754" max="8759" width="10.7109375" style="1" customWidth="1"/>
    <col min="8760" max="8760" width="14.28515625" style="1" customWidth="1"/>
    <col min="8761" max="8761" width="13.28515625" style="1" customWidth="1"/>
    <col min="8762" max="8762" width="13.5703125" style="1" customWidth="1"/>
    <col min="8763" max="8786" width="12.5703125" style="1" customWidth="1"/>
    <col min="8787" max="8787" width="19.140625" style="1" bestFit="1" customWidth="1"/>
    <col min="8788" max="8788" width="10.5703125" style="1" bestFit="1" customWidth="1"/>
    <col min="8789" max="8789" width="16.140625" style="1" bestFit="1" customWidth="1"/>
    <col min="8790" max="8790" width="19.7109375" style="1" customWidth="1"/>
    <col min="8791" max="8978" width="9.140625" style="1"/>
    <col min="8979" max="8979" width="51.28515625" style="1" customWidth="1"/>
    <col min="8980" max="8981" width="13.85546875" style="1" bestFit="1" customWidth="1"/>
    <col min="8982" max="8982" width="12.42578125" style="1" customWidth="1"/>
    <col min="8983" max="8983" width="11.140625" style="1" customWidth="1"/>
    <col min="8984" max="8984" width="11.28515625" style="1" customWidth="1"/>
    <col min="8985" max="8985" width="12.140625" style="1" customWidth="1"/>
    <col min="8986" max="8986" width="11.5703125" style="1" customWidth="1"/>
    <col min="8987" max="8987" width="11.7109375" style="1" customWidth="1"/>
    <col min="8988" max="8989" width="11.5703125" style="1" customWidth="1"/>
    <col min="8990" max="8990" width="11.140625" style="1" customWidth="1"/>
    <col min="8991" max="8991" width="10.85546875" style="1" customWidth="1"/>
    <col min="8992" max="8992" width="11.28515625" style="1" customWidth="1"/>
    <col min="8993" max="8993" width="12.28515625" style="1" customWidth="1"/>
    <col min="8994" max="8994" width="10.5703125" style="1" customWidth="1"/>
    <col min="8995" max="8995" width="9.42578125" style="1" customWidth="1"/>
    <col min="8996" max="8996" width="11.5703125" style="1" customWidth="1"/>
    <col min="8997" max="8997" width="10.42578125" style="1" customWidth="1"/>
    <col min="8998" max="8999" width="10.5703125" style="1" customWidth="1"/>
    <col min="9000" max="9003" width="11.5703125" style="1" customWidth="1"/>
    <col min="9004" max="9004" width="11.7109375" style="1" customWidth="1"/>
    <col min="9005" max="9005" width="11.5703125" style="1" customWidth="1"/>
    <col min="9006" max="9006" width="11.140625" style="1" customWidth="1"/>
    <col min="9007" max="9007" width="11.5703125" style="1" customWidth="1"/>
    <col min="9008" max="9008" width="10.28515625" style="1" customWidth="1"/>
    <col min="9009" max="9009" width="10.42578125" style="1" customWidth="1"/>
    <col min="9010" max="9015" width="10.7109375" style="1" customWidth="1"/>
    <col min="9016" max="9016" width="14.28515625" style="1" customWidth="1"/>
    <col min="9017" max="9017" width="13.28515625" style="1" customWidth="1"/>
    <col min="9018" max="9018" width="13.5703125" style="1" customWidth="1"/>
    <col min="9019" max="9042" width="12.5703125" style="1" customWidth="1"/>
    <col min="9043" max="9043" width="19.140625" style="1" bestFit="1" customWidth="1"/>
    <col min="9044" max="9044" width="10.5703125" style="1" bestFit="1" customWidth="1"/>
    <col min="9045" max="9045" width="16.140625" style="1" bestFit="1" customWidth="1"/>
    <col min="9046" max="9046" width="19.7109375" style="1" customWidth="1"/>
    <col min="9047" max="9234" width="9.140625" style="1"/>
    <col min="9235" max="9235" width="51.28515625" style="1" customWidth="1"/>
    <col min="9236" max="9237" width="13.85546875" style="1" bestFit="1" customWidth="1"/>
    <col min="9238" max="9238" width="12.42578125" style="1" customWidth="1"/>
    <col min="9239" max="9239" width="11.140625" style="1" customWidth="1"/>
    <col min="9240" max="9240" width="11.28515625" style="1" customWidth="1"/>
    <col min="9241" max="9241" width="12.140625" style="1" customWidth="1"/>
    <col min="9242" max="9242" width="11.5703125" style="1" customWidth="1"/>
    <col min="9243" max="9243" width="11.7109375" style="1" customWidth="1"/>
    <col min="9244" max="9245" width="11.5703125" style="1" customWidth="1"/>
    <col min="9246" max="9246" width="11.140625" style="1" customWidth="1"/>
    <col min="9247" max="9247" width="10.85546875" style="1" customWidth="1"/>
    <col min="9248" max="9248" width="11.28515625" style="1" customWidth="1"/>
    <col min="9249" max="9249" width="12.28515625" style="1" customWidth="1"/>
    <col min="9250" max="9250" width="10.5703125" style="1" customWidth="1"/>
    <col min="9251" max="9251" width="9.42578125" style="1" customWidth="1"/>
    <col min="9252" max="9252" width="11.5703125" style="1" customWidth="1"/>
    <col min="9253" max="9253" width="10.42578125" style="1" customWidth="1"/>
    <col min="9254" max="9255" width="10.5703125" style="1" customWidth="1"/>
    <col min="9256" max="9259" width="11.5703125" style="1" customWidth="1"/>
    <col min="9260" max="9260" width="11.7109375" style="1" customWidth="1"/>
    <col min="9261" max="9261" width="11.5703125" style="1" customWidth="1"/>
    <col min="9262" max="9262" width="11.140625" style="1" customWidth="1"/>
    <col min="9263" max="9263" width="11.5703125" style="1" customWidth="1"/>
    <col min="9264" max="9264" width="10.28515625" style="1" customWidth="1"/>
    <col min="9265" max="9265" width="10.42578125" style="1" customWidth="1"/>
    <col min="9266" max="9271" width="10.7109375" style="1" customWidth="1"/>
    <col min="9272" max="9272" width="14.28515625" style="1" customWidth="1"/>
    <col min="9273" max="9273" width="13.28515625" style="1" customWidth="1"/>
    <col min="9274" max="9274" width="13.5703125" style="1" customWidth="1"/>
    <col min="9275" max="9298" width="12.5703125" style="1" customWidth="1"/>
    <col min="9299" max="9299" width="19.140625" style="1" bestFit="1" customWidth="1"/>
    <col min="9300" max="9300" width="10.5703125" style="1" bestFit="1" customWidth="1"/>
    <col min="9301" max="9301" width="16.140625" style="1" bestFit="1" customWidth="1"/>
    <col min="9302" max="9302" width="19.7109375" style="1" customWidth="1"/>
    <col min="9303" max="9490" width="9.140625" style="1"/>
    <col min="9491" max="9491" width="51.28515625" style="1" customWidth="1"/>
    <col min="9492" max="9493" width="13.85546875" style="1" bestFit="1" customWidth="1"/>
    <col min="9494" max="9494" width="12.42578125" style="1" customWidth="1"/>
    <col min="9495" max="9495" width="11.140625" style="1" customWidth="1"/>
    <col min="9496" max="9496" width="11.28515625" style="1" customWidth="1"/>
    <col min="9497" max="9497" width="12.140625" style="1" customWidth="1"/>
    <col min="9498" max="9498" width="11.5703125" style="1" customWidth="1"/>
    <col min="9499" max="9499" width="11.7109375" style="1" customWidth="1"/>
    <col min="9500" max="9501" width="11.5703125" style="1" customWidth="1"/>
    <col min="9502" max="9502" width="11.140625" style="1" customWidth="1"/>
    <col min="9503" max="9503" width="10.85546875" style="1" customWidth="1"/>
    <col min="9504" max="9504" width="11.28515625" style="1" customWidth="1"/>
    <col min="9505" max="9505" width="12.28515625" style="1" customWidth="1"/>
    <col min="9506" max="9506" width="10.5703125" style="1" customWidth="1"/>
    <col min="9507" max="9507" width="9.42578125" style="1" customWidth="1"/>
    <col min="9508" max="9508" width="11.5703125" style="1" customWidth="1"/>
    <col min="9509" max="9509" width="10.42578125" style="1" customWidth="1"/>
    <col min="9510" max="9511" width="10.5703125" style="1" customWidth="1"/>
    <col min="9512" max="9515" width="11.5703125" style="1" customWidth="1"/>
    <col min="9516" max="9516" width="11.7109375" style="1" customWidth="1"/>
    <col min="9517" max="9517" width="11.5703125" style="1" customWidth="1"/>
    <col min="9518" max="9518" width="11.140625" style="1" customWidth="1"/>
    <col min="9519" max="9519" width="11.5703125" style="1" customWidth="1"/>
    <col min="9520" max="9520" width="10.28515625" style="1" customWidth="1"/>
    <col min="9521" max="9521" width="10.42578125" style="1" customWidth="1"/>
    <col min="9522" max="9527" width="10.7109375" style="1" customWidth="1"/>
    <col min="9528" max="9528" width="14.28515625" style="1" customWidth="1"/>
    <col min="9529" max="9529" width="13.28515625" style="1" customWidth="1"/>
    <col min="9530" max="9530" width="13.5703125" style="1" customWidth="1"/>
    <col min="9531" max="9554" width="12.5703125" style="1" customWidth="1"/>
    <col min="9555" max="9555" width="19.140625" style="1" bestFit="1" customWidth="1"/>
    <col min="9556" max="9556" width="10.5703125" style="1" bestFit="1" customWidth="1"/>
    <col min="9557" max="9557" width="16.140625" style="1" bestFit="1" customWidth="1"/>
    <col min="9558" max="9558" width="19.7109375" style="1" customWidth="1"/>
    <col min="9559" max="9746" width="9.140625" style="1"/>
    <col min="9747" max="9747" width="51.28515625" style="1" customWidth="1"/>
    <col min="9748" max="9749" width="13.85546875" style="1" bestFit="1" customWidth="1"/>
    <col min="9750" max="9750" width="12.42578125" style="1" customWidth="1"/>
    <col min="9751" max="9751" width="11.140625" style="1" customWidth="1"/>
    <col min="9752" max="9752" width="11.28515625" style="1" customWidth="1"/>
    <col min="9753" max="9753" width="12.140625" style="1" customWidth="1"/>
    <col min="9754" max="9754" width="11.5703125" style="1" customWidth="1"/>
    <col min="9755" max="9755" width="11.7109375" style="1" customWidth="1"/>
    <col min="9756" max="9757" width="11.5703125" style="1" customWidth="1"/>
    <col min="9758" max="9758" width="11.140625" style="1" customWidth="1"/>
    <col min="9759" max="9759" width="10.85546875" style="1" customWidth="1"/>
    <col min="9760" max="9760" width="11.28515625" style="1" customWidth="1"/>
    <col min="9761" max="9761" width="12.28515625" style="1" customWidth="1"/>
    <col min="9762" max="9762" width="10.5703125" style="1" customWidth="1"/>
    <col min="9763" max="9763" width="9.42578125" style="1" customWidth="1"/>
    <col min="9764" max="9764" width="11.5703125" style="1" customWidth="1"/>
    <col min="9765" max="9765" width="10.42578125" style="1" customWidth="1"/>
    <col min="9766" max="9767" width="10.5703125" style="1" customWidth="1"/>
    <col min="9768" max="9771" width="11.5703125" style="1" customWidth="1"/>
    <col min="9772" max="9772" width="11.7109375" style="1" customWidth="1"/>
    <col min="9773" max="9773" width="11.5703125" style="1" customWidth="1"/>
    <col min="9774" max="9774" width="11.140625" style="1" customWidth="1"/>
    <col min="9775" max="9775" width="11.5703125" style="1" customWidth="1"/>
    <col min="9776" max="9776" width="10.28515625" style="1" customWidth="1"/>
    <col min="9777" max="9777" width="10.42578125" style="1" customWidth="1"/>
    <col min="9778" max="9783" width="10.7109375" style="1" customWidth="1"/>
    <col min="9784" max="9784" width="14.28515625" style="1" customWidth="1"/>
    <col min="9785" max="9785" width="13.28515625" style="1" customWidth="1"/>
    <col min="9786" max="9786" width="13.5703125" style="1" customWidth="1"/>
    <col min="9787" max="9810" width="12.5703125" style="1" customWidth="1"/>
    <col min="9811" max="9811" width="19.140625" style="1" bestFit="1" customWidth="1"/>
    <col min="9812" max="9812" width="10.5703125" style="1" bestFit="1" customWidth="1"/>
    <col min="9813" max="9813" width="16.140625" style="1" bestFit="1" customWidth="1"/>
    <col min="9814" max="9814" width="19.7109375" style="1" customWidth="1"/>
    <col min="9815" max="10002" width="9.140625" style="1"/>
    <col min="10003" max="10003" width="51.28515625" style="1" customWidth="1"/>
    <col min="10004" max="10005" width="13.85546875" style="1" bestFit="1" customWidth="1"/>
    <col min="10006" max="10006" width="12.42578125" style="1" customWidth="1"/>
    <col min="10007" max="10007" width="11.140625" style="1" customWidth="1"/>
    <col min="10008" max="10008" width="11.28515625" style="1" customWidth="1"/>
    <col min="10009" max="10009" width="12.140625" style="1" customWidth="1"/>
    <col min="10010" max="10010" width="11.5703125" style="1" customWidth="1"/>
    <col min="10011" max="10011" width="11.7109375" style="1" customWidth="1"/>
    <col min="10012" max="10013" width="11.5703125" style="1" customWidth="1"/>
    <col min="10014" max="10014" width="11.140625" style="1" customWidth="1"/>
    <col min="10015" max="10015" width="10.85546875" style="1" customWidth="1"/>
    <col min="10016" max="10016" width="11.28515625" style="1" customWidth="1"/>
    <col min="10017" max="10017" width="12.28515625" style="1" customWidth="1"/>
    <col min="10018" max="10018" width="10.5703125" style="1" customWidth="1"/>
    <col min="10019" max="10019" width="9.42578125" style="1" customWidth="1"/>
    <col min="10020" max="10020" width="11.5703125" style="1" customWidth="1"/>
    <col min="10021" max="10021" width="10.42578125" style="1" customWidth="1"/>
    <col min="10022" max="10023" width="10.5703125" style="1" customWidth="1"/>
    <col min="10024" max="10027" width="11.5703125" style="1" customWidth="1"/>
    <col min="10028" max="10028" width="11.7109375" style="1" customWidth="1"/>
    <col min="10029" max="10029" width="11.5703125" style="1" customWidth="1"/>
    <col min="10030" max="10030" width="11.140625" style="1" customWidth="1"/>
    <col min="10031" max="10031" width="11.5703125" style="1" customWidth="1"/>
    <col min="10032" max="10032" width="10.28515625" style="1" customWidth="1"/>
    <col min="10033" max="10033" width="10.42578125" style="1" customWidth="1"/>
    <col min="10034" max="10039" width="10.7109375" style="1" customWidth="1"/>
    <col min="10040" max="10040" width="14.28515625" style="1" customWidth="1"/>
    <col min="10041" max="10041" width="13.28515625" style="1" customWidth="1"/>
    <col min="10042" max="10042" width="13.5703125" style="1" customWidth="1"/>
    <col min="10043" max="10066" width="12.5703125" style="1" customWidth="1"/>
    <col min="10067" max="10067" width="19.140625" style="1" bestFit="1" customWidth="1"/>
    <col min="10068" max="10068" width="10.5703125" style="1" bestFit="1" customWidth="1"/>
    <col min="10069" max="10069" width="16.140625" style="1" bestFit="1" customWidth="1"/>
    <col min="10070" max="10070" width="19.7109375" style="1" customWidth="1"/>
    <col min="10071" max="10258" width="9.140625" style="1"/>
    <col min="10259" max="10259" width="51.28515625" style="1" customWidth="1"/>
    <col min="10260" max="10261" width="13.85546875" style="1" bestFit="1" customWidth="1"/>
    <col min="10262" max="10262" width="12.42578125" style="1" customWidth="1"/>
    <col min="10263" max="10263" width="11.140625" style="1" customWidth="1"/>
    <col min="10264" max="10264" width="11.28515625" style="1" customWidth="1"/>
    <col min="10265" max="10265" width="12.140625" style="1" customWidth="1"/>
    <col min="10266" max="10266" width="11.5703125" style="1" customWidth="1"/>
    <col min="10267" max="10267" width="11.7109375" style="1" customWidth="1"/>
    <col min="10268" max="10269" width="11.5703125" style="1" customWidth="1"/>
    <col min="10270" max="10270" width="11.140625" style="1" customWidth="1"/>
    <col min="10271" max="10271" width="10.85546875" style="1" customWidth="1"/>
    <col min="10272" max="10272" width="11.28515625" style="1" customWidth="1"/>
    <col min="10273" max="10273" width="12.28515625" style="1" customWidth="1"/>
    <col min="10274" max="10274" width="10.5703125" style="1" customWidth="1"/>
    <col min="10275" max="10275" width="9.42578125" style="1" customWidth="1"/>
    <col min="10276" max="10276" width="11.5703125" style="1" customWidth="1"/>
    <col min="10277" max="10277" width="10.42578125" style="1" customWidth="1"/>
    <col min="10278" max="10279" width="10.5703125" style="1" customWidth="1"/>
    <col min="10280" max="10283" width="11.5703125" style="1" customWidth="1"/>
    <col min="10284" max="10284" width="11.7109375" style="1" customWidth="1"/>
    <col min="10285" max="10285" width="11.5703125" style="1" customWidth="1"/>
    <col min="10286" max="10286" width="11.140625" style="1" customWidth="1"/>
    <col min="10287" max="10287" width="11.5703125" style="1" customWidth="1"/>
    <col min="10288" max="10288" width="10.28515625" style="1" customWidth="1"/>
    <col min="10289" max="10289" width="10.42578125" style="1" customWidth="1"/>
    <col min="10290" max="10295" width="10.7109375" style="1" customWidth="1"/>
    <col min="10296" max="10296" width="14.28515625" style="1" customWidth="1"/>
    <col min="10297" max="10297" width="13.28515625" style="1" customWidth="1"/>
    <col min="10298" max="10298" width="13.5703125" style="1" customWidth="1"/>
    <col min="10299" max="10322" width="12.5703125" style="1" customWidth="1"/>
    <col min="10323" max="10323" width="19.140625" style="1" bestFit="1" customWidth="1"/>
    <col min="10324" max="10324" width="10.5703125" style="1" bestFit="1" customWidth="1"/>
    <col min="10325" max="10325" width="16.140625" style="1" bestFit="1" customWidth="1"/>
    <col min="10326" max="10326" width="19.7109375" style="1" customWidth="1"/>
    <col min="10327" max="10514" width="9.140625" style="1"/>
    <col min="10515" max="10515" width="51.28515625" style="1" customWidth="1"/>
    <col min="10516" max="10517" width="13.85546875" style="1" bestFit="1" customWidth="1"/>
    <col min="10518" max="10518" width="12.42578125" style="1" customWidth="1"/>
    <col min="10519" max="10519" width="11.140625" style="1" customWidth="1"/>
    <col min="10520" max="10520" width="11.28515625" style="1" customWidth="1"/>
    <col min="10521" max="10521" width="12.140625" style="1" customWidth="1"/>
    <col min="10522" max="10522" width="11.5703125" style="1" customWidth="1"/>
    <col min="10523" max="10523" width="11.7109375" style="1" customWidth="1"/>
    <col min="10524" max="10525" width="11.5703125" style="1" customWidth="1"/>
    <col min="10526" max="10526" width="11.140625" style="1" customWidth="1"/>
    <col min="10527" max="10527" width="10.85546875" style="1" customWidth="1"/>
    <col min="10528" max="10528" width="11.28515625" style="1" customWidth="1"/>
    <col min="10529" max="10529" width="12.28515625" style="1" customWidth="1"/>
    <col min="10530" max="10530" width="10.5703125" style="1" customWidth="1"/>
    <col min="10531" max="10531" width="9.42578125" style="1" customWidth="1"/>
    <col min="10532" max="10532" width="11.5703125" style="1" customWidth="1"/>
    <col min="10533" max="10533" width="10.42578125" style="1" customWidth="1"/>
    <col min="10534" max="10535" width="10.5703125" style="1" customWidth="1"/>
    <col min="10536" max="10539" width="11.5703125" style="1" customWidth="1"/>
    <col min="10540" max="10540" width="11.7109375" style="1" customWidth="1"/>
    <col min="10541" max="10541" width="11.5703125" style="1" customWidth="1"/>
    <col min="10542" max="10542" width="11.140625" style="1" customWidth="1"/>
    <col min="10543" max="10543" width="11.5703125" style="1" customWidth="1"/>
    <col min="10544" max="10544" width="10.28515625" style="1" customWidth="1"/>
    <col min="10545" max="10545" width="10.42578125" style="1" customWidth="1"/>
    <col min="10546" max="10551" width="10.7109375" style="1" customWidth="1"/>
    <col min="10552" max="10552" width="14.28515625" style="1" customWidth="1"/>
    <col min="10553" max="10553" width="13.28515625" style="1" customWidth="1"/>
    <col min="10554" max="10554" width="13.5703125" style="1" customWidth="1"/>
    <col min="10555" max="10578" width="12.5703125" style="1" customWidth="1"/>
    <col min="10579" max="10579" width="19.140625" style="1" bestFit="1" customWidth="1"/>
    <col min="10580" max="10580" width="10.5703125" style="1" bestFit="1" customWidth="1"/>
    <col min="10581" max="10581" width="16.140625" style="1" bestFit="1" customWidth="1"/>
    <col min="10582" max="10582" width="19.7109375" style="1" customWidth="1"/>
    <col min="10583" max="10770" width="9.140625" style="1"/>
    <col min="10771" max="10771" width="51.28515625" style="1" customWidth="1"/>
    <col min="10772" max="10773" width="13.85546875" style="1" bestFit="1" customWidth="1"/>
    <col min="10774" max="10774" width="12.42578125" style="1" customWidth="1"/>
    <col min="10775" max="10775" width="11.140625" style="1" customWidth="1"/>
    <col min="10776" max="10776" width="11.28515625" style="1" customWidth="1"/>
    <col min="10777" max="10777" width="12.140625" style="1" customWidth="1"/>
    <col min="10778" max="10778" width="11.5703125" style="1" customWidth="1"/>
    <col min="10779" max="10779" width="11.7109375" style="1" customWidth="1"/>
    <col min="10780" max="10781" width="11.5703125" style="1" customWidth="1"/>
    <col min="10782" max="10782" width="11.140625" style="1" customWidth="1"/>
    <col min="10783" max="10783" width="10.85546875" style="1" customWidth="1"/>
    <col min="10784" max="10784" width="11.28515625" style="1" customWidth="1"/>
    <col min="10785" max="10785" width="12.28515625" style="1" customWidth="1"/>
    <col min="10786" max="10786" width="10.5703125" style="1" customWidth="1"/>
    <col min="10787" max="10787" width="9.42578125" style="1" customWidth="1"/>
    <col min="10788" max="10788" width="11.5703125" style="1" customWidth="1"/>
    <col min="10789" max="10789" width="10.42578125" style="1" customWidth="1"/>
    <col min="10790" max="10791" width="10.5703125" style="1" customWidth="1"/>
    <col min="10792" max="10795" width="11.5703125" style="1" customWidth="1"/>
    <col min="10796" max="10796" width="11.7109375" style="1" customWidth="1"/>
    <col min="10797" max="10797" width="11.5703125" style="1" customWidth="1"/>
    <col min="10798" max="10798" width="11.140625" style="1" customWidth="1"/>
    <col min="10799" max="10799" width="11.5703125" style="1" customWidth="1"/>
    <col min="10800" max="10800" width="10.28515625" style="1" customWidth="1"/>
    <col min="10801" max="10801" width="10.42578125" style="1" customWidth="1"/>
    <col min="10802" max="10807" width="10.7109375" style="1" customWidth="1"/>
    <col min="10808" max="10808" width="14.28515625" style="1" customWidth="1"/>
    <col min="10809" max="10809" width="13.28515625" style="1" customWidth="1"/>
    <col min="10810" max="10810" width="13.5703125" style="1" customWidth="1"/>
    <col min="10811" max="10834" width="12.5703125" style="1" customWidth="1"/>
    <col min="10835" max="10835" width="19.140625" style="1" bestFit="1" customWidth="1"/>
    <col min="10836" max="10836" width="10.5703125" style="1" bestFit="1" customWidth="1"/>
    <col min="10837" max="10837" width="16.140625" style="1" bestFit="1" customWidth="1"/>
    <col min="10838" max="10838" width="19.7109375" style="1" customWidth="1"/>
    <col min="10839" max="11026" width="9.140625" style="1"/>
    <col min="11027" max="11027" width="51.28515625" style="1" customWidth="1"/>
    <col min="11028" max="11029" width="13.85546875" style="1" bestFit="1" customWidth="1"/>
    <col min="11030" max="11030" width="12.42578125" style="1" customWidth="1"/>
    <col min="11031" max="11031" width="11.140625" style="1" customWidth="1"/>
    <col min="11032" max="11032" width="11.28515625" style="1" customWidth="1"/>
    <col min="11033" max="11033" width="12.140625" style="1" customWidth="1"/>
    <col min="11034" max="11034" width="11.5703125" style="1" customWidth="1"/>
    <col min="11035" max="11035" width="11.7109375" style="1" customWidth="1"/>
    <col min="11036" max="11037" width="11.5703125" style="1" customWidth="1"/>
    <col min="11038" max="11038" width="11.140625" style="1" customWidth="1"/>
    <col min="11039" max="11039" width="10.85546875" style="1" customWidth="1"/>
    <col min="11040" max="11040" width="11.28515625" style="1" customWidth="1"/>
    <col min="11041" max="11041" width="12.28515625" style="1" customWidth="1"/>
    <col min="11042" max="11042" width="10.5703125" style="1" customWidth="1"/>
    <col min="11043" max="11043" width="9.42578125" style="1" customWidth="1"/>
    <col min="11044" max="11044" width="11.5703125" style="1" customWidth="1"/>
    <col min="11045" max="11045" width="10.42578125" style="1" customWidth="1"/>
    <col min="11046" max="11047" width="10.5703125" style="1" customWidth="1"/>
    <col min="11048" max="11051" width="11.5703125" style="1" customWidth="1"/>
    <col min="11052" max="11052" width="11.7109375" style="1" customWidth="1"/>
    <col min="11053" max="11053" width="11.5703125" style="1" customWidth="1"/>
    <col min="11054" max="11054" width="11.140625" style="1" customWidth="1"/>
    <col min="11055" max="11055" width="11.5703125" style="1" customWidth="1"/>
    <col min="11056" max="11056" width="10.28515625" style="1" customWidth="1"/>
    <col min="11057" max="11057" width="10.42578125" style="1" customWidth="1"/>
    <col min="11058" max="11063" width="10.7109375" style="1" customWidth="1"/>
    <col min="11064" max="11064" width="14.28515625" style="1" customWidth="1"/>
    <col min="11065" max="11065" width="13.28515625" style="1" customWidth="1"/>
    <col min="11066" max="11066" width="13.5703125" style="1" customWidth="1"/>
    <col min="11067" max="11090" width="12.5703125" style="1" customWidth="1"/>
    <col min="11091" max="11091" width="19.140625" style="1" bestFit="1" customWidth="1"/>
    <col min="11092" max="11092" width="10.5703125" style="1" bestFit="1" customWidth="1"/>
    <col min="11093" max="11093" width="16.140625" style="1" bestFit="1" customWidth="1"/>
    <col min="11094" max="11094" width="19.7109375" style="1" customWidth="1"/>
    <col min="11095" max="11282" width="9.140625" style="1"/>
    <col min="11283" max="11283" width="51.28515625" style="1" customWidth="1"/>
    <col min="11284" max="11285" width="13.85546875" style="1" bestFit="1" customWidth="1"/>
    <col min="11286" max="11286" width="12.42578125" style="1" customWidth="1"/>
    <col min="11287" max="11287" width="11.140625" style="1" customWidth="1"/>
    <col min="11288" max="11288" width="11.28515625" style="1" customWidth="1"/>
    <col min="11289" max="11289" width="12.140625" style="1" customWidth="1"/>
    <col min="11290" max="11290" width="11.5703125" style="1" customWidth="1"/>
    <col min="11291" max="11291" width="11.7109375" style="1" customWidth="1"/>
    <col min="11292" max="11293" width="11.5703125" style="1" customWidth="1"/>
    <col min="11294" max="11294" width="11.140625" style="1" customWidth="1"/>
    <col min="11295" max="11295" width="10.85546875" style="1" customWidth="1"/>
    <col min="11296" max="11296" width="11.28515625" style="1" customWidth="1"/>
    <col min="11297" max="11297" width="12.28515625" style="1" customWidth="1"/>
    <col min="11298" max="11298" width="10.5703125" style="1" customWidth="1"/>
    <col min="11299" max="11299" width="9.42578125" style="1" customWidth="1"/>
    <col min="11300" max="11300" width="11.5703125" style="1" customWidth="1"/>
    <col min="11301" max="11301" width="10.42578125" style="1" customWidth="1"/>
    <col min="11302" max="11303" width="10.5703125" style="1" customWidth="1"/>
    <col min="11304" max="11307" width="11.5703125" style="1" customWidth="1"/>
    <col min="11308" max="11308" width="11.7109375" style="1" customWidth="1"/>
    <col min="11309" max="11309" width="11.5703125" style="1" customWidth="1"/>
    <col min="11310" max="11310" width="11.140625" style="1" customWidth="1"/>
    <col min="11311" max="11311" width="11.5703125" style="1" customWidth="1"/>
    <col min="11312" max="11312" width="10.28515625" style="1" customWidth="1"/>
    <col min="11313" max="11313" width="10.42578125" style="1" customWidth="1"/>
    <col min="11314" max="11319" width="10.7109375" style="1" customWidth="1"/>
    <col min="11320" max="11320" width="14.28515625" style="1" customWidth="1"/>
    <col min="11321" max="11321" width="13.28515625" style="1" customWidth="1"/>
    <col min="11322" max="11322" width="13.5703125" style="1" customWidth="1"/>
    <col min="11323" max="11346" width="12.5703125" style="1" customWidth="1"/>
    <col min="11347" max="11347" width="19.140625" style="1" bestFit="1" customWidth="1"/>
    <col min="11348" max="11348" width="10.5703125" style="1" bestFit="1" customWidth="1"/>
    <col min="11349" max="11349" width="16.140625" style="1" bestFit="1" customWidth="1"/>
    <col min="11350" max="11350" width="19.7109375" style="1" customWidth="1"/>
    <col min="11351" max="11538" width="9.140625" style="1"/>
    <col min="11539" max="11539" width="51.28515625" style="1" customWidth="1"/>
    <col min="11540" max="11541" width="13.85546875" style="1" bestFit="1" customWidth="1"/>
    <col min="11542" max="11542" width="12.42578125" style="1" customWidth="1"/>
    <col min="11543" max="11543" width="11.140625" style="1" customWidth="1"/>
    <col min="11544" max="11544" width="11.28515625" style="1" customWidth="1"/>
    <col min="11545" max="11545" width="12.140625" style="1" customWidth="1"/>
    <col min="11546" max="11546" width="11.5703125" style="1" customWidth="1"/>
    <col min="11547" max="11547" width="11.7109375" style="1" customWidth="1"/>
    <col min="11548" max="11549" width="11.5703125" style="1" customWidth="1"/>
    <col min="11550" max="11550" width="11.140625" style="1" customWidth="1"/>
    <col min="11551" max="11551" width="10.85546875" style="1" customWidth="1"/>
    <col min="11552" max="11552" width="11.28515625" style="1" customWidth="1"/>
    <col min="11553" max="11553" width="12.28515625" style="1" customWidth="1"/>
    <col min="11554" max="11554" width="10.5703125" style="1" customWidth="1"/>
    <col min="11555" max="11555" width="9.42578125" style="1" customWidth="1"/>
    <col min="11556" max="11556" width="11.5703125" style="1" customWidth="1"/>
    <col min="11557" max="11557" width="10.42578125" style="1" customWidth="1"/>
    <col min="11558" max="11559" width="10.5703125" style="1" customWidth="1"/>
    <col min="11560" max="11563" width="11.5703125" style="1" customWidth="1"/>
    <col min="11564" max="11564" width="11.7109375" style="1" customWidth="1"/>
    <col min="11565" max="11565" width="11.5703125" style="1" customWidth="1"/>
    <col min="11566" max="11566" width="11.140625" style="1" customWidth="1"/>
    <col min="11567" max="11567" width="11.5703125" style="1" customWidth="1"/>
    <col min="11568" max="11568" width="10.28515625" style="1" customWidth="1"/>
    <col min="11569" max="11569" width="10.42578125" style="1" customWidth="1"/>
    <col min="11570" max="11575" width="10.7109375" style="1" customWidth="1"/>
    <col min="11576" max="11576" width="14.28515625" style="1" customWidth="1"/>
    <col min="11577" max="11577" width="13.28515625" style="1" customWidth="1"/>
    <col min="11578" max="11578" width="13.5703125" style="1" customWidth="1"/>
    <col min="11579" max="11602" width="12.5703125" style="1" customWidth="1"/>
    <col min="11603" max="11603" width="19.140625" style="1" bestFit="1" customWidth="1"/>
    <col min="11604" max="11604" width="10.5703125" style="1" bestFit="1" customWidth="1"/>
    <col min="11605" max="11605" width="16.140625" style="1" bestFit="1" customWidth="1"/>
    <col min="11606" max="11606" width="19.7109375" style="1" customWidth="1"/>
    <col min="11607" max="11794" width="9.140625" style="1"/>
    <col min="11795" max="11795" width="51.28515625" style="1" customWidth="1"/>
    <col min="11796" max="11797" width="13.85546875" style="1" bestFit="1" customWidth="1"/>
    <col min="11798" max="11798" width="12.42578125" style="1" customWidth="1"/>
    <col min="11799" max="11799" width="11.140625" style="1" customWidth="1"/>
    <col min="11800" max="11800" width="11.28515625" style="1" customWidth="1"/>
    <col min="11801" max="11801" width="12.140625" style="1" customWidth="1"/>
    <col min="11802" max="11802" width="11.5703125" style="1" customWidth="1"/>
    <col min="11803" max="11803" width="11.7109375" style="1" customWidth="1"/>
    <col min="11804" max="11805" width="11.5703125" style="1" customWidth="1"/>
    <col min="11806" max="11806" width="11.140625" style="1" customWidth="1"/>
    <col min="11807" max="11807" width="10.85546875" style="1" customWidth="1"/>
    <col min="11808" max="11808" width="11.28515625" style="1" customWidth="1"/>
    <col min="11809" max="11809" width="12.28515625" style="1" customWidth="1"/>
    <col min="11810" max="11810" width="10.5703125" style="1" customWidth="1"/>
    <col min="11811" max="11811" width="9.42578125" style="1" customWidth="1"/>
    <col min="11812" max="11812" width="11.5703125" style="1" customWidth="1"/>
    <col min="11813" max="11813" width="10.42578125" style="1" customWidth="1"/>
    <col min="11814" max="11815" width="10.5703125" style="1" customWidth="1"/>
    <col min="11816" max="11819" width="11.5703125" style="1" customWidth="1"/>
    <col min="11820" max="11820" width="11.7109375" style="1" customWidth="1"/>
    <col min="11821" max="11821" width="11.5703125" style="1" customWidth="1"/>
    <col min="11822" max="11822" width="11.140625" style="1" customWidth="1"/>
    <col min="11823" max="11823" width="11.5703125" style="1" customWidth="1"/>
    <col min="11824" max="11824" width="10.28515625" style="1" customWidth="1"/>
    <col min="11825" max="11825" width="10.42578125" style="1" customWidth="1"/>
    <col min="11826" max="11831" width="10.7109375" style="1" customWidth="1"/>
    <col min="11832" max="11832" width="14.28515625" style="1" customWidth="1"/>
    <col min="11833" max="11833" width="13.28515625" style="1" customWidth="1"/>
    <col min="11834" max="11834" width="13.5703125" style="1" customWidth="1"/>
    <col min="11835" max="11858" width="12.5703125" style="1" customWidth="1"/>
    <col min="11859" max="11859" width="19.140625" style="1" bestFit="1" customWidth="1"/>
    <col min="11860" max="11860" width="10.5703125" style="1" bestFit="1" customWidth="1"/>
    <col min="11861" max="11861" width="16.140625" style="1" bestFit="1" customWidth="1"/>
    <col min="11862" max="11862" width="19.7109375" style="1" customWidth="1"/>
    <col min="11863" max="12050" width="9.140625" style="1"/>
    <col min="12051" max="12051" width="51.28515625" style="1" customWidth="1"/>
    <col min="12052" max="12053" width="13.85546875" style="1" bestFit="1" customWidth="1"/>
    <col min="12054" max="12054" width="12.42578125" style="1" customWidth="1"/>
    <col min="12055" max="12055" width="11.140625" style="1" customWidth="1"/>
    <col min="12056" max="12056" width="11.28515625" style="1" customWidth="1"/>
    <col min="12057" max="12057" width="12.140625" style="1" customWidth="1"/>
    <col min="12058" max="12058" width="11.5703125" style="1" customWidth="1"/>
    <col min="12059" max="12059" width="11.7109375" style="1" customWidth="1"/>
    <col min="12060" max="12061" width="11.5703125" style="1" customWidth="1"/>
    <col min="12062" max="12062" width="11.140625" style="1" customWidth="1"/>
    <col min="12063" max="12063" width="10.85546875" style="1" customWidth="1"/>
    <col min="12064" max="12064" width="11.28515625" style="1" customWidth="1"/>
    <col min="12065" max="12065" width="12.28515625" style="1" customWidth="1"/>
    <col min="12066" max="12066" width="10.5703125" style="1" customWidth="1"/>
    <col min="12067" max="12067" width="9.42578125" style="1" customWidth="1"/>
    <col min="12068" max="12068" width="11.5703125" style="1" customWidth="1"/>
    <col min="12069" max="12069" width="10.42578125" style="1" customWidth="1"/>
    <col min="12070" max="12071" width="10.5703125" style="1" customWidth="1"/>
    <col min="12072" max="12075" width="11.5703125" style="1" customWidth="1"/>
    <col min="12076" max="12076" width="11.7109375" style="1" customWidth="1"/>
    <col min="12077" max="12077" width="11.5703125" style="1" customWidth="1"/>
    <col min="12078" max="12078" width="11.140625" style="1" customWidth="1"/>
    <col min="12079" max="12079" width="11.5703125" style="1" customWidth="1"/>
    <col min="12080" max="12080" width="10.28515625" style="1" customWidth="1"/>
    <col min="12081" max="12081" width="10.42578125" style="1" customWidth="1"/>
    <col min="12082" max="12087" width="10.7109375" style="1" customWidth="1"/>
    <col min="12088" max="12088" width="14.28515625" style="1" customWidth="1"/>
    <col min="12089" max="12089" width="13.28515625" style="1" customWidth="1"/>
    <col min="12090" max="12090" width="13.5703125" style="1" customWidth="1"/>
    <col min="12091" max="12114" width="12.5703125" style="1" customWidth="1"/>
    <col min="12115" max="12115" width="19.140625" style="1" bestFit="1" customWidth="1"/>
    <col min="12116" max="12116" width="10.5703125" style="1" bestFit="1" customWidth="1"/>
    <col min="12117" max="12117" width="16.140625" style="1" bestFit="1" customWidth="1"/>
    <col min="12118" max="12118" width="19.7109375" style="1" customWidth="1"/>
    <col min="12119" max="12306" width="9.140625" style="1"/>
    <col min="12307" max="12307" width="51.28515625" style="1" customWidth="1"/>
    <col min="12308" max="12309" width="13.85546875" style="1" bestFit="1" customWidth="1"/>
    <col min="12310" max="12310" width="12.42578125" style="1" customWidth="1"/>
    <col min="12311" max="12311" width="11.140625" style="1" customWidth="1"/>
    <col min="12312" max="12312" width="11.28515625" style="1" customWidth="1"/>
    <col min="12313" max="12313" width="12.140625" style="1" customWidth="1"/>
    <col min="12314" max="12314" width="11.5703125" style="1" customWidth="1"/>
    <col min="12315" max="12315" width="11.7109375" style="1" customWidth="1"/>
    <col min="12316" max="12317" width="11.5703125" style="1" customWidth="1"/>
    <col min="12318" max="12318" width="11.140625" style="1" customWidth="1"/>
    <col min="12319" max="12319" width="10.85546875" style="1" customWidth="1"/>
    <col min="12320" max="12320" width="11.28515625" style="1" customWidth="1"/>
    <col min="12321" max="12321" width="12.28515625" style="1" customWidth="1"/>
    <col min="12322" max="12322" width="10.5703125" style="1" customWidth="1"/>
    <col min="12323" max="12323" width="9.42578125" style="1" customWidth="1"/>
    <col min="12324" max="12324" width="11.5703125" style="1" customWidth="1"/>
    <col min="12325" max="12325" width="10.42578125" style="1" customWidth="1"/>
    <col min="12326" max="12327" width="10.5703125" style="1" customWidth="1"/>
    <col min="12328" max="12331" width="11.5703125" style="1" customWidth="1"/>
    <col min="12332" max="12332" width="11.7109375" style="1" customWidth="1"/>
    <col min="12333" max="12333" width="11.5703125" style="1" customWidth="1"/>
    <col min="12334" max="12334" width="11.140625" style="1" customWidth="1"/>
    <col min="12335" max="12335" width="11.5703125" style="1" customWidth="1"/>
    <col min="12336" max="12336" width="10.28515625" style="1" customWidth="1"/>
    <col min="12337" max="12337" width="10.42578125" style="1" customWidth="1"/>
    <col min="12338" max="12343" width="10.7109375" style="1" customWidth="1"/>
    <col min="12344" max="12344" width="14.28515625" style="1" customWidth="1"/>
    <col min="12345" max="12345" width="13.28515625" style="1" customWidth="1"/>
    <col min="12346" max="12346" width="13.5703125" style="1" customWidth="1"/>
    <col min="12347" max="12370" width="12.5703125" style="1" customWidth="1"/>
    <col min="12371" max="12371" width="19.140625" style="1" bestFit="1" customWidth="1"/>
    <col min="12372" max="12372" width="10.5703125" style="1" bestFit="1" customWidth="1"/>
    <col min="12373" max="12373" width="16.140625" style="1" bestFit="1" customWidth="1"/>
    <col min="12374" max="12374" width="19.7109375" style="1" customWidth="1"/>
    <col min="12375" max="12562" width="9.140625" style="1"/>
    <col min="12563" max="12563" width="51.28515625" style="1" customWidth="1"/>
    <col min="12564" max="12565" width="13.85546875" style="1" bestFit="1" customWidth="1"/>
    <col min="12566" max="12566" width="12.42578125" style="1" customWidth="1"/>
    <col min="12567" max="12567" width="11.140625" style="1" customWidth="1"/>
    <col min="12568" max="12568" width="11.28515625" style="1" customWidth="1"/>
    <col min="12569" max="12569" width="12.140625" style="1" customWidth="1"/>
    <col min="12570" max="12570" width="11.5703125" style="1" customWidth="1"/>
    <col min="12571" max="12571" width="11.7109375" style="1" customWidth="1"/>
    <col min="12572" max="12573" width="11.5703125" style="1" customWidth="1"/>
    <col min="12574" max="12574" width="11.140625" style="1" customWidth="1"/>
    <col min="12575" max="12575" width="10.85546875" style="1" customWidth="1"/>
    <col min="12576" max="12576" width="11.28515625" style="1" customWidth="1"/>
    <col min="12577" max="12577" width="12.28515625" style="1" customWidth="1"/>
    <col min="12578" max="12578" width="10.5703125" style="1" customWidth="1"/>
    <col min="12579" max="12579" width="9.42578125" style="1" customWidth="1"/>
    <col min="12580" max="12580" width="11.5703125" style="1" customWidth="1"/>
    <col min="12581" max="12581" width="10.42578125" style="1" customWidth="1"/>
    <col min="12582" max="12583" width="10.5703125" style="1" customWidth="1"/>
    <col min="12584" max="12587" width="11.5703125" style="1" customWidth="1"/>
    <col min="12588" max="12588" width="11.7109375" style="1" customWidth="1"/>
    <col min="12589" max="12589" width="11.5703125" style="1" customWidth="1"/>
    <col min="12590" max="12590" width="11.140625" style="1" customWidth="1"/>
    <col min="12591" max="12591" width="11.5703125" style="1" customWidth="1"/>
    <col min="12592" max="12592" width="10.28515625" style="1" customWidth="1"/>
    <col min="12593" max="12593" width="10.42578125" style="1" customWidth="1"/>
    <col min="12594" max="12599" width="10.7109375" style="1" customWidth="1"/>
    <col min="12600" max="12600" width="14.28515625" style="1" customWidth="1"/>
    <col min="12601" max="12601" width="13.28515625" style="1" customWidth="1"/>
    <col min="12602" max="12602" width="13.5703125" style="1" customWidth="1"/>
    <col min="12603" max="12626" width="12.5703125" style="1" customWidth="1"/>
    <col min="12627" max="12627" width="19.140625" style="1" bestFit="1" customWidth="1"/>
    <col min="12628" max="12628" width="10.5703125" style="1" bestFit="1" customWidth="1"/>
    <col min="12629" max="12629" width="16.140625" style="1" bestFit="1" customWidth="1"/>
    <col min="12630" max="12630" width="19.7109375" style="1" customWidth="1"/>
    <col min="12631" max="12818" width="9.140625" style="1"/>
    <col min="12819" max="12819" width="51.28515625" style="1" customWidth="1"/>
    <col min="12820" max="12821" width="13.85546875" style="1" bestFit="1" customWidth="1"/>
    <col min="12822" max="12822" width="12.42578125" style="1" customWidth="1"/>
    <col min="12823" max="12823" width="11.140625" style="1" customWidth="1"/>
    <col min="12824" max="12824" width="11.28515625" style="1" customWidth="1"/>
    <col min="12825" max="12825" width="12.140625" style="1" customWidth="1"/>
    <col min="12826" max="12826" width="11.5703125" style="1" customWidth="1"/>
    <col min="12827" max="12827" width="11.7109375" style="1" customWidth="1"/>
    <col min="12828" max="12829" width="11.5703125" style="1" customWidth="1"/>
    <col min="12830" max="12830" width="11.140625" style="1" customWidth="1"/>
    <col min="12831" max="12831" width="10.85546875" style="1" customWidth="1"/>
    <col min="12832" max="12832" width="11.28515625" style="1" customWidth="1"/>
    <col min="12833" max="12833" width="12.28515625" style="1" customWidth="1"/>
    <col min="12834" max="12834" width="10.5703125" style="1" customWidth="1"/>
    <col min="12835" max="12835" width="9.42578125" style="1" customWidth="1"/>
    <col min="12836" max="12836" width="11.5703125" style="1" customWidth="1"/>
    <col min="12837" max="12837" width="10.42578125" style="1" customWidth="1"/>
    <col min="12838" max="12839" width="10.5703125" style="1" customWidth="1"/>
    <col min="12840" max="12843" width="11.5703125" style="1" customWidth="1"/>
    <col min="12844" max="12844" width="11.7109375" style="1" customWidth="1"/>
    <col min="12845" max="12845" width="11.5703125" style="1" customWidth="1"/>
    <col min="12846" max="12846" width="11.140625" style="1" customWidth="1"/>
    <col min="12847" max="12847" width="11.5703125" style="1" customWidth="1"/>
    <col min="12848" max="12848" width="10.28515625" style="1" customWidth="1"/>
    <col min="12849" max="12849" width="10.42578125" style="1" customWidth="1"/>
    <col min="12850" max="12855" width="10.7109375" style="1" customWidth="1"/>
    <col min="12856" max="12856" width="14.28515625" style="1" customWidth="1"/>
    <col min="12857" max="12857" width="13.28515625" style="1" customWidth="1"/>
    <col min="12858" max="12858" width="13.5703125" style="1" customWidth="1"/>
    <col min="12859" max="12882" width="12.5703125" style="1" customWidth="1"/>
    <col min="12883" max="12883" width="19.140625" style="1" bestFit="1" customWidth="1"/>
    <col min="12884" max="12884" width="10.5703125" style="1" bestFit="1" customWidth="1"/>
    <col min="12885" max="12885" width="16.140625" style="1" bestFit="1" customWidth="1"/>
    <col min="12886" max="12886" width="19.7109375" style="1" customWidth="1"/>
    <col min="12887" max="13074" width="9.140625" style="1"/>
    <col min="13075" max="13075" width="51.28515625" style="1" customWidth="1"/>
    <col min="13076" max="13077" width="13.85546875" style="1" bestFit="1" customWidth="1"/>
    <col min="13078" max="13078" width="12.42578125" style="1" customWidth="1"/>
    <col min="13079" max="13079" width="11.140625" style="1" customWidth="1"/>
    <col min="13080" max="13080" width="11.28515625" style="1" customWidth="1"/>
    <col min="13081" max="13081" width="12.140625" style="1" customWidth="1"/>
    <col min="13082" max="13082" width="11.5703125" style="1" customWidth="1"/>
    <col min="13083" max="13083" width="11.7109375" style="1" customWidth="1"/>
    <col min="13084" max="13085" width="11.5703125" style="1" customWidth="1"/>
    <col min="13086" max="13086" width="11.140625" style="1" customWidth="1"/>
    <col min="13087" max="13087" width="10.85546875" style="1" customWidth="1"/>
    <col min="13088" max="13088" width="11.28515625" style="1" customWidth="1"/>
    <col min="13089" max="13089" width="12.28515625" style="1" customWidth="1"/>
    <col min="13090" max="13090" width="10.5703125" style="1" customWidth="1"/>
    <col min="13091" max="13091" width="9.42578125" style="1" customWidth="1"/>
    <col min="13092" max="13092" width="11.5703125" style="1" customWidth="1"/>
    <col min="13093" max="13093" width="10.42578125" style="1" customWidth="1"/>
    <col min="13094" max="13095" width="10.5703125" style="1" customWidth="1"/>
    <col min="13096" max="13099" width="11.5703125" style="1" customWidth="1"/>
    <col min="13100" max="13100" width="11.7109375" style="1" customWidth="1"/>
    <col min="13101" max="13101" width="11.5703125" style="1" customWidth="1"/>
    <col min="13102" max="13102" width="11.140625" style="1" customWidth="1"/>
    <col min="13103" max="13103" width="11.5703125" style="1" customWidth="1"/>
    <col min="13104" max="13104" width="10.28515625" style="1" customWidth="1"/>
    <col min="13105" max="13105" width="10.42578125" style="1" customWidth="1"/>
    <col min="13106" max="13111" width="10.7109375" style="1" customWidth="1"/>
    <col min="13112" max="13112" width="14.28515625" style="1" customWidth="1"/>
    <col min="13113" max="13113" width="13.28515625" style="1" customWidth="1"/>
    <col min="13114" max="13114" width="13.5703125" style="1" customWidth="1"/>
    <col min="13115" max="13138" width="12.5703125" style="1" customWidth="1"/>
    <col min="13139" max="13139" width="19.140625" style="1" bestFit="1" customWidth="1"/>
    <col min="13140" max="13140" width="10.5703125" style="1" bestFit="1" customWidth="1"/>
    <col min="13141" max="13141" width="16.140625" style="1" bestFit="1" customWidth="1"/>
    <col min="13142" max="13142" width="19.7109375" style="1" customWidth="1"/>
    <col min="13143" max="13330" width="9.140625" style="1"/>
    <col min="13331" max="13331" width="51.28515625" style="1" customWidth="1"/>
    <col min="13332" max="13333" width="13.85546875" style="1" bestFit="1" customWidth="1"/>
    <col min="13334" max="13334" width="12.42578125" style="1" customWidth="1"/>
    <col min="13335" max="13335" width="11.140625" style="1" customWidth="1"/>
    <col min="13336" max="13336" width="11.28515625" style="1" customWidth="1"/>
    <col min="13337" max="13337" width="12.140625" style="1" customWidth="1"/>
    <col min="13338" max="13338" width="11.5703125" style="1" customWidth="1"/>
    <col min="13339" max="13339" width="11.7109375" style="1" customWidth="1"/>
    <col min="13340" max="13341" width="11.5703125" style="1" customWidth="1"/>
    <col min="13342" max="13342" width="11.140625" style="1" customWidth="1"/>
    <col min="13343" max="13343" width="10.85546875" style="1" customWidth="1"/>
    <col min="13344" max="13344" width="11.28515625" style="1" customWidth="1"/>
    <col min="13345" max="13345" width="12.28515625" style="1" customWidth="1"/>
    <col min="13346" max="13346" width="10.5703125" style="1" customWidth="1"/>
    <col min="13347" max="13347" width="9.42578125" style="1" customWidth="1"/>
    <col min="13348" max="13348" width="11.5703125" style="1" customWidth="1"/>
    <col min="13349" max="13349" width="10.42578125" style="1" customWidth="1"/>
    <col min="13350" max="13351" width="10.5703125" style="1" customWidth="1"/>
    <col min="13352" max="13355" width="11.5703125" style="1" customWidth="1"/>
    <col min="13356" max="13356" width="11.7109375" style="1" customWidth="1"/>
    <col min="13357" max="13357" width="11.5703125" style="1" customWidth="1"/>
    <col min="13358" max="13358" width="11.140625" style="1" customWidth="1"/>
    <col min="13359" max="13359" width="11.5703125" style="1" customWidth="1"/>
    <col min="13360" max="13360" width="10.28515625" style="1" customWidth="1"/>
    <col min="13361" max="13361" width="10.42578125" style="1" customWidth="1"/>
    <col min="13362" max="13367" width="10.7109375" style="1" customWidth="1"/>
    <col min="13368" max="13368" width="14.28515625" style="1" customWidth="1"/>
    <col min="13369" max="13369" width="13.28515625" style="1" customWidth="1"/>
    <col min="13370" max="13370" width="13.5703125" style="1" customWidth="1"/>
    <col min="13371" max="13394" width="12.5703125" style="1" customWidth="1"/>
    <col min="13395" max="13395" width="19.140625" style="1" bestFit="1" customWidth="1"/>
    <col min="13396" max="13396" width="10.5703125" style="1" bestFit="1" customWidth="1"/>
    <col min="13397" max="13397" width="16.140625" style="1" bestFit="1" customWidth="1"/>
    <col min="13398" max="13398" width="19.7109375" style="1" customWidth="1"/>
    <col min="13399" max="13586" width="9.140625" style="1"/>
    <col min="13587" max="13587" width="51.28515625" style="1" customWidth="1"/>
    <col min="13588" max="13589" width="13.85546875" style="1" bestFit="1" customWidth="1"/>
    <col min="13590" max="13590" width="12.42578125" style="1" customWidth="1"/>
    <col min="13591" max="13591" width="11.140625" style="1" customWidth="1"/>
    <col min="13592" max="13592" width="11.28515625" style="1" customWidth="1"/>
    <col min="13593" max="13593" width="12.140625" style="1" customWidth="1"/>
    <col min="13594" max="13594" width="11.5703125" style="1" customWidth="1"/>
    <col min="13595" max="13595" width="11.7109375" style="1" customWidth="1"/>
    <col min="13596" max="13597" width="11.5703125" style="1" customWidth="1"/>
    <col min="13598" max="13598" width="11.140625" style="1" customWidth="1"/>
    <col min="13599" max="13599" width="10.85546875" style="1" customWidth="1"/>
    <col min="13600" max="13600" width="11.28515625" style="1" customWidth="1"/>
    <col min="13601" max="13601" width="12.28515625" style="1" customWidth="1"/>
    <col min="13602" max="13602" width="10.5703125" style="1" customWidth="1"/>
    <col min="13603" max="13603" width="9.42578125" style="1" customWidth="1"/>
    <col min="13604" max="13604" width="11.5703125" style="1" customWidth="1"/>
    <col min="13605" max="13605" width="10.42578125" style="1" customWidth="1"/>
    <col min="13606" max="13607" width="10.5703125" style="1" customWidth="1"/>
    <col min="13608" max="13611" width="11.5703125" style="1" customWidth="1"/>
    <col min="13612" max="13612" width="11.7109375" style="1" customWidth="1"/>
    <col min="13613" max="13613" width="11.5703125" style="1" customWidth="1"/>
    <col min="13614" max="13614" width="11.140625" style="1" customWidth="1"/>
    <col min="13615" max="13615" width="11.5703125" style="1" customWidth="1"/>
    <col min="13616" max="13616" width="10.28515625" style="1" customWidth="1"/>
    <col min="13617" max="13617" width="10.42578125" style="1" customWidth="1"/>
    <col min="13618" max="13623" width="10.7109375" style="1" customWidth="1"/>
    <col min="13624" max="13624" width="14.28515625" style="1" customWidth="1"/>
    <col min="13625" max="13625" width="13.28515625" style="1" customWidth="1"/>
    <col min="13626" max="13626" width="13.5703125" style="1" customWidth="1"/>
    <col min="13627" max="13650" width="12.5703125" style="1" customWidth="1"/>
    <col min="13651" max="13651" width="19.140625" style="1" bestFit="1" customWidth="1"/>
    <col min="13652" max="13652" width="10.5703125" style="1" bestFit="1" customWidth="1"/>
    <col min="13653" max="13653" width="16.140625" style="1" bestFit="1" customWidth="1"/>
    <col min="13654" max="13654" width="19.7109375" style="1" customWidth="1"/>
    <col min="13655" max="13842" width="9.140625" style="1"/>
    <col min="13843" max="13843" width="51.28515625" style="1" customWidth="1"/>
    <col min="13844" max="13845" width="13.85546875" style="1" bestFit="1" customWidth="1"/>
    <col min="13846" max="13846" width="12.42578125" style="1" customWidth="1"/>
    <col min="13847" max="13847" width="11.140625" style="1" customWidth="1"/>
    <col min="13848" max="13848" width="11.28515625" style="1" customWidth="1"/>
    <col min="13849" max="13849" width="12.140625" style="1" customWidth="1"/>
    <col min="13850" max="13850" width="11.5703125" style="1" customWidth="1"/>
    <col min="13851" max="13851" width="11.7109375" style="1" customWidth="1"/>
    <col min="13852" max="13853" width="11.5703125" style="1" customWidth="1"/>
    <col min="13854" max="13854" width="11.140625" style="1" customWidth="1"/>
    <col min="13855" max="13855" width="10.85546875" style="1" customWidth="1"/>
    <col min="13856" max="13856" width="11.28515625" style="1" customWidth="1"/>
    <col min="13857" max="13857" width="12.28515625" style="1" customWidth="1"/>
    <col min="13858" max="13858" width="10.5703125" style="1" customWidth="1"/>
    <col min="13859" max="13859" width="9.42578125" style="1" customWidth="1"/>
    <col min="13860" max="13860" width="11.5703125" style="1" customWidth="1"/>
    <col min="13861" max="13861" width="10.42578125" style="1" customWidth="1"/>
    <col min="13862" max="13863" width="10.5703125" style="1" customWidth="1"/>
    <col min="13864" max="13867" width="11.5703125" style="1" customWidth="1"/>
    <col min="13868" max="13868" width="11.7109375" style="1" customWidth="1"/>
    <col min="13869" max="13869" width="11.5703125" style="1" customWidth="1"/>
    <col min="13870" max="13870" width="11.140625" style="1" customWidth="1"/>
    <col min="13871" max="13871" width="11.5703125" style="1" customWidth="1"/>
    <col min="13872" max="13872" width="10.28515625" style="1" customWidth="1"/>
    <col min="13873" max="13873" width="10.42578125" style="1" customWidth="1"/>
    <col min="13874" max="13879" width="10.7109375" style="1" customWidth="1"/>
    <col min="13880" max="13880" width="14.28515625" style="1" customWidth="1"/>
    <col min="13881" max="13881" width="13.28515625" style="1" customWidth="1"/>
    <col min="13882" max="13882" width="13.5703125" style="1" customWidth="1"/>
    <col min="13883" max="13906" width="12.5703125" style="1" customWidth="1"/>
    <col min="13907" max="13907" width="19.140625" style="1" bestFit="1" customWidth="1"/>
    <col min="13908" max="13908" width="10.5703125" style="1" bestFit="1" customWidth="1"/>
    <col min="13909" max="13909" width="16.140625" style="1" bestFit="1" customWidth="1"/>
    <col min="13910" max="13910" width="19.7109375" style="1" customWidth="1"/>
    <col min="13911" max="14098" width="9.140625" style="1"/>
    <col min="14099" max="14099" width="51.28515625" style="1" customWidth="1"/>
    <col min="14100" max="14101" width="13.85546875" style="1" bestFit="1" customWidth="1"/>
    <col min="14102" max="14102" width="12.42578125" style="1" customWidth="1"/>
    <col min="14103" max="14103" width="11.140625" style="1" customWidth="1"/>
    <col min="14104" max="14104" width="11.28515625" style="1" customWidth="1"/>
    <col min="14105" max="14105" width="12.140625" style="1" customWidth="1"/>
    <col min="14106" max="14106" width="11.5703125" style="1" customWidth="1"/>
    <col min="14107" max="14107" width="11.7109375" style="1" customWidth="1"/>
    <col min="14108" max="14109" width="11.5703125" style="1" customWidth="1"/>
    <col min="14110" max="14110" width="11.140625" style="1" customWidth="1"/>
    <col min="14111" max="14111" width="10.85546875" style="1" customWidth="1"/>
    <col min="14112" max="14112" width="11.28515625" style="1" customWidth="1"/>
    <col min="14113" max="14113" width="12.28515625" style="1" customWidth="1"/>
    <col min="14114" max="14114" width="10.5703125" style="1" customWidth="1"/>
    <col min="14115" max="14115" width="9.42578125" style="1" customWidth="1"/>
    <col min="14116" max="14116" width="11.5703125" style="1" customWidth="1"/>
    <col min="14117" max="14117" width="10.42578125" style="1" customWidth="1"/>
    <col min="14118" max="14119" width="10.5703125" style="1" customWidth="1"/>
    <col min="14120" max="14123" width="11.5703125" style="1" customWidth="1"/>
    <col min="14124" max="14124" width="11.7109375" style="1" customWidth="1"/>
    <col min="14125" max="14125" width="11.5703125" style="1" customWidth="1"/>
    <col min="14126" max="14126" width="11.140625" style="1" customWidth="1"/>
    <col min="14127" max="14127" width="11.5703125" style="1" customWidth="1"/>
    <col min="14128" max="14128" width="10.28515625" style="1" customWidth="1"/>
    <col min="14129" max="14129" width="10.42578125" style="1" customWidth="1"/>
    <col min="14130" max="14135" width="10.7109375" style="1" customWidth="1"/>
    <col min="14136" max="14136" width="14.28515625" style="1" customWidth="1"/>
    <col min="14137" max="14137" width="13.28515625" style="1" customWidth="1"/>
    <col min="14138" max="14138" width="13.5703125" style="1" customWidth="1"/>
    <col min="14139" max="14162" width="12.5703125" style="1" customWidth="1"/>
    <col min="14163" max="14163" width="19.140625" style="1" bestFit="1" customWidth="1"/>
    <col min="14164" max="14164" width="10.5703125" style="1" bestFit="1" customWidth="1"/>
    <col min="14165" max="14165" width="16.140625" style="1" bestFit="1" customWidth="1"/>
    <col min="14166" max="14166" width="19.7109375" style="1" customWidth="1"/>
    <col min="14167" max="14354" width="9.140625" style="1"/>
    <col min="14355" max="14355" width="51.28515625" style="1" customWidth="1"/>
    <col min="14356" max="14357" width="13.85546875" style="1" bestFit="1" customWidth="1"/>
    <col min="14358" max="14358" width="12.42578125" style="1" customWidth="1"/>
    <col min="14359" max="14359" width="11.140625" style="1" customWidth="1"/>
    <col min="14360" max="14360" width="11.28515625" style="1" customWidth="1"/>
    <col min="14361" max="14361" width="12.140625" style="1" customWidth="1"/>
    <col min="14362" max="14362" width="11.5703125" style="1" customWidth="1"/>
    <col min="14363" max="14363" width="11.7109375" style="1" customWidth="1"/>
    <col min="14364" max="14365" width="11.5703125" style="1" customWidth="1"/>
    <col min="14366" max="14366" width="11.140625" style="1" customWidth="1"/>
    <col min="14367" max="14367" width="10.85546875" style="1" customWidth="1"/>
    <col min="14368" max="14368" width="11.28515625" style="1" customWidth="1"/>
    <col min="14369" max="14369" width="12.28515625" style="1" customWidth="1"/>
    <col min="14370" max="14370" width="10.5703125" style="1" customWidth="1"/>
    <col min="14371" max="14371" width="9.42578125" style="1" customWidth="1"/>
    <col min="14372" max="14372" width="11.5703125" style="1" customWidth="1"/>
    <col min="14373" max="14373" width="10.42578125" style="1" customWidth="1"/>
    <col min="14374" max="14375" width="10.5703125" style="1" customWidth="1"/>
    <col min="14376" max="14379" width="11.5703125" style="1" customWidth="1"/>
    <col min="14380" max="14380" width="11.7109375" style="1" customWidth="1"/>
    <col min="14381" max="14381" width="11.5703125" style="1" customWidth="1"/>
    <col min="14382" max="14382" width="11.140625" style="1" customWidth="1"/>
    <col min="14383" max="14383" width="11.5703125" style="1" customWidth="1"/>
    <col min="14384" max="14384" width="10.28515625" style="1" customWidth="1"/>
    <col min="14385" max="14385" width="10.42578125" style="1" customWidth="1"/>
    <col min="14386" max="14391" width="10.7109375" style="1" customWidth="1"/>
    <col min="14392" max="14392" width="14.28515625" style="1" customWidth="1"/>
    <col min="14393" max="14393" width="13.28515625" style="1" customWidth="1"/>
    <col min="14394" max="14394" width="13.5703125" style="1" customWidth="1"/>
    <col min="14395" max="14418" width="12.5703125" style="1" customWidth="1"/>
    <col min="14419" max="14419" width="19.140625" style="1" bestFit="1" customWidth="1"/>
    <col min="14420" max="14420" width="10.5703125" style="1" bestFit="1" customWidth="1"/>
    <col min="14421" max="14421" width="16.140625" style="1" bestFit="1" customWidth="1"/>
    <col min="14422" max="14422" width="19.7109375" style="1" customWidth="1"/>
    <col min="14423" max="14610" width="9.140625" style="1"/>
    <col min="14611" max="14611" width="51.28515625" style="1" customWidth="1"/>
    <col min="14612" max="14613" width="13.85546875" style="1" bestFit="1" customWidth="1"/>
    <col min="14614" max="14614" width="12.42578125" style="1" customWidth="1"/>
    <col min="14615" max="14615" width="11.140625" style="1" customWidth="1"/>
    <col min="14616" max="14616" width="11.28515625" style="1" customWidth="1"/>
    <col min="14617" max="14617" width="12.140625" style="1" customWidth="1"/>
    <col min="14618" max="14618" width="11.5703125" style="1" customWidth="1"/>
    <col min="14619" max="14619" width="11.7109375" style="1" customWidth="1"/>
    <col min="14620" max="14621" width="11.5703125" style="1" customWidth="1"/>
    <col min="14622" max="14622" width="11.140625" style="1" customWidth="1"/>
    <col min="14623" max="14623" width="10.85546875" style="1" customWidth="1"/>
    <col min="14624" max="14624" width="11.28515625" style="1" customWidth="1"/>
    <col min="14625" max="14625" width="12.28515625" style="1" customWidth="1"/>
    <col min="14626" max="14626" width="10.5703125" style="1" customWidth="1"/>
    <col min="14627" max="14627" width="9.42578125" style="1" customWidth="1"/>
    <col min="14628" max="14628" width="11.5703125" style="1" customWidth="1"/>
    <col min="14629" max="14629" width="10.42578125" style="1" customWidth="1"/>
    <col min="14630" max="14631" width="10.5703125" style="1" customWidth="1"/>
    <col min="14632" max="14635" width="11.5703125" style="1" customWidth="1"/>
    <col min="14636" max="14636" width="11.7109375" style="1" customWidth="1"/>
    <col min="14637" max="14637" width="11.5703125" style="1" customWidth="1"/>
    <col min="14638" max="14638" width="11.140625" style="1" customWidth="1"/>
    <col min="14639" max="14639" width="11.5703125" style="1" customWidth="1"/>
    <col min="14640" max="14640" width="10.28515625" style="1" customWidth="1"/>
    <col min="14641" max="14641" width="10.42578125" style="1" customWidth="1"/>
    <col min="14642" max="14647" width="10.7109375" style="1" customWidth="1"/>
    <col min="14648" max="14648" width="14.28515625" style="1" customWidth="1"/>
    <col min="14649" max="14649" width="13.28515625" style="1" customWidth="1"/>
    <col min="14650" max="14650" width="13.5703125" style="1" customWidth="1"/>
    <col min="14651" max="14674" width="12.5703125" style="1" customWidth="1"/>
    <col min="14675" max="14675" width="19.140625" style="1" bestFit="1" customWidth="1"/>
    <col min="14676" max="14676" width="10.5703125" style="1" bestFit="1" customWidth="1"/>
    <col min="14677" max="14677" width="16.140625" style="1" bestFit="1" customWidth="1"/>
    <col min="14678" max="14678" width="19.7109375" style="1" customWidth="1"/>
    <col min="14679" max="14866" width="9.140625" style="1"/>
    <col min="14867" max="14867" width="51.28515625" style="1" customWidth="1"/>
    <col min="14868" max="14869" width="13.85546875" style="1" bestFit="1" customWidth="1"/>
    <col min="14870" max="14870" width="12.42578125" style="1" customWidth="1"/>
    <col min="14871" max="14871" width="11.140625" style="1" customWidth="1"/>
    <col min="14872" max="14872" width="11.28515625" style="1" customWidth="1"/>
    <col min="14873" max="14873" width="12.140625" style="1" customWidth="1"/>
    <col min="14874" max="14874" width="11.5703125" style="1" customWidth="1"/>
    <col min="14875" max="14875" width="11.7109375" style="1" customWidth="1"/>
    <col min="14876" max="14877" width="11.5703125" style="1" customWidth="1"/>
    <col min="14878" max="14878" width="11.140625" style="1" customWidth="1"/>
    <col min="14879" max="14879" width="10.85546875" style="1" customWidth="1"/>
    <col min="14880" max="14880" width="11.28515625" style="1" customWidth="1"/>
    <col min="14881" max="14881" width="12.28515625" style="1" customWidth="1"/>
    <col min="14882" max="14882" width="10.5703125" style="1" customWidth="1"/>
    <col min="14883" max="14883" width="9.42578125" style="1" customWidth="1"/>
    <col min="14884" max="14884" width="11.5703125" style="1" customWidth="1"/>
    <col min="14885" max="14885" width="10.42578125" style="1" customWidth="1"/>
    <col min="14886" max="14887" width="10.5703125" style="1" customWidth="1"/>
    <col min="14888" max="14891" width="11.5703125" style="1" customWidth="1"/>
    <col min="14892" max="14892" width="11.7109375" style="1" customWidth="1"/>
    <col min="14893" max="14893" width="11.5703125" style="1" customWidth="1"/>
    <col min="14894" max="14894" width="11.140625" style="1" customWidth="1"/>
    <col min="14895" max="14895" width="11.5703125" style="1" customWidth="1"/>
    <col min="14896" max="14896" width="10.28515625" style="1" customWidth="1"/>
    <col min="14897" max="14897" width="10.42578125" style="1" customWidth="1"/>
    <col min="14898" max="14903" width="10.7109375" style="1" customWidth="1"/>
    <col min="14904" max="14904" width="14.28515625" style="1" customWidth="1"/>
    <col min="14905" max="14905" width="13.28515625" style="1" customWidth="1"/>
    <col min="14906" max="14906" width="13.5703125" style="1" customWidth="1"/>
    <col min="14907" max="14930" width="12.5703125" style="1" customWidth="1"/>
    <col min="14931" max="14931" width="19.140625" style="1" bestFit="1" customWidth="1"/>
    <col min="14932" max="14932" width="10.5703125" style="1" bestFit="1" customWidth="1"/>
    <col min="14933" max="14933" width="16.140625" style="1" bestFit="1" customWidth="1"/>
    <col min="14934" max="14934" width="19.7109375" style="1" customWidth="1"/>
    <col min="14935" max="15122" width="9.140625" style="1"/>
    <col min="15123" max="15123" width="51.28515625" style="1" customWidth="1"/>
    <col min="15124" max="15125" width="13.85546875" style="1" bestFit="1" customWidth="1"/>
    <col min="15126" max="15126" width="12.42578125" style="1" customWidth="1"/>
    <col min="15127" max="15127" width="11.140625" style="1" customWidth="1"/>
    <col min="15128" max="15128" width="11.28515625" style="1" customWidth="1"/>
    <col min="15129" max="15129" width="12.140625" style="1" customWidth="1"/>
    <col min="15130" max="15130" width="11.5703125" style="1" customWidth="1"/>
    <col min="15131" max="15131" width="11.7109375" style="1" customWidth="1"/>
    <col min="15132" max="15133" width="11.5703125" style="1" customWidth="1"/>
    <col min="15134" max="15134" width="11.140625" style="1" customWidth="1"/>
    <col min="15135" max="15135" width="10.85546875" style="1" customWidth="1"/>
    <col min="15136" max="15136" width="11.28515625" style="1" customWidth="1"/>
    <col min="15137" max="15137" width="12.28515625" style="1" customWidth="1"/>
    <col min="15138" max="15138" width="10.5703125" style="1" customWidth="1"/>
    <col min="15139" max="15139" width="9.42578125" style="1" customWidth="1"/>
    <col min="15140" max="15140" width="11.5703125" style="1" customWidth="1"/>
    <col min="15141" max="15141" width="10.42578125" style="1" customWidth="1"/>
    <col min="15142" max="15143" width="10.5703125" style="1" customWidth="1"/>
    <col min="15144" max="15147" width="11.5703125" style="1" customWidth="1"/>
    <col min="15148" max="15148" width="11.7109375" style="1" customWidth="1"/>
    <col min="15149" max="15149" width="11.5703125" style="1" customWidth="1"/>
    <col min="15150" max="15150" width="11.140625" style="1" customWidth="1"/>
    <col min="15151" max="15151" width="11.5703125" style="1" customWidth="1"/>
    <col min="15152" max="15152" width="10.28515625" style="1" customWidth="1"/>
    <col min="15153" max="15153" width="10.42578125" style="1" customWidth="1"/>
    <col min="15154" max="15159" width="10.7109375" style="1" customWidth="1"/>
    <col min="15160" max="15160" width="14.28515625" style="1" customWidth="1"/>
    <col min="15161" max="15161" width="13.28515625" style="1" customWidth="1"/>
    <col min="15162" max="15162" width="13.5703125" style="1" customWidth="1"/>
    <col min="15163" max="15186" width="12.5703125" style="1" customWidth="1"/>
    <col min="15187" max="15187" width="19.140625" style="1" bestFit="1" customWidth="1"/>
    <col min="15188" max="15188" width="10.5703125" style="1" bestFit="1" customWidth="1"/>
    <col min="15189" max="15189" width="16.140625" style="1" bestFit="1" customWidth="1"/>
    <col min="15190" max="15190" width="19.7109375" style="1" customWidth="1"/>
    <col min="15191" max="15378" width="9.140625" style="1"/>
    <col min="15379" max="15379" width="51.28515625" style="1" customWidth="1"/>
    <col min="15380" max="15381" width="13.85546875" style="1" bestFit="1" customWidth="1"/>
    <col min="15382" max="15382" width="12.42578125" style="1" customWidth="1"/>
    <col min="15383" max="15383" width="11.140625" style="1" customWidth="1"/>
    <col min="15384" max="15384" width="11.28515625" style="1" customWidth="1"/>
    <col min="15385" max="15385" width="12.140625" style="1" customWidth="1"/>
    <col min="15386" max="15386" width="11.5703125" style="1" customWidth="1"/>
    <col min="15387" max="15387" width="11.7109375" style="1" customWidth="1"/>
    <col min="15388" max="15389" width="11.5703125" style="1" customWidth="1"/>
    <col min="15390" max="15390" width="11.140625" style="1" customWidth="1"/>
    <col min="15391" max="15391" width="10.85546875" style="1" customWidth="1"/>
    <col min="15392" max="15392" width="11.28515625" style="1" customWidth="1"/>
    <col min="15393" max="15393" width="12.28515625" style="1" customWidth="1"/>
    <col min="15394" max="15394" width="10.5703125" style="1" customWidth="1"/>
    <col min="15395" max="15395" width="9.42578125" style="1" customWidth="1"/>
    <col min="15396" max="15396" width="11.5703125" style="1" customWidth="1"/>
    <col min="15397" max="15397" width="10.42578125" style="1" customWidth="1"/>
    <col min="15398" max="15399" width="10.5703125" style="1" customWidth="1"/>
    <col min="15400" max="15403" width="11.5703125" style="1" customWidth="1"/>
    <col min="15404" max="15404" width="11.7109375" style="1" customWidth="1"/>
    <col min="15405" max="15405" width="11.5703125" style="1" customWidth="1"/>
    <col min="15406" max="15406" width="11.140625" style="1" customWidth="1"/>
    <col min="15407" max="15407" width="11.5703125" style="1" customWidth="1"/>
    <col min="15408" max="15408" width="10.28515625" style="1" customWidth="1"/>
    <col min="15409" max="15409" width="10.42578125" style="1" customWidth="1"/>
    <col min="15410" max="15415" width="10.7109375" style="1" customWidth="1"/>
    <col min="15416" max="15416" width="14.28515625" style="1" customWidth="1"/>
    <col min="15417" max="15417" width="13.28515625" style="1" customWidth="1"/>
    <col min="15418" max="15418" width="13.5703125" style="1" customWidth="1"/>
    <col min="15419" max="15442" width="12.5703125" style="1" customWidth="1"/>
    <col min="15443" max="15443" width="19.140625" style="1" bestFit="1" customWidth="1"/>
    <col min="15444" max="15444" width="10.5703125" style="1" bestFit="1" customWidth="1"/>
    <col min="15445" max="15445" width="16.140625" style="1" bestFit="1" customWidth="1"/>
    <col min="15446" max="15446" width="19.7109375" style="1" customWidth="1"/>
    <col min="15447" max="15634" width="9.140625" style="1"/>
    <col min="15635" max="15635" width="51.28515625" style="1" customWidth="1"/>
    <col min="15636" max="15637" width="13.85546875" style="1" bestFit="1" customWidth="1"/>
    <col min="15638" max="15638" width="12.42578125" style="1" customWidth="1"/>
    <col min="15639" max="15639" width="11.140625" style="1" customWidth="1"/>
    <col min="15640" max="15640" width="11.28515625" style="1" customWidth="1"/>
    <col min="15641" max="15641" width="12.140625" style="1" customWidth="1"/>
    <col min="15642" max="15642" width="11.5703125" style="1" customWidth="1"/>
    <col min="15643" max="15643" width="11.7109375" style="1" customWidth="1"/>
    <col min="15644" max="15645" width="11.5703125" style="1" customWidth="1"/>
    <col min="15646" max="15646" width="11.140625" style="1" customWidth="1"/>
    <col min="15647" max="15647" width="10.85546875" style="1" customWidth="1"/>
    <col min="15648" max="15648" width="11.28515625" style="1" customWidth="1"/>
    <col min="15649" max="15649" width="12.28515625" style="1" customWidth="1"/>
    <col min="15650" max="15650" width="10.5703125" style="1" customWidth="1"/>
    <col min="15651" max="15651" width="9.42578125" style="1" customWidth="1"/>
    <col min="15652" max="15652" width="11.5703125" style="1" customWidth="1"/>
    <col min="15653" max="15653" width="10.42578125" style="1" customWidth="1"/>
    <col min="15654" max="15655" width="10.5703125" style="1" customWidth="1"/>
    <col min="15656" max="15659" width="11.5703125" style="1" customWidth="1"/>
    <col min="15660" max="15660" width="11.7109375" style="1" customWidth="1"/>
    <col min="15661" max="15661" width="11.5703125" style="1" customWidth="1"/>
    <col min="15662" max="15662" width="11.140625" style="1" customWidth="1"/>
    <col min="15663" max="15663" width="11.5703125" style="1" customWidth="1"/>
    <col min="15664" max="15664" width="10.28515625" style="1" customWidth="1"/>
    <col min="15665" max="15665" width="10.42578125" style="1" customWidth="1"/>
    <col min="15666" max="15671" width="10.7109375" style="1" customWidth="1"/>
    <col min="15672" max="15672" width="14.28515625" style="1" customWidth="1"/>
    <col min="15673" max="15673" width="13.28515625" style="1" customWidth="1"/>
    <col min="15674" max="15674" width="13.5703125" style="1" customWidth="1"/>
    <col min="15675" max="15698" width="12.5703125" style="1" customWidth="1"/>
    <col min="15699" max="15699" width="19.140625" style="1" bestFit="1" customWidth="1"/>
    <col min="15700" max="15700" width="10.5703125" style="1" bestFit="1" customWidth="1"/>
    <col min="15701" max="15701" width="16.140625" style="1" bestFit="1" customWidth="1"/>
    <col min="15702" max="15702" width="19.7109375" style="1" customWidth="1"/>
    <col min="15703" max="15890" width="9.140625" style="1"/>
    <col min="15891" max="15891" width="51.28515625" style="1" customWidth="1"/>
    <col min="15892" max="15893" width="13.85546875" style="1" bestFit="1" customWidth="1"/>
    <col min="15894" max="15894" width="12.42578125" style="1" customWidth="1"/>
    <col min="15895" max="15895" width="11.140625" style="1" customWidth="1"/>
    <col min="15896" max="15896" width="11.28515625" style="1" customWidth="1"/>
    <col min="15897" max="15897" width="12.140625" style="1" customWidth="1"/>
    <col min="15898" max="15898" width="11.5703125" style="1" customWidth="1"/>
    <col min="15899" max="15899" width="11.7109375" style="1" customWidth="1"/>
    <col min="15900" max="15901" width="11.5703125" style="1" customWidth="1"/>
    <col min="15902" max="15902" width="11.140625" style="1" customWidth="1"/>
    <col min="15903" max="15903" width="10.85546875" style="1" customWidth="1"/>
    <col min="15904" max="15904" width="11.28515625" style="1" customWidth="1"/>
    <col min="15905" max="15905" width="12.28515625" style="1" customWidth="1"/>
    <col min="15906" max="15906" width="10.5703125" style="1" customWidth="1"/>
    <col min="15907" max="15907" width="9.42578125" style="1" customWidth="1"/>
    <col min="15908" max="15908" width="11.5703125" style="1" customWidth="1"/>
    <col min="15909" max="15909" width="10.42578125" style="1" customWidth="1"/>
    <col min="15910" max="15911" width="10.5703125" style="1" customWidth="1"/>
    <col min="15912" max="15915" width="11.5703125" style="1" customWidth="1"/>
    <col min="15916" max="15916" width="11.7109375" style="1" customWidth="1"/>
    <col min="15917" max="15917" width="11.5703125" style="1" customWidth="1"/>
    <col min="15918" max="15918" width="11.140625" style="1" customWidth="1"/>
    <col min="15919" max="15919" width="11.5703125" style="1" customWidth="1"/>
    <col min="15920" max="15920" width="10.28515625" style="1" customWidth="1"/>
    <col min="15921" max="15921" width="10.42578125" style="1" customWidth="1"/>
    <col min="15922" max="15927" width="10.7109375" style="1" customWidth="1"/>
    <col min="15928" max="15928" width="14.28515625" style="1" customWidth="1"/>
    <col min="15929" max="15929" width="13.28515625" style="1" customWidth="1"/>
    <col min="15930" max="15930" width="13.5703125" style="1" customWidth="1"/>
    <col min="15931" max="15954" width="12.5703125" style="1" customWidth="1"/>
    <col min="15955" max="15955" width="19.140625" style="1" bestFit="1" customWidth="1"/>
    <col min="15956" max="15956" width="10.5703125" style="1" bestFit="1" customWidth="1"/>
    <col min="15957" max="15957" width="16.140625" style="1" bestFit="1" customWidth="1"/>
    <col min="15958" max="15958" width="19.7109375" style="1" customWidth="1"/>
    <col min="15959" max="16146" width="9.140625" style="1"/>
    <col min="16147" max="16147" width="51.28515625" style="1" customWidth="1"/>
    <col min="16148" max="16149" width="13.85546875" style="1" bestFit="1" customWidth="1"/>
    <col min="16150" max="16150" width="12.42578125" style="1" customWidth="1"/>
    <col min="16151" max="16151" width="11.140625" style="1" customWidth="1"/>
    <col min="16152" max="16152" width="11.28515625" style="1" customWidth="1"/>
    <col min="16153" max="16153" width="12.140625" style="1" customWidth="1"/>
    <col min="16154" max="16154" width="11.5703125" style="1" customWidth="1"/>
    <col min="16155" max="16155" width="11.7109375" style="1" customWidth="1"/>
    <col min="16156" max="16157" width="11.5703125" style="1" customWidth="1"/>
    <col min="16158" max="16158" width="11.140625" style="1" customWidth="1"/>
    <col min="16159" max="16159" width="10.85546875" style="1" customWidth="1"/>
    <col min="16160" max="16160" width="11.28515625" style="1" customWidth="1"/>
    <col min="16161" max="16161" width="12.28515625" style="1" customWidth="1"/>
    <col min="16162" max="16162" width="10.5703125" style="1" customWidth="1"/>
    <col min="16163" max="16163" width="9.42578125" style="1" customWidth="1"/>
    <col min="16164" max="16164" width="11.5703125" style="1" customWidth="1"/>
    <col min="16165" max="16165" width="10.42578125" style="1" customWidth="1"/>
    <col min="16166" max="16167" width="10.5703125" style="1" customWidth="1"/>
    <col min="16168" max="16171" width="11.5703125" style="1" customWidth="1"/>
    <col min="16172" max="16172" width="11.7109375" style="1" customWidth="1"/>
    <col min="16173" max="16173" width="11.5703125" style="1" customWidth="1"/>
    <col min="16174" max="16174" width="11.140625" style="1" customWidth="1"/>
    <col min="16175" max="16175" width="11.5703125" style="1" customWidth="1"/>
    <col min="16176" max="16176" width="10.28515625" style="1" customWidth="1"/>
    <col min="16177" max="16177" width="10.42578125" style="1" customWidth="1"/>
    <col min="16178" max="16183" width="10.7109375" style="1" customWidth="1"/>
    <col min="16184" max="16184" width="14.28515625" style="1" customWidth="1"/>
    <col min="16185" max="16185" width="13.28515625" style="1" customWidth="1"/>
    <col min="16186" max="16186" width="13.5703125" style="1" customWidth="1"/>
    <col min="16187" max="16210" width="12.5703125" style="1" customWidth="1"/>
    <col min="16211" max="16211" width="19.140625" style="1" bestFit="1" customWidth="1"/>
    <col min="16212" max="16212" width="10.5703125" style="1" bestFit="1" customWidth="1"/>
    <col min="16213" max="16213" width="16.140625" style="1" bestFit="1" customWidth="1"/>
    <col min="16214" max="16214" width="19.7109375" style="1" customWidth="1"/>
    <col min="16215" max="16384" width="9.140625" style="1"/>
  </cols>
  <sheetData>
    <row r="1" spans="1:97" s="55" customFormat="1" ht="18">
      <c r="A1" s="70"/>
      <c r="B1" s="78" t="s">
        <v>91</v>
      </c>
      <c r="C1" s="78"/>
      <c r="D1" s="78"/>
      <c r="E1" s="78"/>
      <c r="F1" s="78"/>
      <c r="G1" s="78"/>
      <c r="H1" s="78"/>
      <c r="I1" s="77"/>
      <c r="J1" s="62"/>
      <c r="K1" s="62"/>
      <c r="L1" s="64"/>
      <c r="M1" s="62"/>
      <c r="N1" s="62"/>
      <c r="O1" s="62"/>
      <c r="P1" s="73"/>
      <c r="Q1" s="62"/>
      <c r="R1" s="62"/>
      <c r="S1" s="62"/>
      <c r="T1" s="62"/>
      <c r="U1" s="62"/>
      <c r="V1" s="62"/>
      <c r="W1" s="62"/>
      <c r="X1" s="62"/>
      <c r="Y1" s="62"/>
      <c r="Z1" s="64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</row>
    <row r="2" spans="1:97" s="55" customFormat="1" ht="18">
      <c r="A2" s="70"/>
      <c r="B2" s="78" t="s">
        <v>90</v>
      </c>
      <c r="C2" s="78"/>
      <c r="D2" s="78"/>
      <c r="E2" s="78"/>
      <c r="F2" s="78"/>
      <c r="G2" s="78"/>
      <c r="H2" s="78"/>
      <c r="I2" s="77"/>
      <c r="J2" s="62"/>
      <c r="K2" s="62"/>
      <c r="L2" s="64"/>
      <c r="M2" s="62"/>
      <c r="N2" s="62"/>
      <c r="O2" s="62"/>
      <c r="P2" s="73"/>
      <c r="Q2" s="62"/>
      <c r="R2" s="62"/>
      <c r="S2" s="62"/>
      <c r="T2" s="62"/>
      <c r="U2" s="62"/>
      <c r="V2" s="62"/>
      <c r="W2" s="62"/>
      <c r="X2" s="62"/>
      <c r="Y2" s="62"/>
      <c r="Z2" s="64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2"/>
      <c r="CO2" s="62"/>
      <c r="CP2" s="62"/>
    </row>
    <row r="3" spans="1:97" s="55" customFormat="1" ht="20.25">
      <c r="A3" s="70"/>
      <c r="B3" s="76" t="s">
        <v>89</v>
      </c>
      <c r="C3" s="76"/>
      <c r="D3" s="75"/>
      <c r="E3" s="75"/>
      <c r="F3" s="76"/>
      <c r="G3" s="76"/>
      <c r="H3" s="75"/>
      <c r="I3" s="74"/>
      <c r="J3" s="65"/>
      <c r="K3" s="62"/>
      <c r="L3" s="64"/>
      <c r="M3" s="65"/>
      <c r="N3" s="62"/>
      <c r="O3" s="62"/>
      <c r="P3" s="73"/>
      <c r="Q3" s="62"/>
      <c r="R3" s="62"/>
      <c r="S3" s="62"/>
      <c r="T3" s="62"/>
      <c r="U3" s="62"/>
      <c r="V3" s="62"/>
      <c r="W3" s="62"/>
      <c r="X3" s="62"/>
      <c r="Y3" s="62"/>
      <c r="Z3" s="64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72"/>
      <c r="BM3" s="62"/>
      <c r="BN3" s="62"/>
      <c r="BO3" s="62"/>
      <c r="BP3" s="62"/>
      <c r="BQ3" s="63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62"/>
      <c r="CO3" s="62"/>
      <c r="CP3" s="62"/>
    </row>
    <row r="4" spans="1:97" s="55" customFormat="1" ht="36">
      <c r="A4" s="70"/>
      <c r="B4" s="69" t="s">
        <v>88</v>
      </c>
      <c r="C4" s="69"/>
      <c r="D4" s="68"/>
      <c r="E4" s="69"/>
      <c r="F4" s="68"/>
      <c r="G4" s="68"/>
      <c r="H4" s="68"/>
      <c r="I4" s="67"/>
      <c r="J4" s="62"/>
      <c r="K4" s="62"/>
      <c r="L4" s="64"/>
      <c r="M4" s="62"/>
      <c r="N4" s="62"/>
      <c r="O4" s="62"/>
      <c r="P4" s="66"/>
      <c r="Q4" s="62"/>
      <c r="R4" s="65"/>
      <c r="S4" s="62"/>
      <c r="T4" s="65"/>
      <c r="U4" s="62"/>
      <c r="V4" s="62"/>
      <c r="W4" s="62"/>
      <c r="X4" s="62"/>
      <c r="Y4" s="62"/>
      <c r="Z4" s="64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2"/>
      <c r="CO4" s="62"/>
      <c r="CP4" s="62"/>
    </row>
    <row r="5" spans="1:97" s="55" customFormat="1" ht="18">
      <c r="A5" s="83" t="s">
        <v>87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</row>
    <row r="6" spans="1:97" s="55" customFormat="1" ht="20.25">
      <c r="A6" s="85" t="s">
        <v>86</v>
      </c>
      <c r="B6" s="90" t="s">
        <v>85</v>
      </c>
      <c r="C6" s="59">
        <v>1</v>
      </c>
      <c r="D6" s="58">
        <v>2</v>
      </c>
      <c r="E6" s="58">
        <v>3</v>
      </c>
      <c r="F6" s="58">
        <v>4</v>
      </c>
      <c r="G6" s="58">
        <v>5</v>
      </c>
      <c r="H6" s="58">
        <v>6</v>
      </c>
      <c r="I6" s="58">
        <v>7</v>
      </c>
      <c r="J6" s="58">
        <v>8</v>
      </c>
      <c r="K6" s="58">
        <v>9</v>
      </c>
      <c r="L6" s="58">
        <v>10</v>
      </c>
      <c r="M6" s="58">
        <v>11</v>
      </c>
      <c r="N6" s="58">
        <v>12</v>
      </c>
      <c r="O6" s="58">
        <v>13</v>
      </c>
      <c r="P6" s="58">
        <v>14</v>
      </c>
      <c r="Q6" s="58">
        <v>15</v>
      </c>
      <c r="R6" s="58">
        <v>16</v>
      </c>
      <c r="S6" s="58">
        <v>17</v>
      </c>
      <c r="T6" s="58">
        <v>18</v>
      </c>
      <c r="U6" s="58">
        <v>19</v>
      </c>
      <c r="V6" s="58">
        <v>20</v>
      </c>
      <c r="W6" s="58">
        <v>21</v>
      </c>
      <c r="X6" s="58">
        <v>22</v>
      </c>
      <c r="Y6" s="58">
        <v>23</v>
      </c>
      <c r="Z6" s="58">
        <v>24</v>
      </c>
      <c r="AA6" s="58">
        <v>25</v>
      </c>
      <c r="AB6" s="58">
        <v>26</v>
      </c>
      <c r="AC6" s="58">
        <v>27</v>
      </c>
      <c r="AD6" s="58">
        <v>28</v>
      </c>
      <c r="AE6" s="58">
        <v>29</v>
      </c>
      <c r="AF6" s="58">
        <v>30</v>
      </c>
      <c r="AG6" s="58">
        <v>31</v>
      </c>
      <c r="AH6" s="58">
        <v>32</v>
      </c>
      <c r="AI6" s="58">
        <v>33</v>
      </c>
      <c r="AJ6" s="58">
        <v>34</v>
      </c>
      <c r="AK6" s="58">
        <v>35</v>
      </c>
      <c r="AL6" s="58">
        <v>36</v>
      </c>
      <c r="AM6" s="58">
        <v>37</v>
      </c>
      <c r="AN6" s="58">
        <v>38</v>
      </c>
      <c r="AO6" s="58">
        <v>39</v>
      </c>
      <c r="AP6" s="58">
        <v>40</v>
      </c>
      <c r="AQ6" s="58">
        <v>41</v>
      </c>
      <c r="AR6" s="58">
        <v>42</v>
      </c>
      <c r="AS6" s="58">
        <v>43</v>
      </c>
      <c r="AT6" s="58">
        <v>44</v>
      </c>
      <c r="AU6" s="58">
        <v>45</v>
      </c>
      <c r="AV6" s="58">
        <v>46</v>
      </c>
      <c r="AW6" s="58">
        <v>47</v>
      </c>
      <c r="AX6" s="58">
        <v>48</v>
      </c>
      <c r="AY6" s="58">
        <v>49</v>
      </c>
      <c r="AZ6" s="58">
        <v>50</v>
      </c>
      <c r="BA6" s="58">
        <v>51</v>
      </c>
      <c r="BB6" s="58">
        <v>52</v>
      </c>
      <c r="BC6" s="58">
        <v>53</v>
      </c>
      <c r="BD6" s="58">
        <v>54</v>
      </c>
      <c r="BE6" s="58">
        <v>55</v>
      </c>
      <c r="BF6" s="58">
        <v>56</v>
      </c>
      <c r="BG6" s="58">
        <v>57</v>
      </c>
      <c r="BH6" s="58">
        <v>58</v>
      </c>
      <c r="BI6" s="58">
        <v>59</v>
      </c>
      <c r="BJ6" s="58">
        <v>60</v>
      </c>
      <c r="BK6" s="58">
        <v>61</v>
      </c>
      <c r="BL6" s="58">
        <v>62</v>
      </c>
      <c r="BM6" s="58">
        <v>63</v>
      </c>
      <c r="BN6" s="58">
        <v>64</v>
      </c>
      <c r="BO6" s="58">
        <v>65</v>
      </c>
      <c r="BP6" s="58">
        <v>66</v>
      </c>
      <c r="BQ6" s="58">
        <v>67</v>
      </c>
      <c r="BR6" s="58">
        <v>68</v>
      </c>
      <c r="BS6" s="58">
        <v>69</v>
      </c>
      <c r="BT6" s="58">
        <v>70</v>
      </c>
      <c r="BU6" s="58">
        <v>71</v>
      </c>
      <c r="BV6" s="58">
        <v>72</v>
      </c>
      <c r="BW6" s="58">
        <v>73</v>
      </c>
      <c r="BX6" s="58">
        <v>74</v>
      </c>
      <c r="BY6" s="58">
        <v>75</v>
      </c>
      <c r="BZ6" s="58">
        <v>76</v>
      </c>
      <c r="CA6" s="58">
        <v>77</v>
      </c>
      <c r="CB6" s="58">
        <v>78</v>
      </c>
      <c r="CC6" s="58">
        <v>79</v>
      </c>
      <c r="CD6" s="58">
        <v>80</v>
      </c>
      <c r="CE6" s="58">
        <v>81</v>
      </c>
      <c r="CF6" s="58">
        <v>82</v>
      </c>
      <c r="CG6" s="58">
        <v>83</v>
      </c>
      <c r="CH6" s="58">
        <v>84</v>
      </c>
      <c r="CI6" s="58">
        <v>85</v>
      </c>
      <c r="CJ6" s="58">
        <v>86</v>
      </c>
      <c r="CK6" s="58">
        <v>87</v>
      </c>
      <c r="CL6" s="58">
        <v>88</v>
      </c>
      <c r="CM6" s="58">
        <v>89</v>
      </c>
      <c r="CN6" s="58" t="s">
        <v>84</v>
      </c>
      <c r="CO6" s="57"/>
      <c r="CP6" s="57"/>
    </row>
    <row r="7" spans="1:97" s="55" customFormat="1" ht="27" customHeight="1">
      <c r="A7" s="86"/>
      <c r="B7" s="91"/>
      <c r="C7" s="88" t="str">
        <f>'[1]9.7 Posting'!C7</f>
        <v>Nirdhan</v>
      </c>
      <c r="D7" s="81" t="str">
        <f>'[1]9.7 Posting'!D7</f>
        <v xml:space="preserve"> RMDC</v>
      </c>
      <c r="E7" s="81" t="str">
        <f>'[1]9.7 Posting'!E7</f>
        <v xml:space="preserve"> Deprosc </v>
      </c>
      <c r="F7" s="81" t="str">
        <f>'[1]9.7 Posting'!F7</f>
        <v xml:space="preserve"> Chhimek </v>
      </c>
      <c r="G7" s="81" t="str">
        <f>'[1]9.7 Posting'!G7</f>
        <v xml:space="preserve">Swabalamban </v>
      </c>
      <c r="H7" s="81" t="str">
        <f>'[1]9.7 Posting'!H7</f>
        <v xml:space="preserve">Sana Kisan </v>
      </c>
      <c r="I7" s="81" t="str">
        <f>'[1]9.7 Posting'!I7</f>
        <v xml:space="preserve">Nerude </v>
      </c>
      <c r="J7" s="81" t="str">
        <f>'[1]9.7 Posting'!J7</f>
        <v xml:space="preserve"> Naya Nepal </v>
      </c>
      <c r="K7" s="81" t="str">
        <f>'[1]9.7 Posting'!K7</f>
        <v xml:space="preserve"> Mithila</v>
      </c>
      <c r="L7" s="81" t="str">
        <f>'[1]9.7 Posting'!L7</f>
        <v>Summit</v>
      </c>
      <c r="M7" s="81" t="str">
        <f>'[1]9.7 Posting'!M7</f>
        <v xml:space="preserve"> Swarojgar</v>
      </c>
      <c r="N7" s="81" t="str">
        <f>'[1]9.7 Posting'!N7</f>
        <v xml:space="preserve"> First</v>
      </c>
      <c r="O7" s="81" t="str">
        <f>'[1]9.7 Posting'!O7</f>
        <v xml:space="preserve"> Nagbeli</v>
      </c>
      <c r="P7" s="81" t="str">
        <f>'[1]9.7 Posting'!P7</f>
        <v>Kalika</v>
      </c>
      <c r="Q7" s="81" t="str">
        <f>'[1]9.7 Posting'!Q7</f>
        <v xml:space="preserve"> Mirmire       </v>
      </c>
      <c r="R7" s="81" t="str">
        <f>'[1]9.7 Posting'!R7</f>
        <v xml:space="preserve"> Jana Utthan </v>
      </c>
      <c r="S7" s="81" t="str">
        <f>'[1]9.7 Posting'!S7</f>
        <v xml:space="preserve"> Womi </v>
      </c>
      <c r="T7" s="81" t="str">
        <f>'[1]9.7 Posting'!T7</f>
        <v xml:space="preserve"> Laxmi</v>
      </c>
      <c r="U7" s="81" t="str">
        <f>'[1]9.7 Posting'!U7</f>
        <v xml:space="preserve"> Civil</v>
      </c>
      <c r="V7" s="81" t="str">
        <f>'[1]9.7 Posting'!V7</f>
        <v xml:space="preserve">Mahila Sahayatra </v>
      </c>
      <c r="W7" s="81" t="str">
        <f>'[1]9.7 Posting'!W7</f>
        <v xml:space="preserve"> kishan</v>
      </c>
      <c r="X7" s="81" t="str">
        <f>'[1]9.7 Posting'!X7</f>
        <v>Vijaya</v>
      </c>
      <c r="Y7" s="81" t="str">
        <f>'[1]9.7 Posting'!Y7</f>
        <v>NMB</v>
      </c>
      <c r="Z7" s="81" t="str">
        <f>'[1]9.7 Posting'!Z7</f>
        <v xml:space="preserve"> Forward Community </v>
      </c>
      <c r="AA7" s="81" t="str">
        <f>'[1]9.7 Posting'!AA7</f>
        <v>Global IME</v>
      </c>
      <c r="AB7" s="81" t="str">
        <f>'[1]9.7 Posting'!AB7</f>
        <v xml:space="preserve"> Mahuli Community </v>
      </c>
      <c r="AC7" s="81" t="str">
        <f>'[1]9.7 Posting'!AC7</f>
        <v>Suryodaya</v>
      </c>
      <c r="AD7" s="81" t="str">
        <f>'[1]9.7 Posting'!AD7</f>
        <v>Mero</v>
      </c>
      <c r="AE7" s="81" t="str">
        <f>'[1]9.7 Posting'!AE7</f>
        <v xml:space="preserve"> Samata</v>
      </c>
      <c r="AF7" s="81" t="str">
        <f>'[1]9.7 Posting'!AF7</f>
        <v xml:space="preserve"> RSDC</v>
      </c>
      <c r="AG7" s="81" t="str">
        <f>'[1]9.7 Posting'!AG7</f>
        <v>Samudayik</v>
      </c>
      <c r="AH7" s="81" t="str">
        <f>'[1]9.7 Posting'!AH7</f>
        <v>National</v>
      </c>
      <c r="AI7" s="81" t="str">
        <f>'[1]9.7 Posting'!AI7</f>
        <v>Nepal Gramen</v>
      </c>
      <c r="AJ7" s="81" t="str">
        <f>'[1]9.7 Posting'!AJ7</f>
        <v xml:space="preserve"> Nepal Sewa</v>
      </c>
      <c r="AK7" s="81" t="str">
        <f>'[1]9.7 Posting'!AK7</f>
        <v xml:space="preserve"> Unnati</v>
      </c>
      <c r="AL7" s="81" t="str">
        <f>'[1]9.7 Posting'!AL7</f>
        <v xml:space="preserve"> Swedeshi </v>
      </c>
      <c r="AM7" s="81" t="str">
        <f>'[1]9.7 Posting'!AM7</f>
        <v xml:space="preserve"> Nadep </v>
      </c>
      <c r="AN7" s="81" t="str">
        <f>'[1]9.7 Posting'!AN7</f>
        <v xml:space="preserve">Support </v>
      </c>
      <c r="AO7" s="81" t="str">
        <f>'[1]9.7 Posting'!AO7</f>
        <v xml:space="preserve">Aarambha </v>
      </c>
      <c r="AP7" s="81" t="str">
        <f>'[1]9.7 Posting'!AP7</f>
        <v xml:space="preserve">Janasewi </v>
      </c>
      <c r="AQ7" s="81" t="str">
        <f>'[1]9.7 Posting'!AQ7</f>
        <v xml:space="preserve">Choutari </v>
      </c>
      <c r="AR7" s="81" t="str">
        <f>'[1]9.7 Posting'!AR7</f>
        <v>Ghodi Ghoda</v>
      </c>
      <c r="AS7" s="81" t="s">
        <v>83</v>
      </c>
      <c r="AT7" s="81" t="s">
        <v>82</v>
      </c>
      <c r="AU7" s="81" t="s">
        <v>81</v>
      </c>
      <c r="AV7" s="81" t="s">
        <v>80</v>
      </c>
      <c r="AW7" s="81" t="s">
        <v>79</v>
      </c>
      <c r="AX7" s="81" t="s">
        <v>78</v>
      </c>
      <c r="AY7" s="81" t="s">
        <v>77</v>
      </c>
      <c r="AZ7" s="81" t="s">
        <v>76</v>
      </c>
      <c r="BA7" s="81" t="s">
        <v>75</v>
      </c>
      <c r="BB7" s="81" t="s">
        <v>74</v>
      </c>
      <c r="BC7" s="81" t="s">
        <v>73</v>
      </c>
      <c r="BD7" s="81" t="s">
        <v>72</v>
      </c>
      <c r="BE7" s="81" t="s">
        <v>71</v>
      </c>
      <c r="BF7" s="81" t="s">
        <v>70</v>
      </c>
      <c r="BG7" s="81" t="s">
        <v>69</v>
      </c>
      <c r="BH7" s="81" t="s">
        <v>68</v>
      </c>
      <c r="BI7" s="81" t="s">
        <v>67</v>
      </c>
      <c r="BJ7" s="81" t="s">
        <v>66</v>
      </c>
      <c r="BK7" s="81" t="s">
        <v>65</v>
      </c>
      <c r="BL7" s="81" t="s">
        <v>64</v>
      </c>
      <c r="BM7" s="81" t="s">
        <v>63</v>
      </c>
      <c r="BN7" s="81" t="s">
        <v>62</v>
      </c>
      <c r="BO7" s="81" t="s">
        <v>61</v>
      </c>
      <c r="BP7" s="81" t="s">
        <v>60</v>
      </c>
      <c r="BQ7" s="81" t="s">
        <v>59</v>
      </c>
      <c r="BR7" s="81" t="s">
        <v>58</v>
      </c>
      <c r="BS7" s="81" t="s">
        <v>57</v>
      </c>
      <c r="BT7" s="81" t="s">
        <v>56</v>
      </c>
      <c r="BU7" s="81" t="s">
        <v>55</v>
      </c>
      <c r="BV7" s="81" t="s">
        <v>54</v>
      </c>
      <c r="BW7" s="81" t="s">
        <v>53</v>
      </c>
      <c r="BX7" s="81" t="s">
        <v>52</v>
      </c>
      <c r="BY7" s="81" t="s">
        <v>51</v>
      </c>
      <c r="BZ7" s="81" t="s">
        <v>50</v>
      </c>
      <c r="CA7" s="81" t="s">
        <v>49</v>
      </c>
      <c r="CB7" s="81" t="s">
        <v>48</v>
      </c>
      <c r="CC7" s="81" t="s">
        <v>47</v>
      </c>
      <c r="CD7" s="81" t="s">
        <v>46</v>
      </c>
      <c r="CE7" s="81" t="s">
        <v>45</v>
      </c>
      <c r="CF7" s="81" t="s">
        <v>44</v>
      </c>
      <c r="CG7" s="81" t="s">
        <v>43</v>
      </c>
      <c r="CH7" s="81" t="s">
        <v>42</v>
      </c>
      <c r="CI7" s="81" t="s">
        <v>41</v>
      </c>
      <c r="CJ7" s="81" t="s">
        <v>40</v>
      </c>
      <c r="CK7" s="81" t="s">
        <v>39</v>
      </c>
      <c r="CL7" s="81" t="s">
        <v>38</v>
      </c>
      <c r="CM7" s="81" t="s">
        <v>37</v>
      </c>
      <c r="CN7" s="79" t="s">
        <v>36</v>
      </c>
      <c r="CO7" s="56"/>
      <c r="CP7" s="56"/>
    </row>
    <row r="8" spans="1:97" s="55" customFormat="1" ht="14.25" customHeight="1">
      <c r="A8" s="87"/>
      <c r="B8" s="92"/>
      <c r="C8" s="89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0"/>
      <c r="CO8" s="56"/>
      <c r="CP8" s="56"/>
    </row>
    <row r="9" spans="1:97" s="2" customFormat="1" ht="24.95" customHeight="1">
      <c r="A9" s="54">
        <v>1</v>
      </c>
      <c r="B9" s="53" t="s">
        <v>35</v>
      </c>
      <c r="C9" s="18">
        <f>'[2]Posting 9.7'!C6</f>
        <v>77</v>
      </c>
      <c r="D9" s="18">
        <f>'[2]Posting 9.7'!D6</f>
        <v>75</v>
      </c>
      <c r="E9" s="18">
        <f>'[2]Posting 9.7'!E6</f>
        <v>77</v>
      </c>
      <c r="F9" s="18">
        <f>'[2]Posting 9.7'!F6</f>
        <v>77</v>
      </c>
      <c r="G9" s="18">
        <f>'[2]Posting 9.7'!G6</f>
        <v>77</v>
      </c>
      <c r="H9" s="18">
        <f>'[2]Posting 9.7'!H6</f>
        <v>77</v>
      </c>
      <c r="I9" s="18">
        <f>'[2]Posting 9.7'!I6</f>
        <v>30</v>
      </c>
      <c r="J9" s="18">
        <f>'[2]Posting 9.7'!J6</f>
        <v>10</v>
      </c>
      <c r="K9" s="18">
        <f>'[2]Posting 9.7'!K6</f>
        <v>15</v>
      </c>
      <c r="L9" s="18">
        <f>'[2]Posting 9.7'!L6</f>
        <v>15</v>
      </c>
      <c r="M9" s="18">
        <f>'[2]Posting 9.7'!M6</f>
        <v>77</v>
      </c>
      <c r="N9" s="18">
        <f>'[2]Posting 9.7'!N6</f>
        <v>77</v>
      </c>
      <c r="O9" s="18">
        <f>'[2]Posting 9.7'!O6</f>
        <v>10</v>
      </c>
      <c r="P9" s="18">
        <f>'[2]Posting 9.7'!P6</f>
        <v>77</v>
      </c>
      <c r="Q9" s="18">
        <f>'[2]Posting 9.7'!Q6</f>
        <v>25</v>
      </c>
      <c r="R9" s="18">
        <f>'[2]Posting 9.7'!R6</f>
        <v>19</v>
      </c>
      <c r="S9" s="18">
        <f>'[2]Posting 9.7'!S6</f>
        <v>77</v>
      </c>
      <c r="T9" s="18">
        <f>'[2]Posting 9.7'!T6</f>
        <v>77</v>
      </c>
      <c r="U9" s="18">
        <f>'[2]Posting 9.7'!U6</f>
        <v>77</v>
      </c>
      <c r="V9" s="18">
        <f>'[2]Posting 9.7'!V6</f>
        <v>77</v>
      </c>
      <c r="W9" s="18">
        <f>'[2]Posting 9.7'!W6</f>
        <v>15</v>
      </c>
      <c r="X9" s="18">
        <f>'[2]Posting 9.7'!X6</f>
        <v>77</v>
      </c>
      <c r="Y9" s="18">
        <f>'[2]Posting 9.7'!Y6</f>
        <v>75</v>
      </c>
      <c r="Z9" s="18">
        <f>'[2]Posting 9.7'!Z6</f>
        <v>77</v>
      </c>
      <c r="AA9" s="18">
        <f>'[2]Posting 9.7'!AA6</f>
        <v>77</v>
      </c>
      <c r="AB9" s="18">
        <f>'[2]Posting 9.7'!AB6</f>
        <v>15</v>
      </c>
      <c r="AC9" s="18">
        <f>'[2]Posting 9.7'!AC6</f>
        <v>23</v>
      </c>
      <c r="AD9" s="18">
        <f>'[2]Posting 9.7'!AD6</f>
        <v>77</v>
      </c>
      <c r="AE9" s="18">
        <f>'[2]Posting 9.7'!AE6</f>
        <v>10</v>
      </c>
      <c r="AF9" s="18">
        <f>'[2]Posting 9.7'!AF6</f>
        <v>77</v>
      </c>
      <c r="AG9" s="18">
        <f>'[2]Posting 9.7'!AG6</f>
        <v>10</v>
      </c>
      <c r="AH9" s="18">
        <f>'[2]Posting 9.7'!AH6</f>
        <v>77</v>
      </c>
      <c r="AI9" s="18">
        <f>'[2]Posting 9.7'!AI6</f>
        <v>77</v>
      </c>
      <c r="AJ9" s="18">
        <f>'[2]Posting 9.7'!AJ6</f>
        <v>10</v>
      </c>
      <c r="AK9" s="18">
        <f>'[2]Posting 9.7'!AK6</f>
        <v>15</v>
      </c>
      <c r="AL9" s="18">
        <f>'[2]Posting 9.7'!AL6</f>
        <v>77</v>
      </c>
      <c r="AM9" s="18">
        <f>'[2]Posting 9.7'!AM6</f>
        <v>75</v>
      </c>
      <c r="AN9" s="18">
        <f>'[2]Posting 9.7'!AN6</f>
        <v>10</v>
      </c>
      <c r="AO9" s="18">
        <f>'[2]Posting 9.7'!AO6</f>
        <v>15</v>
      </c>
      <c r="AP9" s="18">
        <f>'[2]Posting 9.7'!AP6</f>
        <v>10</v>
      </c>
      <c r="AQ9" s="18">
        <f>'[2]Posting 9.7'!AQ6</f>
        <v>15</v>
      </c>
      <c r="AR9" s="18">
        <f>'[2]Posting 9.7'!AR6</f>
        <v>10</v>
      </c>
      <c r="AS9" s="18">
        <f>'[2]Posting 9.7'!AS6</f>
        <v>77</v>
      </c>
      <c r="AT9" s="18">
        <f>'[2]Posting 9.7'!AT6</f>
        <v>10</v>
      </c>
      <c r="AU9" s="18">
        <f>'[2]Posting 9.7'!AU6</f>
        <v>10</v>
      </c>
      <c r="AV9" s="18">
        <f>'[2]Posting 9.7'!AV6</f>
        <v>77</v>
      </c>
      <c r="AW9" s="18">
        <f>'[2]Posting 9.7'!AW6</f>
        <v>77</v>
      </c>
      <c r="AX9" s="18">
        <f>'[2]Posting 9.7'!AX6</f>
        <v>10</v>
      </c>
      <c r="AY9" s="18">
        <f>'[2]Posting 9.7'!AY6</f>
        <v>10</v>
      </c>
      <c r="AZ9" s="18">
        <f>'[2]Posting 9.7'!AZ6</f>
        <v>10</v>
      </c>
      <c r="BA9" s="18">
        <f>'[2]Posting 9.7'!BA6</f>
        <v>77</v>
      </c>
      <c r="BB9" s="18">
        <f>'[2]Posting 9.7'!BB6</f>
        <v>20</v>
      </c>
      <c r="BC9" s="18">
        <f>'[2]Posting 9.7'!BC6</f>
        <v>77</v>
      </c>
      <c r="BD9" s="18">
        <f>'[2]Posting 9.7'!BD6</f>
        <v>10</v>
      </c>
      <c r="BE9" s="18">
        <f>'[2]Posting 9.7'!BE6</f>
        <v>10</v>
      </c>
      <c r="BF9" s="18">
        <f>'[2]Posting 9.7'!BF6</f>
        <v>10</v>
      </c>
      <c r="BG9" s="18">
        <f>'[2]Posting 9.7'!BG6</f>
        <v>10</v>
      </c>
      <c r="BH9" s="18">
        <f>'[2]Posting 9.7'!BH6</f>
        <v>10</v>
      </c>
      <c r="BI9" s="18">
        <f>'[2]Posting 9.7'!BI6</f>
        <v>77</v>
      </c>
      <c r="BJ9" s="18">
        <f>'[2]Posting 9.7'!BJ6</f>
        <v>10</v>
      </c>
      <c r="BK9" s="18">
        <f>'[2]Posting 9.7'!BK6</f>
        <v>10</v>
      </c>
      <c r="BL9" s="18">
        <f>'[2]Posting 9.7'!BL6</f>
        <v>3</v>
      </c>
      <c r="BM9" s="18">
        <f>'[2]Posting 9.7'!BM6</f>
        <v>77</v>
      </c>
      <c r="BN9" s="18">
        <f>'[2]Posting 9.7'!BN6</f>
        <v>10</v>
      </c>
      <c r="BO9" s="18">
        <f>'[2]Posting 9.7'!BO6</f>
        <v>10</v>
      </c>
      <c r="BP9" s="18">
        <f>'[2]Posting 9.7'!BP6</f>
        <v>29</v>
      </c>
      <c r="BQ9" s="18">
        <f>'[2]Posting 9.7'!BQ6</f>
        <v>77</v>
      </c>
      <c r="BR9" s="18">
        <f>'[2]Posting 9.7'!BR6</f>
        <v>13</v>
      </c>
      <c r="BS9" s="18">
        <f>'[2]Posting 9.7'!BS6</f>
        <v>10</v>
      </c>
      <c r="BT9" s="18">
        <f>'[2]Posting 9.7'!BT6</f>
        <v>10</v>
      </c>
      <c r="BU9" s="18">
        <f>'[2]Posting 9.7'!BU6</f>
        <v>10</v>
      </c>
      <c r="BV9" s="18">
        <f>'[2]Posting 9.7'!BV6</f>
        <v>10</v>
      </c>
      <c r="BW9" s="18">
        <f>'[2]Posting 9.7'!BW6</f>
        <v>14</v>
      </c>
      <c r="BX9" s="18">
        <f>'[2]Posting 9.7'!BX6</f>
        <v>77</v>
      </c>
      <c r="BY9" s="18">
        <f>'[2]Posting 9.7'!BY6</f>
        <v>14</v>
      </c>
      <c r="BZ9" s="18">
        <f>'[2]Posting 9.7'!BZ6</f>
        <v>12</v>
      </c>
      <c r="CA9" s="18">
        <f>'[2]Posting 9.7'!CA6</f>
        <v>77</v>
      </c>
      <c r="CB9" s="18">
        <f>'[2]Posting 9.7'!CB6</f>
        <v>77</v>
      </c>
      <c r="CC9" s="18">
        <f>'[2]Posting 9.7'!CC6</f>
        <v>12</v>
      </c>
      <c r="CD9" s="18">
        <f>'[2]Posting 9.7'!CD6</f>
        <v>8</v>
      </c>
      <c r="CE9" s="18">
        <f>'[2]Posting 9.7'!CE6</f>
        <v>8</v>
      </c>
      <c r="CF9" s="18">
        <f>'[2]Posting 9.7'!CF6</f>
        <v>77</v>
      </c>
      <c r="CG9" s="18">
        <f>'[2]Posting 9.7'!CG6</f>
        <v>77</v>
      </c>
      <c r="CH9" s="18">
        <f>'[2]Posting 9.7'!CH6</f>
        <v>77</v>
      </c>
      <c r="CI9" s="18">
        <f>'[2]Posting 9.7'!CI6</f>
        <v>77</v>
      </c>
      <c r="CJ9" s="18">
        <f>'[2]Posting 9.7'!CJ6</f>
        <v>8</v>
      </c>
      <c r="CK9" s="18">
        <f>'[2]Posting 9.7'!CK6</f>
        <v>13</v>
      </c>
      <c r="CL9" s="18">
        <f>'[2]Posting 9.7'!CL6</f>
        <v>3</v>
      </c>
      <c r="CM9" s="18">
        <f>'[2]Posting 9.7'!CM6</f>
        <v>2</v>
      </c>
      <c r="CN9" s="17">
        <v>77</v>
      </c>
      <c r="CO9" s="10"/>
      <c r="CP9" s="10"/>
      <c r="CS9" s="9"/>
    </row>
    <row r="10" spans="1:97" s="2" customFormat="1" ht="24.95" customHeight="1">
      <c r="A10" s="20">
        <v>2</v>
      </c>
      <c r="B10" s="19" t="s">
        <v>34</v>
      </c>
      <c r="C10" s="18">
        <f>'[2]Posting 9.7'!C7</f>
        <v>77</v>
      </c>
      <c r="D10" s="18">
        <f>'[2]Posting 9.7'!D7</f>
        <v>75</v>
      </c>
      <c r="E10" s="18">
        <f>'[2]Posting 9.7'!E7</f>
        <v>71</v>
      </c>
      <c r="F10" s="18">
        <f>'[2]Posting 9.7'!F7</f>
        <v>66</v>
      </c>
      <c r="G10" s="18">
        <f>'[2]Posting 9.7'!G7</f>
        <v>57</v>
      </c>
      <c r="H10" s="18">
        <f>'[2]Posting 9.7'!H7</f>
        <v>69</v>
      </c>
      <c r="I10" s="18">
        <f>'[2]Posting 9.7'!I7</f>
        <v>31</v>
      </c>
      <c r="J10" s="18">
        <f>'[2]Posting 9.7'!J7</f>
        <v>10</v>
      </c>
      <c r="K10" s="18">
        <f>'[2]Posting 9.7'!K7</f>
        <v>10</v>
      </c>
      <c r="L10" s="18">
        <f>'[2]Posting 9.7'!L7</f>
        <v>10</v>
      </c>
      <c r="M10" s="18">
        <f>'[2]Posting 9.7'!M7</f>
        <v>29</v>
      </c>
      <c r="N10" s="18">
        <f>'[2]Posting 9.7'!N7</f>
        <v>46</v>
      </c>
      <c r="O10" s="18">
        <f>'[2]Posting 9.7'!O7</f>
        <v>10</v>
      </c>
      <c r="P10" s="18">
        <f>'[2]Posting 9.7'!P7</f>
        <v>25</v>
      </c>
      <c r="Q10" s="18">
        <f>'[2]Posting 9.7'!Q7</f>
        <v>25</v>
      </c>
      <c r="R10" s="18">
        <f>'[2]Posting 9.7'!R7</f>
        <v>19</v>
      </c>
      <c r="S10" s="18">
        <f>'[2]Posting 9.7'!S7</f>
        <v>35</v>
      </c>
      <c r="T10" s="18">
        <f>'[2]Posting 9.7'!T7</f>
        <v>52</v>
      </c>
      <c r="U10" s="18">
        <f>'[2]Posting 9.7'!U7</f>
        <v>27</v>
      </c>
      <c r="V10" s="18">
        <f>'[2]Posting 9.7'!V7</f>
        <v>17</v>
      </c>
      <c r="W10" s="18">
        <f>'[2]Posting 9.7'!W7</f>
        <v>15</v>
      </c>
      <c r="X10" s="18">
        <f>'[2]Posting 9.7'!X7</f>
        <v>33</v>
      </c>
      <c r="Y10" s="18">
        <f>'[2]Posting 9.7'!Y7</f>
        <v>54</v>
      </c>
      <c r="Z10" s="18">
        <f>'[2]Posting 9.7'!Z7</f>
        <v>39</v>
      </c>
      <c r="AA10" s="18">
        <f>'[2]Posting 9.7'!AA7</f>
        <v>46</v>
      </c>
      <c r="AB10" s="18">
        <f>'[2]Posting 9.7'!AB7</f>
        <v>15</v>
      </c>
      <c r="AC10" s="18">
        <f>'[2]Posting 9.7'!AC7</f>
        <v>23</v>
      </c>
      <c r="AD10" s="18">
        <f>'[2]Posting 9.7'!AD7</f>
        <v>54</v>
      </c>
      <c r="AE10" s="18">
        <f>'[2]Posting 9.7'!AE7</f>
        <v>10</v>
      </c>
      <c r="AF10" s="18">
        <f>'[2]Posting 9.7'!AF7</f>
        <v>33</v>
      </c>
      <c r="AG10" s="18">
        <f>'[2]Posting 9.7'!AG7</f>
        <v>10</v>
      </c>
      <c r="AH10" s="18">
        <f>'[2]Posting 9.7'!AH7</f>
        <v>39</v>
      </c>
      <c r="AI10" s="18">
        <f>'[2]Posting 9.7'!AI7</f>
        <v>57</v>
      </c>
      <c r="AJ10" s="18">
        <f>'[2]Posting 9.7'!AJ7</f>
        <v>5</v>
      </c>
      <c r="AK10" s="18">
        <f>'[2]Posting 9.7'!AK7</f>
        <v>15</v>
      </c>
      <c r="AL10" s="18">
        <f>'[2]Posting 9.7'!AL7</f>
        <v>53</v>
      </c>
      <c r="AM10" s="18">
        <f>'[2]Posting 9.7'!AM7</f>
        <v>46</v>
      </c>
      <c r="AN10" s="18">
        <f>'[2]Posting 9.7'!AN7</f>
        <v>10</v>
      </c>
      <c r="AO10" s="18">
        <f>'[2]Posting 9.7'!AO7</f>
        <v>15</v>
      </c>
      <c r="AP10" s="18">
        <f>'[2]Posting 9.7'!AP7</f>
        <v>10</v>
      </c>
      <c r="AQ10" s="18">
        <f>'[2]Posting 9.7'!AQ7</f>
        <v>15</v>
      </c>
      <c r="AR10" s="18">
        <f>'[2]Posting 9.7'!AR7</f>
        <v>2</v>
      </c>
      <c r="AS10" s="18">
        <f>'[2]Posting 9.7'!AS7</f>
        <v>29</v>
      </c>
      <c r="AT10" s="18">
        <f>'[2]Posting 9.7'!AT7</f>
        <v>10</v>
      </c>
      <c r="AU10" s="18">
        <f>'[2]Posting 9.7'!AU7</f>
        <v>10</v>
      </c>
      <c r="AV10" s="18">
        <f>'[2]Posting 9.7'!AV7</f>
        <v>17</v>
      </c>
      <c r="AW10" s="18">
        <f>'[2]Posting 9.7'!AW7</f>
        <v>26</v>
      </c>
      <c r="AX10" s="18">
        <f>'[2]Posting 9.7'!AX7</f>
        <v>10</v>
      </c>
      <c r="AY10" s="18">
        <f>'[2]Posting 9.7'!AY7</f>
        <v>6</v>
      </c>
      <c r="AZ10" s="18">
        <f>'[2]Posting 9.7'!AZ7</f>
        <v>10</v>
      </c>
      <c r="BA10" s="18">
        <f>'[2]Posting 9.7'!BA7</f>
        <v>26</v>
      </c>
      <c r="BB10" s="18">
        <f>'[2]Posting 9.7'!BB7</f>
        <v>14</v>
      </c>
      <c r="BC10" s="18">
        <f>'[2]Posting 9.7'!BC7</f>
        <v>18</v>
      </c>
      <c r="BD10" s="18">
        <f>'[2]Posting 9.7'!BD7</f>
        <v>10</v>
      </c>
      <c r="BE10" s="18">
        <f>'[2]Posting 9.7'!BE7</f>
        <v>7</v>
      </c>
      <c r="BF10" s="18">
        <f>'[2]Posting 9.7'!BF7</f>
        <v>10</v>
      </c>
      <c r="BG10" s="18">
        <f>'[2]Posting 9.7'!BG7</f>
        <v>6</v>
      </c>
      <c r="BH10" s="18">
        <f>'[2]Posting 9.7'!BH7</f>
        <v>4</v>
      </c>
      <c r="BI10" s="18">
        <f>'[2]Posting 9.7'!BI7</f>
        <v>23</v>
      </c>
      <c r="BJ10" s="18">
        <f>'[2]Posting 9.7'!BJ7</f>
        <v>5</v>
      </c>
      <c r="BK10" s="18">
        <f>'[2]Posting 9.7'!BK7</f>
        <v>2</v>
      </c>
      <c r="BL10" s="18">
        <f>'[2]Posting 9.7'!BL7</f>
        <v>2</v>
      </c>
      <c r="BM10" s="18">
        <f>'[2]Posting 9.7'!BM7</f>
        <v>20</v>
      </c>
      <c r="BN10" s="18">
        <f>'[2]Posting 9.7'!BN7</f>
        <v>11</v>
      </c>
      <c r="BO10" s="18">
        <f>'[2]Posting 9.7'!BO7</f>
        <v>6</v>
      </c>
      <c r="BP10" s="18">
        <f>'[2]Posting 9.7'!BP7</f>
        <v>29</v>
      </c>
      <c r="BQ10" s="18">
        <f>'[2]Posting 9.7'!BQ7</f>
        <v>6</v>
      </c>
      <c r="BR10" s="18">
        <f>'[2]Posting 9.7'!BR7</f>
        <v>4</v>
      </c>
      <c r="BS10" s="18">
        <f>'[2]Posting 9.7'!BS7</f>
        <v>6</v>
      </c>
      <c r="BT10" s="18">
        <f>'[2]Posting 9.7'!BT7</f>
        <v>1</v>
      </c>
      <c r="BU10" s="18">
        <f>'[2]Posting 9.7'!BU7</f>
        <v>4</v>
      </c>
      <c r="BV10" s="18">
        <f>'[2]Posting 9.7'!BV7</f>
        <v>6</v>
      </c>
      <c r="BW10" s="18">
        <f>'[2]Posting 9.7'!BW7</f>
        <v>8</v>
      </c>
      <c r="BX10" s="18">
        <f>'[2]Posting 9.7'!BX7</f>
        <v>28</v>
      </c>
      <c r="BY10" s="18">
        <f>'[2]Posting 9.7'!BY7</f>
        <v>4</v>
      </c>
      <c r="BZ10" s="18">
        <f>'[2]Posting 9.7'!BZ7</f>
        <v>2</v>
      </c>
      <c r="CA10" s="18">
        <f>'[2]Posting 9.7'!CA7</f>
        <v>14</v>
      </c>
      <c r="CB10" s="18">
        <f>'[2]Posting 9.7'!CB7</f>
        <v>8</v>
      </c>
      <c r="CC10" s="18">
        <f>'[2]Posting 9.7'!CC7</f>
        <v>17</v>
      </c>
      <c r="CD10" s="18">
        <f>'[2]Posting 9.7'!CD7</f>
        <v>4</v>
      </c>
      <c r="CE10" s="18">
        <f>'[2]Posting 9.7'!CE7</f>
        <v>4</v>
      </c>
      <c r="CF10" s="18">
        <f>'[2]Posting 9.7'!CF7</f>
        <v>4</v>
      </c>
      <c r="CG10" s="18">
        <f>'[2]Posting 9.7'!CG7</f>
        <v>18</v>
      </c>
      <c r="CH10" s="18">
        <f>'[2]Posting 9.7'!CH7</f>
        <v>7</v>
      </c>
      <c r="CI10" s="18">
        <f>'[2]Posting 9.7'!CI7</f>
        <v>10</v>
      </c>
      <c r="CJ10" s="18">
        <f>'[2]Posting 9.7'!CJ7</f>
        <v>6</v>
      </c>
      <c r="CK10" s="18">
        <f>'[2]Posting 9.7'!CK7</f>
        <v>7</v>
      </c>
      <c r="CL10" s="18">
        <f>'[2]Posting 9.7'!CL7</f>
        <v>3</v>
      </c>
      <c r="CM10" s="18">
        <f>'[2]Posting 9.7'!CM7</f>
        <v>2</v>
      </c>
      <c r="CN10" s="17">
        <v>77</v>
      </c>
      <c r="CO10" s="10"/>
      <c r="CP10" s="10"/>
      <c r="CS10" s="9"/>
    </row>
    <row r="11" spans="1:97" s="2" customFormat="1" ht="24.95" customHeight="1">
      <c r="A11" s="20">
        <v>3</v>
      </c>
      <c r="B11" s="19" t="s">
        <v>33</v>
      </c>
      <c r="C11" s="18">
        <f>'[2]Posting 9.7'!C8</f>
        <v>526</v>
      </c>
      <c r="D11" s="18">
        <f>'[2]Posting 9.7'!D8</f>
        <v>0</v>
      </c>
      <c r="E11" s="18">
        <f>'[2]Posting 9.7'!E8</f>
        <v>981</v>
      </c>
      <c r="F11" s="18">
        <f>'[2]Posting 9.7'!F8</f>
        <v>427</v>
      </c>
      <c r="G11" s="18">
        <f>'[2]Posting 9.7'!G8</f>
        <v>410</v>
      </c>
      <c r="H11" s="18">
        <f>'[2]Posting 9.7'!H8</f>
        <v>423</v>
      </c>
      <c r="I11" s="18">
        <f>'[2]Posting 9.7'!I8</f>
        <v>279</v>
      </c>
      <c r="J11" s="18">
        <f>'[2]Posting 9.7'!J8</f>
        <v>100</v>
      </c>
      <c r="K11" s="18">
        <f>'[2]Posting 9.7'!K8</f>
        <v>301</v>
      </c>
      <c r="L11" s="18">
        <f>'[2]Posting 9.7'!L8</f>
        <v>111</v>
      </c>
      <c r="M11" s="18">
        <f>'[2]Posting 9.7'!M8</f>
        <v>229</v>
      </c>
      <c r="N11" s="18">
        <f>'[2]Posting 9.7'!N8</f>
        <v>0</v>
      </c>
      <c r="O11" s="18">
        <f>'[2]Posting 9.7'!O8</f>
        <v>135</v>
      </c>
      <c r="P11" s="18">
        <f>'[2]Posting 9.7'!P8</f>
        <v>293</v>
      </c>
      <c r="Q11" s="18">
        <f>'[2]Posting 9.7'!Q8</f>
        <v>494</v>
      </c>
      <c r="R11" s="18">
        <f>'[2]Posting 9.7'!R8</f>
        <v>91</v>
      </c>
      <c r="S11" s="18">
        <f>'[2]Posting 9.7'!S8</f>
        <v>195</v>
      </c>
      <c r="T11" s="18">
        <f>'[2]Posting 9.7'!T8</f>
        <v>748</v>
      </c>
      <c r="U11" s="18">
        <f>'[2]Posting 9.7'!U8</f>
        <v>164</v>
      </c>
      <c r="V11" s="18">
        <f>'[2]Posting 9.7'!V8</f>
        <v>287</v>
      </c>
      <c r="W11" s="18">
        <f>'[2]Posting 9.7'!W8</f>
        <v>276</v>
      </c>
      <c r="X11" s="18">
        <f>'[2]Posting 9.7'!X8</f>
        <v>571</v>
      </c>
      <c r="Y11" s="18">
        <f>'[2]Posting 9.7'!Y8</f>
        <v>944</v>
      </c>
      <c r="Z11" s="18">
        <f>'[2]Posting 9.7'!Z8</f>
        <v>453</v>
      </c>
      <c r="AA11" s="18">
        <f>'[2]Posting 9.7'!AA8</f>
        <v>696</v>
      </c>
      <c r="AB11" s="18">
        <f>'[2]Posting 9.7'!AB8</f>
        <v>171</v>
      </c>
      <c r="AC11" s="18">
        <f>'[2]Posting 9.7'!AC8</f>
        <v>121</v>
      </c>
      <c r="AD11" s="18">
        <f>'[2]Posting 9.7'!AD8</f>
        <v>1149</v>
      </c>
      <c r="AE11" s="18">
        <f>'[2]Posting 9.7'!AE8</f>
        <v>326</v>
      </c>
      <c r="AF11" s="18">
        <f>'[2]Posting 9.7'!AF8</f>
        <v>0</v>
      </c>
      <c r="AG11" s="18">
        <f>'[2]Posting 9.7'!AG8</f>
        <v>85</v>
      </c>
      <c r="AH11" s="18">
        <f>'[2]Posting 9.7'!AH8</f>
        <v>951</v>
      </c>
      <c r="AI11" s="18">
        <f>'[2]Posting 9.7'!AI8</f>
        <v>363</v>
      </c>
      <c r="AJ11" s="18">
        <f>'[2]Posting 9.7'!AJ8</f>
        <v>77</v>
      </c>
      <c r="AK11" s="18">
        <f>'[2]Posting 9.7'!AK8</f>
        <v>254</v>
      </c>
      <c r="AL11" s="18">
        <f>'[2]Posting 9.7'!AL8</f>
        <v>580</v>
      </c>
      <c r="AM11" s="18">
        <f>'[2]Posting 9.7'!AM8</f>
        <v>377</v>
      </c>
      <c r="AN11" s="18">
        <f>'[2]Posting 9.7'!AN8</f>
        <v>98</v>
      </c>
      <c r="AO11" s="18">
        <f>'[2]Posting 9.7'!AO8</f>
        <v>206</v>
      </c>
      <c r="AP11" s="18">
        <f>'[2]Posting 9.7'!AP8</f>
        <v>146</v>
      </c>
      <c r="AQ11" s="18">
        <f>'[2]Posting 9.7'!AQ8</f>
        <v>301</v>
      </c>
      <c r="AR11" s="18">
        <f>'[2]Posting 9.7'!AR8</f>
        <v>13</v>
      </c>
      <c r="AS11" s="18">
        <f>'[2]Posting 9.7'!AS8</f>
        <v>243</v>
      </c>
      <c r="AT11" s="18">
        <f>'[2]Posting 9.7'!AT8</f>
        <v>226</v>
      </c>
      <c r="AU11" s="18">
        <f>'[2]Posting 9.7'!AU8</f>
        <v>124</v>
      </c>
      <c r="AV11" s="18">
        <f>'[2]Posting 9.7'!AV8</f>
        <v>116</v>
      </c>
      <c r="AW11" s="18">
        <f>'[2]Posting 9.7'!AW8</f>
        <v>170</v>
      </c>
      <c r="AX11" s="18">
        <f>'[2]Posting 9.7'!AX8</f>
        <v>71</v>
      </c>
      <c r="AY11" s="18">
        <f>'[2]Posting 9.7'!AY8</f>
        <v>180</v>
      </c>
      <c r="AZ11" s="18">
        <f>'[2]Posting 9.7'!AZ8</f>
        <v>57</v>
      </c>
      <c r="BA11" s="18">
        <f>'[2]Posting 9.7'!BA8</f>
        <v>467</v>
      </c>
      <c r="BB11" s="18">
        <f>'[2]Posting 9.7'!BB8</f>
        <v>258</v>
      </c>
      <c r="BC11" s="18">
        <f>'[2]Posting 9.7'!BC8</f>
        <v>183</v>
      </c>
      <c r="BD11" s="18">
        <f>'[2]Posting 9.7'!BD8</f>
        <v>232</v>
      </c>
      <c r="BE11" s="18">
        <f>'[2]Posting 9.7'!BE8</f>
        <v>69</v>
      </c>
      <c r="BF11" s="18">
        <f>'[2]Posting 9.7'!BF8</f>
        <v>152</v>
      </c>
      <c r="BG11" s="18">
        <f>'[2]Posting 9.7'!BG8</f>
        <v>48</v>
      </c>
      <c r="BH11" s="18">
        <f>'[2]Posting 9.7'!BH8</f>
        <v>95</v>
      </c>
      <c r="BI11" s="18">
        <f>'[2]Posting 9.7'!BI8</f>
        <v>93</v>
      </c>
      <c r="BJ11" s="18">
        <f>'[2]Posting 9.7'!BJ8</f>
        <v>95</v>
      </c>
      <c r="BK11" s="18">
        <f>'[2]Posting 9.7'!BK8</f>
        <v>25</v>
      </c>
      <c r="BL11" s="18">
        <f>'[2]Posting 9.7'!BL8</f>
        <v>48</v>
      </c>
      <c r="BM11" s="18">
        <f>'[2]Posting 9.7'!BM8</f>
        <v>125</v>
      </c>
      <c r="BN11" s="18">
        <f>'[2]Posting 9.7'!BN8</f>
        <v>69</v>
      </c>
      <c r="BO11" s="18">
        <f>'[2]Posting 9.7'!BO8</f>
        <v>59</v>
      </c>
      <c r="BP11" s="18">
        <f>'[2]Posting 9.7'!BP8</f>
        <v>186</v>
      </c>
      <c r="BQ11" s="18">
        <f>'[2]Posting 9.7'!BQ8</f>
        <v>86</v>
      </c>
      <c r="BR11" s="18">
        <f>'[2]Posting 9.7'!BR8</f>
        <v>8</v>
      </c>
      <c r="BS11" s="18">
        <f>'[2]Posting 9.7'!BS8</f>
        <v>40</v>
      </c>
      <c r="BT11" s="18">
        <f>'[2]Posting 9.7'!BT8</f>
        <v>9</v>
      </c>
      <c r="BU11" s="18">
        <f>'[2]Posting 9.7'!BU8</f>
        <v>33</v>
      </c>
      <c r="BV11" s="18">
        <f>'[2]Posting 9.7'!BV8</f>
        <v>42</v>
      </c>
      <c r="BW11" s="18">
        <f>'[2]Posting 9.7'!BW8</f>
        <v>36</v>
      </c>
      <c r="BX11" s="18">
        <f>'[2]Posting 9.7'!BX8</f>
        <v>136</v>
      </c>
      <c r="BY11" s="18">
        <f>'[2]Posting 9.7'!BY8</f>
        <v>13</v>
      </c>
      <c r="BZ11" s="18">
        <f>'[2]Posting 9.7'!BZ8</f>
        <v>13</v>
      </c>
      <c r="CA11" s="18">
        <f>'[2]Posting 9.7'!CA8</f>
        <v>345</v>
      </c>
      <c r="CB11" s="18">
        <f>'[2]Posting 9.7'!CB8</f>
        <v>76</v>
      </c>
      <c r="CC11" s="18">
        <f>'[2]Posting 9.7'!CC8</f>
        <v>241</v>
      </c>
      <c r="CD11" s="18">
        <f>'[2]Posting 9.7'!CD8</f>
        <v>90</v>
      </c>
      <c r="CE11" s="18">
        <f>'[2]Posting 9.7'!CE8</f>
        <v>46</v>
      </c>
      <c r="CF11" s="18">
        <f>'[2]Posting 9.7'!CF8</f>
        <v>42</v>
      </c>
      <c r="CG11" s="18">
        <f>'[2]Posting 9.7'!CG8</f>
        <v>355</v>
      </c>
      <c r="CH11" s="18">
        <f>'[2]Posting 9.7'!CH8</f>
        <v>77</v>
      </c>
      <c r="CI11" s="18">
        <f>'[2]Posting 9.7'!CI8</f>
        <v>77</v>
      </c>
      <c r="CJ11" s="18">
        <f>'[2]Posting 9.7'!CJ8</f>
        <v>118</v>
      </c>
      <c r="CK11" s="18">
        <f>'[2]Posting 9.7'!CK8</f>
        <v>6</v>
      </c>
      <c r="CL11" s="18">
        <f>'[2]Posting 9.7'!CL8</f>
        <v>40</v>
      </c>
      <c r="CM11" s="18">
        <f>'[2]Posting 9.7'!CM8</f>
        <v>5</v>
      </c>
      <c r="CN11" s="17"/>
      <c r="CO11" s="10"/>
      <c r="CP11" s="10"/>
      <c r="CS11" s="9"/>
    </row>
    <row r="12" spans="1:97" s="2" customFormat="1" ht="24.95" customHeight="1">
      <c r="A12" s="20">
        <v>4</v>
      </c>
      <c r="B12" s="19" t="s">
        <v>32</v>
      </c>
      <c r="C12" s="18">
        <f>'[2]Posting 9.7'!C9</f>
        <v>1138</v>
      </c>
      <c r="D12" s="18">
        <f>'[2]Posting 9.7'!D9</f>
        <v>32</v>
      </c>
      <c r="E12" s="18">
        <f>'[2]Posting 9.7'!E9</f>
        <v>568</v>
      </c>
      <c r="F12" s="18">
        <f>'[2]Posting 9.7'!F9</f>
        <v>1131</v>
      </c>
      <c r="G12" s="18">
        <f>'[2]Posting 9.7'!G9</f>
        <v>700</v>
      </c>
      <c r="H12" s="18">
        <f>'[2]Posting 9.7'!H9</f>
        <v>88</v>
      </c>
      <c r="I12" s="18">
        <f>'[2]Posting 9.7'!I9</f>
        <v>568</v>
      </c>
      <c r="J12" s="18">
        <f>'[2]Posting 9.7'!J9</f>
        <v>98</v>
      </c>
      <c r="K12" s="18">
        <f>'[2]Posting 9.7'!K9</f>
        <v>97</v>
      </c>
      <c r="L12" s="18">
        <f>'[2]Posting 9.7'!L9</f>
        <v>214</v>
      </c>
      <c r="M12" s="18">
        <f>'[2]Posting 9.7'!M9</f>
        <v>368</v>
      </c>
      <c r="N12" s="18">
        <f>'[2]Posting 9.7'!N9</f>
        <v>18</v>
      </c>
      <c r="O12" s="18">
        <f>'[2]Posting 9.7'!O9</f>
        <v>180</v>
      </c>
      <c r="P12" s="18">
        <f>'[2]Posting 9.7'!P9</f>
        <v>291</v>
      </c>
      <c r="Q12" s="18">
        <f>'[2]Posting 9.7'!Q9</f>
        <v>271</v>
      </c>
      <c r="R12" s="18">
        <f>'[2]Posting 9.7'!R9</f>
        <v>202</v>
      </c>
      <c r="S12" s="18">
        <f>'[2]Posting 9.7'!S9</f>
        <v>252</v>
      </c>
      <c r="T12" s="18">
        <f>'[2]Posting 9.7'!T9</f>
        <v>302</v>
      </c>
      <c r="U12" s="18">
        <f>'[2]Posting 9.7'!U9</f>
        <v>205</v>
      </c>
      <c r="V12" s="18">
        <f>'[2]Posting 9.7'!V9</f>
        <v>170</v>
      </c>
      <c r="W12" s="18">
        <f>'[2]Posting 9.7'!W9</f>
        <v>255</v>
      </c>
      <c r="X12" s="18">
        <f>'[2]Posting 9.7'!X9</f>
        <v>242</v>
      </c>
      <c r="Y12" s="18">
        <f>'[2]Posting 9.7'!Y9</f>
        <v>410</v>
      </c>
      <c r="Z12" s="18">
        <f>'[2]Posting 9.7'!Z9</f>
        <v>744</v>
      </c>
      <c r="AA12" s="18">
        <f>'[2]Posting 9.7'!AA9</f>
        <v>294</v>
      </c>
      <c r="AB12" s="18">
        <f>'[2]Posting 9.7'!AB9</f>
        <v>216</v>
      </c>
      <c r="AC12" s="18">
        <f>'[2]Posting 9.7'!AC9</f>
        <v>206</v>
      </c>
      <c r="AD12" s="18">
        <f>'[2]Posting 9.7'!AD9</f>
        <v>419</v>
      </c>
      <c r="AE12" s="18">
        <f>'[2]Posting 9.7'!AE9</f>
        <v>144</v>
      </c>
      <c r="AF12" s="18">
        <f>'[2]Posting 9.7'!AF9</f>
        <v>11</v>
      </c>
      <c r="AG12" s="18">
        <f>'[2]Posting 9.7'!AG9</f>
        <v>146</v>
      </c>
      <c r="AH12" s="18">
        <f>'[2]Posting 9.7'!AH9</f>
        <v>242</v>
      </c>
      <c r="AI12" s="18">
        <f>'[2]Posting 9.7'!AI9</f>
        <v>915</v>
      </c>
      <c r="AJ12" s="18">
        <f>'[2]Posting 9.7'!AJ9</f>
        <v>64</v>
      </c>
      <c r="AK12" s="18">
        <f>'[2]Posting 9.7'!AK9</f>
        <v>189</v>
      </c>
      <c r="AL12" s="18">
        <f>'[2]Posting 9.7'!AL9</f>
        <v>369</v>
      </c>
      <c r="AM12" s="18">
        <f>'[2]Posting 9.7'!AM9</f>
        <v>335</v>
      </c>
      <c r="AN12" s="18">
        <f>'[2]Posting 9.7'!AN9</f>
        <v>83</v>
      </c>
      <c r="AO12" s="18">
        <f>'[2]Posting 9.7'!AO9</f>
        <v>93</v>
      </c>
      <c r="AP12" s="18">
        <f>'[2]Posting 9.7'!AP9</f>
        <v>115</v>
      </c>
      <c r="AQ12" s="18">
        <f>'[2]Posting 9.7'!AQ9</f>
        <v>255</v>
      </c>
      <c r="AR12" s="18">
        <f>'[2]Posting 9.7'!AR9</f>
        <v>43</v>
      </c>
      <c r="AS12" s="18">
        <f>'[2]Posting 9.7'!AS9</f>
        <v>213</v>
      </c>
      <c r="AT12" s="18">
        <f>'[2]Posting 9.7'!AT9</f>
        <v>104</v>
      </c>
      <c r="AU12" s="18">
        <f>'[2]Posting 9.7'!AU9</f>
        <v>87</v>
      </c>
      <c r="AV12" s="18">
        <f>'[2]Posting 9.7'!AV9</f>
        <v>157</v>
      </c>
      <c r="AW12" s="18">
        <f>'[2]Posting 9.7'!AW9</f>
        <v>181</v>
      </c>
      <c r="AX12" s="18">
        <f>'[2]Posting 9.7'!AX9</f>
        <v>94</v>
      </c>
      <c r="AY12" s="18">
        <f>'[2]Posting 9.7'!AY9</f>
        <v>95</v>
      </c>
      <c r="AZ12" s="18">
        <f>'[2]Posting 9.7'!AZ9</f>
        <v>103</v>
      </c>
      <c r="BA12" s="18">
        <f>'[2]Posting 9.7'!BA9</f>
        <v>192</v>
      </c>
      <c r="BB12" s="18">
        <f>'[2]Posting 9.7'!BB9</f>
        <v>210</v>
      </c>
      <c r="BC12" s="18">
        <f>'[2]Posting 9.7'!BC9</f>
        <v>209</v>
      </c>
      <c r="BD12" s="18">
        <f>'[2]Posting 9.7'!BD9</f>
        <v>90</v>
      </c>
      <c r="BE12" s="18">
        <f>'[2]Posting 9.7'!BE9</f>
        <v>46</v>
      </c>
      <c r="BF12" s="18">
        <f>'[2]Posting 9.7'!BF9</f>
        <v>84</v>
      </c>
      <c r="BG12" s="18">
        <f>'[2]Posting 9.7'!BG9</f>
        <v>78</v>
      </c>
      <c r="BH12" s="18">
        <f>'[2]Posting 9.7'!BH9</f>
        <v>47</v>
      </c>
      <c r="BI12" s="18">
        <f>'[2]Posting 9.7'!BI9</f>
        <v>140</v>
      </c>
      <c r="BJ12" s="18">
        <f>'[2]Posting 9.7'!BJ9</f>
        <v>45</v>
      </c>
      <c r="BK12" s="18">
        <f>'[2]Posting 9.7'!BK9</f>
        <v>2</v>
      </c>
      <c r="BL12" s="18">
        <f>'[2]Posting 9.7'!BL9</f>
        <v>17</v>
      </c>
      <c r="BM12" s="18">
        <f>'[2]Posting 9.7'!BM9</f>
        <v>67</v>
      </c>
      <c r="BN12" s="18">
        <f>'[2]Posting 9.7'!BN9</f>
        <v>49</v>
      </c>
      <c r="BO12" s="18">
        <f>'[2]Posting 9.7'!BO9</f>
        <v>105</v>
      </c>
      <c r="BP12" s="18">
        <f>'[2]Posting 9.7'!BP9</f>
        <v>233</v>
      </c>
      <c r="BQ12" s="18">
        <f>'[2]Posting 9.7'!BQ9</f>
        <v>91</v>
      </c>
      <c r="BR12" s="18">
        <f>'[2]Posting 9.7'!BR9</f>
        <v>26</v>
      </c>
      <c r="BS12" s="18">
        <f>'[2]Posting 9.7'!BS9</f>
        <v>204</v>
      </c>
      <c r="BT12" s="18">
        <f>'[2]Posting 9.7'!BT9</f>
        <v>37</v>
      </c>
      <c r="BU12" s="18">
        <f>'[2]Posting 9.7'!BU9</f>
        <v>175</v>
      </c>
      <c r="BV12" s="18">
        <f>'[2]Posting 9.7'!BV9</f>
        <v>166</v>
      </c>
      <c r="BW12" s="18">
        <f>'[2]Posting 9.7'!BW9</f>
        <v>98</v>
      </c>
      <c r="BX12" s="18">
        <f>'[2]Posting 9.7'!BX9</f>
        <v>197</v>
      </c>
      <c r="BY12" s="18">
        <f>'[2]Posting 9.7'!BY9</f>
        <v>11</v>
      </c>
      <c r="BZ12" s="18">
        <f>'[2]Posting 9.7'!BZ9</f>
        <v>79</v>
      </c>
      <c r="CA12" s="18">
        <f>'[2]Posting 9.7'!CA9</f>
        <v>178</v>
      </c>
      <c r="CB12" s="18">
        <f>'[2]Posting 9.7'!CB9</f>
        <v>119</v>
      </c>
      <c r="CC12" s="18">
        <f>'[2]Posting 9.7'!CC9</f>
        <v>302</v>
      </c>
      <c r="CD12" s="18">
        <f>'[2]Posting 9.7'!CD9</f>
        <v>64</v>
      </c>
      <c r="CE12" s="18">
        <f>'[2]Posting 9.7'!CE9</f>
        <v>137</v>
      </c>
      <c r="CF12" s="18">
        <f>'[2]Posting 9.7'!CF9</f>
        <v>126</v>
      </c>
      <c r="CG12" s="18">
        <f>'[2]Posting 9.7'!CG9</f>
        <v>278</v>
      </c>
      <c r="CH12" s="18">
        <f>'[2]Posting 9.7'!CH9</f>
        <v>557</v>
      </c>
      <c r="CI12" s="18">
        <f>'[2]Posting 9.7'!CI9</f>
        <v>45</v>
      </c>
      <c r="CJ12" s="18">
        <f>'[2]Posting 9.7'!CJ9</f>
        <v>61</v>
      </c>
      <c r="CK12" s="18">
        <f>'[2]Posting 9.7'!CK9</f>
        <v>16</v>
      </c>
      <c r="CL12" s="18">
        <f>'[2]Posting 9.7'!CL9</f>
        <v>73</v>
      </c>
      <c r="CM12" s="18">
        <f>'[2]Posting 9.7'!CM9</f>
        <v>8</v>
      </c>
      <c r="CN12" s="17">
        <f t="shared" ref="CN12:CN42" si="0">SUM(C12:CM12)</f>
        <v>18379</v>
      </c>
      <c r="CO12" s="10"/>
      <c r="CP12" s="10"/>
      <c r="CS12" s="9"/>
    </row>
    <row r="13" spans="1:97" s="2" customFormat="1" ht="24.95" customHeight="1">
      <c r="A13" s="20">
        <v>5</v>
      </c>
      <c r="B13" s="19" t="s">
        <v>31</v>
      </c>
      <c r="C13" s="18">
        <f>'[2]Posting 9.7'!C10</f>
        <v>181</v>
      </c>
      <c r="D13" s="18">
        <f>'[2]Posting 9.7'!D10</f>
        <v>2</v>
      </c>
      <c r="E13" s="18">
        <f>'[2]Posting 9.7'!E10</f>
        <v>119</v>
      </c>
      <c r="F13" s="18">
        <f>'[2]Posting 9.7'!F10</f>
        <v>136</v>
      </c>
      <c r="G13" s="18">
        <f>'[2]Posting 9.7'!G10</f>
        <v>136</v>
      </c>
      <c r="H13" s="18">
        <f>'[2]Posting 9.7'!H10</f>
        <v>10</v>
      </c>
      <c r="I13" s="18">
        <f>'[2]Posting 9.7'!I10</f>
        <v>87</v>
      </c>
      <c r="J13" s="18">
        <f>'[2]Posting 9.7'!J10</f>
        <v>24</v>
      </c>
      <c r="K13" s="18">
        <f>'[2]Posting 9.7'!K10</f>
        <v>31</v>
      </c>
      <c r="L13" s="18">
        <f>'[2]Posting 9.7'!L10</f>
        <v>41</v>
      </c>
      <c r="M13" s="18">
        <f>'[2]Posting 9.7'!M10</f>
        <v>61</v>
      </c>
      <c r="N13" s="18">
        <f>'[2]Posting 9.7'!N10</f>
        <v>2</v>
      </c>
      <c r="O13" s="18">
        <f>'[2]Posting 9.7'!O10</f>
        <v>33</v>
      </c>
      <c r="P13" s="18">
        <f>'[2]Posting 9.7'!P10</f>
        <v>71</v>
      </c>
      <c r="Q13" s="18">
        <f>'[2]Posting 9.7'!Q10</f>
        <v>58</v>
      </c>
      <c r="R13" s="18">
        <f>'[2]Posting 9.7'!R10</f>
        <v>39</v>
      </c>
      <c r="S13" s="18">
        <f>'[2]Posting 9.7'!S10</f>
        <v>49</v>
      </c>
      <c r="T13" s="18">
        <f>'[2]Posting 9.7'!T10</f>
        <v>67</v>
      </c>
      <c r="U13" s="18">
        <f>'[2]Posting 9.7'!U10</f>
        <v>47</v>
      </c>
      <c r="V13" s="18">
        <f>'[2]Posting 9.7'!V10</f>
        <v>30</v>
      </c>
      <c r="W13" s="18">
        <f>'[2]Posting 9.7'!W10</f>
        <v>46</v>
      </c>
      <c r="X13" s="18">
        <f>'[2]Posting 9.7'!X10</f>
        <v>57</v>
      </c>
      <c r="Y13" s="18">
        <f>'[2]Posting 9.7'!Y10</f>
        <v>100</v>
      </c>
      <c r="Z13" s="18">
        <f>'[2]Posting 9.7'!Z10</f>
        <v>141</v>
      </c>
      <c r="AA13" s="18">
        <f>'[2]Posting 9.7'!AA10</f>
        <v>68</v>
      </c>
      <c r="AB13" s="18">
        <f>'[2]Posting 9.7'!AB10</f>
        <v>40</v>
      </c>
      <c r="AC13" s="18">
        <f>'[2]Posting 9.7'!AC10</f>
        <v>50</v>
      </c>
      <c r="AD13" s="18">
        <f>'[2]Posting 9.7'!AD10</f>
        <v>110</v>
      </c>
      <c r="AE13" s="18">
        <f>'[2]Posting 9.7'!AE10</f>
        <v>24</v>
      </c>
      <c r="AF13" s="18">
        <f>'[2]Posting 9.7'!AF10</f>
        <v>0</v>
      </c>
      <c r="AG13" s="18">
        <f>'[2]Posting 9.7'!AG10</f>
        <v>36</v>
      </c>
      <c r="AH13" s="18">
        <f>'[2]Posting 9.7'!AH10</f>
        <v>50</v>
      </c>
      <c r="AI13" s="18">
        <f>'[2]Posting 9.7'!AI10</f>
        <v>188</v>
      </c>
      <c r="AJ13" s="18">
        <f>'[2]Posting 9.7'!AJ10</f>
        <v>17</v>
      </c>
      <c r="AK13" s="18">
        <f>'[2]Posting 9.7'!AK10</f>
        <v>39</v>
      </c>
      <c r="AL13" s="18">
        <f>'[2]Posting 9.7'!AL10</f>
        <v>84</v>
      </c>
      <c r="AM13" s="18">
        <f>'[2]Posting 9.7'!AM10</f>
        <v>78</v>
      </c>
      <c r="AN13" s="18">
        <f>'[2]Posting 9.7'!AN10</f>
        <v>21</v>
      </c>
      <c r="AO13" s="18">
        <f>'[2]Posting 9.7'!AO10</f>
        <v>20</v>
      </c>
      <c r="AP13" s="18">
        <f>'[2]Posting 9.7'!AP10</f>
        <v>25</v>
      </c>
      <c r="AQ13" s="18">
        <f>'[2]Posting 9.7'!AQ10</f>
        <v>57</v>
      </c>
      <c r="AR13" s="18">
        <f>'[2]Posting 9.7'!AR10</f>
        <v>8</v>
      </c>
      <c r="AS13" s="18">
        <f>'[2]Posting 9.7'!AS10</f>
        <v>55</v>
      </c>
      <c r="AT13" s="18">
        <f>'[2]Posting 9.7'!AT10</f>
        <v>26</v>
      </c>
      <c r="AU13" s="18">
        <f>'[2]Posting 9.7'!AU10</f>
        <v>26</v>
      </c>
      <c r="AV13" s="18">
        <f>'[2]Posting 9.7'!AV10</f>
        <v>31</v>
      </c>
      <c r="AW13" s="18">
        <f>'[2]Posting 9.7'!AW10</f>
        <v>47</v>
      </c>
      <c r="AX13" s="18">
        <f>'[2]Posting 9.7'!AX10</f>
        <v>19</v>
      </c>
      <c r="AY13" s="18">
        <f>'[2]Posting 9.7'!AY10</f>
        <v>21</v>
      </c>
      <c r="AZ13" s="18">
        <f>'[2]Posting 9.7'!AZ10</f>
        <v>20</v>
      </c>
      <c r="BA13" s="18">
        <v>47</v>
      </c>
      <c r="BB13" s="18">
        <f>'[2]Posting 9.7'!BB10</f>
        <v>44</v>
      </c>
      <c r="BC13" s="18">
        <f>'[2]Posting 9.7'!BC10</f>
        <v>61</v>
      </c>
      <c r="BD13" s="18">
        <f>'[2]Posting 9.7'!BD10</f>
        <v>25</v>
      </c>
      <c r="BE13" s="18">
        <f>'[2]Posting 9.7'!BE10</f>
        <v>12</v>
      </c>
      <c r="BF13" s="18">
        <f>'[2]Posting 9.7'!BF10</f>
        <v>15</v>
      </c>
      <c r="BG13" s="18">
        <f>'[2]Posting 9.7'!BG10</f>
        <v>16</v>
      </c>
      <c r="BH13" s="18">
        <f>'[2]Posting 9.7'!BH10</f>
        <v>13</v>
      </c>
      <c r="BI13" s="18">
        <f>'[2]Posting 9.7'!BI10</f>
        <v>39</v>
      </c>
      <c r="BJ13" s="18">
        <f>'[2]Posting 9.7'!BJ10</f>
        <v>12</v>
      </c>
      <c r="BK13" s="18">
        <f>'[2]Posting 9.7'!BK10</f>
        <v>2</v>
      </c>
      <c r="BL13" s="18">
        <f>'[2]Posting 9.7'!BL10</f>
        <v>4</v>
      </c>
      <c r="BM13" s="18">
        <f>'[2]Posting 9.7'!BM10</f>
        <v>25</v>
      </c>
      <c r="BN13" s="18">
        <f>'[2]Posting 9.7'!BN10</f>
        <v>11</v>
      </c>
      <c r="BO13" s="18">
        <f>'[2]Posting 9.7'!BO10</f>
        <v>17</v>
      </c>
      <c r="BP13" s="18">
        <f>'[2]Posting 9.7'!BP10</f>
        <v>50</v>
      </c>
      <c r="BQ13" s="18">
        <f>'[2]Posting 9.7'!BQ10</f>
        <v>24</v>
      </c>
      <c r="BR13" s="18">
        <f>'[2]Posting 9.7'!BR10</f>
        <v>4</v>
      </c>
      <c r="BS13" s="18">
        <f>'[2]Posting 9.7'!BS10</f>
        <v>38</v>
      </c>
      <c r="BT13" s="18">
        <f>'[2]Posting 9.7'!BT10</f>
        <v>7</v>
      </c>
      <c r="BU13" s="18">
        <f>'[2]Posting 9.7'!BU10</f>
        <v>23</v>
      </c>
      <c r="BV13" s="18">
        <f>'[2]Posting 9.7'!BV10</f>
        <v>28</v>
      </c>
      <c r="BW13" s="18">
        <f>'[2]Posting 9.7'!BW10</f>
        <v>19</v>
      </c>
      <c r="BX13" s="18">
        <f>'[2]Posting 9.7'!BX10</f>
        <v>52</v>
      </c>
      <c r="BY13" s="18">
        <f>'[2]Posting 9.7'!BY10</f>
        <v>4</v>
      </c>
      <c r="BZ13" s="18">
        <f>'[2]Posting 9.7'!BZ10</f>
        <v>13</v>
      </c>
      <c r="CA13" s="18">
        <f>'[2]Posting 9.7'!CA10</f>
        <v>36</v>
      </c>
      <c r="CB13" s="18">
        <f>'[2]Posting 9.7'!CB10</f>
        <v>25</v>
      </c>
      <c r="CC13" s="18">
        <f>'[2]Posting 9.7'!CC10</f>
        <v>56</v>
      </c>
      <c r="CD13" s="18">
        <f>'[2]Posting 9.7'!CD10</f>
        <v>11</v>
      </c>
      <c r="CE13" s="18">
        <f>'[2]Posting 9.7'!CE10</f>
        <v>18</v>
      </c>
      <c r="CF13" s="18">
        <f>'[2]Posting 9.7'!CF10</f>
        <v>20</v>
      </c>
      <c r="CG13" s="18">
        <f>'[2]Posting 9.7'!CG10</f>
        <v>71</v>
      </c>
      <c r="CH13" s="18">
        <f>'[2]Posting 9.7'!CH10</f>
        <v>77</v>
      </c>
      <c r="CI13" s="18">
        <f>'[2]Posting 9.7'!CI10</f>
        <v>12</v>
      </c>
      <c r="CJ13" s="18">
        <f>'[2]Posting 9.7'!CJ10</f>
        <v>10</v>
      </c>
      <c r="CK13" s="18">
        <f>'[2]Posting 9.7'!CK10</f>
        <v>5</v>
      </c>
      <c r="CL13" s="18">
        <f>'[2]Posting 9.7'!CL10</f>
        <v>16</v>
      </c>
      <c r="CM13" s="18">
        <f>'[2]Posting 9.7'!CM10</f>
        <v>1</v>
      </c>
      <c r="CN13" s="17">
        <f t="shared" si="0"/>
        <v>3691</v>
      </c>
      <c r="CO13" s="10"/>
      <c r="CP13" s="10"/>
      <c r="CS13" s="9"/>
    </row>
    <row r="14" spans="1:97" s="2" customFormat="1" ht="24.95" customHeight="1">
      <c r="A14" s="20">
        <v>6</v>
      </c>
      <c r="B14" s="19" t="s">
        <v>30</v>
      </c>
      <c r="C14" s="18">
        <f>'[2]Posting 9.7'!C11</f>
        <v>19194</v>
      </c>
      <c r="D14" s="18">
        <f>'[2]Posting 9.7'!D11</f>
        <v>0</v>
      </c>
      <c r="E14" s="18">
        <f>'[2]Posting 9.7'!E11</f>
        <v>15856</v>
      </c>
      <c r="F14" s="18">
        <f>'[2]Posting 9.7'!F11</f>
        <v>20935</v>
      </c>
      <c r="G14" s="18">
        <f>'[2]Posting 9.7'!G11</f>
        <v>11991</v>
      </c>
      <c r="H14" s="18">
        <f>'[2]Posting 9.7'!H11</f>
        <v>0</v>
      </c>
      <c r="I14" s="18">
        <f>'[2]Posting 9.7'!I11</f>
        <v>8958</v>
      </c>
      <c r="J14" s="18">
        <f>'[2]Posting 9.7'!J11</f>
        <v>1356</v>
      </c>
      <c r="K14" s="18">
        <f>'[2]Posting 9.7'!K11</f>
        <v>1539.2</v>
      </c>
      <c r="L14" s="18">
        <f>'[2]Posting 9.7'!L11</f>
        <v>3356</v>
      </c>
      <c r="M14" s="18">
        <f>'[2]Posting 9.7'!M11</f>
        <v>6711</v>
      </c>
      <c r="N14" s="18">
        <f>'[2]Posting 9.7'!N11</f>
        <v>0</v>
      </c>
      <c r="O14" s="18">
        <f>'[2]Posting 9.7'!O11</f>
        <v>2096</v>
      </c>
      <c r="P14" s="18">
        <f>'[2]Posting 9.7'!P11</f>
        <v>3915</v>
      </c>
      <c r="Q14" s="18">
        <f>'[2]Posting 9.7'!Q11</f>
        <v>4399</v>
      </c>
      <c r="R14" s="18">
        <f>'[2]Posting 9.7'!R11</f>
        <v>3227</v>
      </c>
      <c r="S14" s="18">
        <f>'[2]Posting 9.7'!S11</f>
        <v>4346</v>
      </c>
      <c r="T14" s="18">
        <f>'[2]Posting 9.7'!T11</f>
        <v>6007</v>
      </c>
      <c r="U14" s="18">
        <f>'[2]Posting 9.7'!U11</f>
        <v>2289</v>
      </c>
      <c r="V14" s="18">
        <f>'[2]Posting 9.7'!V11</f>
        <v>1772</v>
      </c>
      <c r="W14" s="18">
        <f>'[2]Posting 9.7'!W11</f>
        <v>2841</v>
      </c>
      <c r="X14" s="18">
        <f>'[2]Posting 9.7'!X11</f>
        <v>4038</v>
      </c>
      <c r="Y14" s="18">
        <f>'[2]Posting 9.7'!Y11</f>
        <v>7772</v>
      </c>
      <c r="Z14" s="18">
        <f>'[2]Posting 9.7'!Z11</f>
        <v>15660</v>
      </c>
      <c r="AA14" s="18">
        <f>'[2]Posting 9.7'!AA11</f>
        <v>6019</v>
      </c>
      <c r="AB14" s="18">
        <f>'[2]Posting 9.7'!AB11</f>
        <v>4097</v>
      </c>
      <c r="AC14" s="18">
        <f>'[2]Posting 9.7'!AC11</f>
        <v>2994</v>
      </c>
      <c r="AD14" s="18">
        <f>'[2]Posting 9.7'!AD11</f>
        <v>7442</v>
      </c>
      <c r="AE14" s="18">
        <f>'[2]Posting 9.7'!AE11</f>
        <v>2295</v>
      </c>
      <c r="AF14" s="18">
        <f>'[2]Posting 9.7'!AF11</f>
        <v>0</v>
      </c>
      <c r="AG14" s="18">
        <f>'[2]Posting 9.7'!AG11</f>
        <v>2550</v>
      </c>
      <c r="AH14" s="18">
        <f>'[2]Posting 9.7'!AH11</f>
        <v>5495</v>
      </c>
      <c r="AI14" s="18">
        <f>'[2]Posting 9.7'!AI11</f>
        <v>8999</v>
      </c>
      <c r="AJ14" s="18">
        <f>'[2]Posting 9.7'!AJ11</f>
        <v>773</v>
      </c>
      <c r="AK14" s="18">
        <f>'[2]Posting 9.7'!AK11</f>
        <v>2064</v>
      </c>
      <c r="AL14" s="18">
        <f>'[2]Posting 9.7'!AL11</f>
        <v>6224</v>
      </c>
      <c r="AM14" s="18">
        <f>'[2]Posting 9.7'!AM11</f>
        <v>5024</v>
      </c>
      <c r="AN14" s="18">
        <f>'[2]Posting 9.7'!AN11</f>
        <v>1049</v>
      </c>
      <c r="AO14" s="18">
        <f>'[2]Posting 9.7'!AO11</f>
        <v>1305</v>
      </c>
      <c r="AP14" s="18">
        <f>'[2]Posting 9.7'!AP11</f>
        <v>1509</v>
      </c>
      <c r="AQ14" s="18">
        <f>'[2]Posting 9.7'!AQ11</f>
        <v>3305</v>
      </c>
      <c r="AR14" s="18">
        <f>'[2]Posting 9.7'!AR11</f>
        <v>332</v>
      </c>
      <c r="AS14" s="18">
        <f>'[2]Posting 9.7'!AS11</f>
        <v>3700</v>
      </c>
      <c r="AT14" s="18">
        <f>'[2]Posting 9.7'!AT11</f>
        <v>1465</v>
      </c>
      <c r="AU14" s="18">
        <f>'[2]Posting 9.7'!AU11</f>
        <v>1065</v>
      </c>
      <c r="AV14" s="18">
        <f>'[2]Posting 9.7'!AV11</f>
        <v>1564</v>
      </c>
      <c r="AW14" s="18">
        <f>'[2]Posting 9.7'!AW11</f>
        <v>2750</v>
      </c>
      <c r="AX14" s="18">
        <f>'[2]Posting 9.7'!AX11</f>
        <v>1247</v>
      </c>
      <c r="AY14" s="18">
        <f>'[2]Posting 9.7'!AY11</f>
        <v>1151</v>
      </c>
      <c r="AZ14" s="18">
        <f>'[2]Posting 9.7'!AZ11</f>
        <v>1460</v>
      </c>
      <c r="BA14" s="18">
        <f>'[2]Posting 9.7'!BA11</f>
        <v>0</v>
      </c>
      <c r="BB14" s="18">
        <f>'[2]Posting 9.7'!BB11</f>
        <v>3075</v>
      </c>
      <c r="BC14" s="18">
        <f>'[2]Posting 9.7'!BC11</f>
        <v>2396</v>
      </c>
      <c r="BD14" s="18">
        <f>'[2]Posting 9.7'!BD11</f>
        <v>1377</v>
      </c>
      <c r="BE14" s="18">
        <f>'[2]Posting 9.7'!BE11</f>
        <v>588</v>
      </c>
      <c r="BF14" s="18">
        <f>'[2]Posting 9.7'!BF11</f>
        <v>1319</v>
      </c>
      <c r="BG14" s="18">
        <f>'[2]Posting 9.7'!BG11</f>
        <v>830</v>
      </c>
      <c r="BH14" s="18">
        <f>'[2]Posting 9.7'!BH11</f>
        <v>682</v>
      </c>
      <c r="BI14" s="18">
        <f>'[2]Posting 9.7'!BI11</f>
        <v>823</v>
      </c>
      <c r="BJ14" s="18">
        <f>'[2]Posting 9.7'!BJ11</f>
        <v>686</v>
      </c>
      <c r="BK14" s="18">
        <f>'[2]Posting 9.7'!BK11</f>
        <v>392</v>
      </c>
      <c r="BL14" s="18">
        <f>'[2]Posting 9.7'!BL11</f>
        <v>182</v>
      </c>
      <c r="BM14" s="18">
        <f>'[2]Posting 9.7'!BM11</f>
        <v>744</v>
      </c>
      <c r="BN14" s="18">
        <f>'[2]Posting 9.7'!BN11</f>
        <v>385</v>
      </c>
      <c r="BO14" s="18">
        <f>'[2]Posting 9.7'!BO11</f>
        <v>1409</v>
      </c>
      <c r="BP14" s="18">
        <f>'[2]Posting 9.7'!BP11</f>
        <v>2985</v>
      </c>
      <c r="BQ14" s="18">
        <f>'[2]Posting 9.7'!BQ11</f>
        <v>1398</v>
      </c>
      <c r="BR14" s="18">
        <f>'[2]Posting 9.7'!BR11</f>
        <v>206</v>
      </c>
      <c r="BS14" s="18">
        <f>'[2]Posting 9.7'!BS11</f>
        <v>3925</v>
      </c>
      <c r="BT14" s="18">
        <f>'[2]Posting 9.7'!BT11</f>
        <v>583</v>
      </c>
      <c r="BU14" s="18">
        <f>'[2]Posting 9.7'!BU11</f>
        <v>2642</v>
      </c>
      <c r="BV14" s="18">
        <f>'[2]Posting 9.7'!BV11</f>
        <v>2295</v>
      </c>
      <c r="BW14" s="18">
        <f>'[2]Posting 9.7'!BW11</f>
        <v>1343</v>
      </c>
      <c r="BX14" s="18">
        <f>'[2]Posting 9.7'!BX11</f>
        <v>1687</v>
      </c>
      <c r="BY14" s="18">
        <f>'[2]Posting 9.7'!BY11</f>
        <v>80</v>
      </c>
      <c r="BZ14" s="18">
        <f>'[2]Posting 9.7'!BZ11</f>
        <v>1408</v>
      </c>
      <c r="CA14" s="18">
        <f>'[2]Posting 9.7'!CA11</f>
        <v>1967</v>
      </c>
      <c r="CB14" s="18">
        <f>'[2]Posting 9.7'!CB11</f>
        <v>1826</v>
      </c>
      <c r="CC14" s="18">
        <f>'[2]Posting 9.7'!CC11</f>
        <v>5583</v>
      </c>
      <c r="CD14" s="18">
        <f>'[2]Posting 9.7'!CD11</f>
        <v>352</v>
      </c>
      <c r="CE14" s="18">
        <f>'[2]Posting 9.7'!CE11</f>
        <v>1860</v>
      </c>
      <c r="CF14" s="18">
        <f>'[2]Posting 9.7'!CF11</f>
        <v>1979</v>
      </c>
      <c r="CG14" s="18">
        <f>'[2]Posting 9.7'!CG11</f>
        <v>3305</v>
      </c>
      <c r="CH14" s="18">
        <f>'[2]Posting 9.7'!CH11</f>
        <v>9203</v>
      </c>
      <c r="CI14" s="18">
        <f>'[2]Posting 9.7'!CI11</f>
        <v>314</v>
      </c>
      <c r="CJ14" s="18">
        <f>'[2]Posting 9.7'!CJ11</f>
        <v>524</v>
      </c>
      <c r="CK14" s="18">
        <f>'[2]Posting 9.7'!CK11</f>
        <v>130</v>
      </c>
      <c r="CL14" s="18">
        <f>'[2]Posting 9.7'!CL11</f>
        <v>1885</v>
      </c>
      <c r="CM14" s="18">
        <f>'[2]Posting 9.7'!CM11</f>
        <v>20</v>
      </c>
      <c r="CN14" s="17">
        <f t="shared" si="0"/>
        <v>286524.2</v>
      </c>
      <c r="CO14" s="10"/>
      <c r="CP14" s="10"/>
      <c r="CS14" s="9"/>
    </row>
    <row r="15" spans="1:97" s="2" customFormat="1" ht="24.95" customHeight="1">
      <c r="A15" s="20">
        <v>7</v>
      </c>
      <c r="B15" s="19" t="s">
        <v>29</v>
      </c>
      <c r="C15" s="18">
        <f>'[2]Posting 9.7'!C12</f>
        <v>46772</v>
      </c>
      <c r="D15" s="18">
        <f>'[2]Posting 9.7'!D12</f>
        <v>0</v>
      </c>
      <c r="E15" s="18">
        <f>'[2]Posting 9.7'!E12</f>
        <v>37438</v>
      </c>
      <c r="F15" s="18">
        <f>'[2]Posting 9.7'!F12</f>
        <v>93310</v>
      </c>
      <c r="G15" s="18">
        <f>'[2]Posting 9.7'!G12</f>
        <v>49508</v>
      </c>
      <c r="H15" s="18">
        <f>'[2]Posting 9.7'!H12</f>
        <v>0</v>
      </c>
      <c r="I15" s="18">
        <f>'[2]Posting 9.7'!I12</f>
        <v>34728</v>
      </c>
      <c r="J15" s="18">
        <f>'[2]Posting 9.7'!J12</f>
        <v>4239</v>
      </c>
      <c r="K15" s="18">
        <f>'[2]Posting 9.7'!K12</f>
        <v>4703</v>
      </c>
      <c r="L15" s="18">
        <f>'[2]Posting 9.7'!L12</f>
        <v>8886</v>
      </c>
      <c r="M15" s="18">
        <f>'[2]Posting 9.7'!M12</f>
        <v>30321</v>
      </c>
      <c r="N15" s="18">
        <f>'[2]Posting 9.7'!N12</f>
        <v>0</v>
      </c>
      <c r="O15" s="18">
        <f>'[2]Posting 9.7'!O12</f>
        <v>4821</v>
      </c>
      <c r="P15" s="18">
        <f>'[2]Posting 9.7'!P12</f>
        <v>20861</v>
      </c>
      <c r="Q15" s="18">
        <f>'[2]Posting 9.7'!Q12</f>
        <v>14045</v>
      </c>
      <c r="R15" s="18">
        <f>'[2]Posting 9.7'!R12</f>
        <v>11051</v>
      </c>
      <c r="S15" s="18">
        <f>'[2]Posting 9.7'!S12</f>
        <v>4346</v>
      </c>
      <c r="T15" s="18">
        <f>'[2]Posting 9.7'!T12</f>
        <v>14928</v>
      </c>
      <c r="U15" s="18">
        <f>'[2]Posting 9.7'!U12</f>
        <v>10378</v>
      </c>
      <c r="V15" s="18">
        <f>'[2]Posting 9.7'!V12</f>
        <v>6708</v>
      </c>
      <c r="W15" s="18">
        <f>'[2]Posting 9.7'!W12</f>
        <v>13629</v>
      </c>
      <c r="X15" s="18">
        <f>'[2]Posting 9.7'!X12</f>
        <v>4038</v>
      </c>
      <c r="Y15" s="18">
        <f>'[2]Posting 9.7'!Y12</f>
        <v>25631</v>
      </c>
      <c r="Z15" s="18">
        <f>'[2]Posting 9.7'!Z12</f>
        <v>50013.400000000009</v>
      </c>
      <c r="AA15" s="18">
        <f>'[2]Posting 9.7'!AA12</f>
        <v>19257</v>
      </c>
      <c r="AB15" s="18">
        <f>'[2]Posting 9.7'!AB12</f>
        <v>14615</v>
      </c>
      <c r="AC15" s="18">
        <f>'[2]Posting 9.7'!AC12</f>
        <v>2994</v>
      </c>
      <c r="AD15" s="18">
        <f>'[2]Posting 9.7'!AD12</f>
        <v>24805</v>
      </c>
      <c r="AE15" s="18">
        <f>'[2]Posting 9.7'!AE12</f>
        <v>8131</v>
      </c>
      <c r="AF15" s="18">
        <f>'[2]Posting 9.7'!AF12</f>
        <v>0</v>
      </c>
      <c r="AG15" s="18">
        <f>'[2]Posting 9.7'!AG12</f>
        <v>8206</v>
      </c>
      <c r="AH15" s="18">
        <f>'[2]Posting 9.7'!AH12</f>
        <v>5611</v>
      </c>
      <c r="AI15" s="18">
        <f>'[2]Posting 9.7'!AI12</f>
        <v>48343</v>
      </c>
      <c r="AJ15" s="18">
        <f>'[2]Posting 9.7'!AJ12</f>
        <v>2579</v>
      </c>
      <c r="AK15" s="18">
        <f>'[2]Posting 9.7'!AK12</f>
        <v>2064</v>
      </c>
      <c r="AL15" s="18">
        <f>'[2]Posting 9.7'!AL12</f>
        <v>18681</v>
      </c>
      <c r="AM15" s="18">
        <f>'[2]Posting 9.7'!AM12</f>
        <v>18495</v>
      </c>
      <c r="AN15" s="18">
        <f>'[2]Posting 9.7'!AN12</f>
        <v>2568</v>
      </c>
      <c r="AO15" s="18">
        <f>'[2]Posting 9.7'!AO12</f>
        <v>3806</v>
      </c>
      <c r="AP15" s="18">
        <f>'[2]Posting 9.7'!AP12</f>
        <v>5020</v>
      </c>
      <c r="AQ15" s="18">
        <f>'[2]Posting 9.7'!AQ12</f>
        <v>10597</v>
      </c>
      <c r="AR15" s="18">
        <f>'[2]Posting 9.7'!AR12</f>
        <v>825</v>
      </c>
      <c r="AS15" s="18">
        <f>'[2]Posting 9.7'!AS12</f>
        <v>10757</v>
      </c>
      <c r="AT15" s="18">
        <f>'[2]Posting 9.7'!AT12</f>
        <v>4114</v>
      </c>
      <c r="AU15" s="18">
        <f>'[2]Posting 9.7'!AU12</f>
        <v>2740</v>
      </c>
      <c r="AV15" s="18">
        <f>'[2]Posting 9.7'!AV12</f>
        <v>4214</v>
      </c>
      <c r="AW15" s="18">
        <f>'[2]Posting 9.7'!AW12</f>
        <v>2750</v>
      </c>
      <c r="AX15" s="18">
        <f>'[2]Posting 9.7'!AX12</f>
        <v>3372</v>
      </c>
      <c r="AY15" s="18">
        <f>'[2]Posting 9.7'!AY12</f>
        <v>2658</v>
      </c>
      <c r="AZ15" s="18">
        <f>'[2]Posting 9.7'!AZ12</f>
        <v>3997</v>
      </c>
      <c r="BA15" s="18">
        <f>'[2]Posting 9.7'!BA12</f>
        <v>2790</v>
      </c>
      <c r="BB15" s="18">
        <f>'[2]Posting 9.7'!BB12</f>
        <v>9179</v>
      </c>
      <c r="BC15" s="18">
        <f>'[2]Posting 9.7'!BC12</f>
        <v>2396</v>
      </c>
      <c r="BD15" s="18">
        <f>'[2]Posting 9.7'!BD12</f>
        <v>3988</v>
      </c>
      <c r="BE15" s="18">
        <f>'[2]Posting 9.7'!BE12</f>
        <v>1456</v>
      </c>
      <c r="BF15" s="18">
        <f>'[2]Posting 9.7'!BF12</f>
        <v>6213</v>
      </c>
      <c r="BG15" s="18">
        <f>'[2]Posting 9.7'!BG12</f>
        <v>1511</v>
      </c>
      <c r="BH15" s="18">
        <f>'[2]Posting 9.7'!BH12</f>
        <v>1980</v>
      </c>
      <c r="BI15" s="18">
        <f>'[2]Posting 9.7'!BI12</f>
        <v>1244</v>
      </c>
      <c r="BJ15" s="18">
        <f>'[2]Posting 9.7'!BJ12</f>
        <v>1902</v>
      </c>
      <c r="BK15" s="18">
        <f>'[2]Posting 9.7'!BK12</f>
        <v>21</v>
      </c>
      <c r="BL15" s="18">
        <f>'[2]Posting 9.7'!BL12</f>
        <v>592</v>
      </c>
      <c r="BM15" s="18">
        <f>'[2]Posting 9.7'!BM12</f>
        <v>1848</v>
      </c>
      <c r="BN15" s="18">
        <f>'[2]Posting 9.7'!BN12</f>
        <v>754</v>
      </c>
      <c r="BO15" s="18">
        <f>'[2]Posting 9.7'!BO12</f>
        <v>5423</v>
      </c>
      <c r="BP15" s="18">
        <f>'[2]Posting 9.7'!BP12</f>
        <v>10267</v>
      </c>
      <c r="BQ15" s="18">
        <f>'[2]Posting 9.7'!BQ12</f>
        <v>5790</v>
      </c>
      <c r="BR15" s="18">
        <f>'[2]Posting 9.7'!BR12</f>
        <v>1349</v>
      </c>
      <c r="BS15" s="18">
        <f>'[2]Posting 9.7'!BS12</f>
        <v>17628</v>
      </c>
      <c r="BT15" s="18">
        <f>'[2]Posting 9.7'!BT12</f>
        <v>1505</v>
      </c>
      <c r="BU15" s="18">
        <f>'[2]Posting 9.7'!BU12</f>
        <v>9739</v>
      </c>
      <c r="BV15" s="18">
        <f>'[2]Posting 9.7'!BV12</f>
        <v>9469</v>
      </c>
      <c r="BW15" s="18">
        <f>'[2]Posting 9.7'!BW12</f>
        <v>5972</v>
      </c>
      <c r="BX15" s="18">
        <f>'[2]Posting 9.7'!BX12</f>
        <v>6115</v>
      </c>
      <c r="BY15" s="18">
        <f>'[2]Posting 9.7'!BY12</f>
        <v>320</v>
      </c>
      <c r="BZ15" s="18">
        <f>'[2]Posting 9.7'!BZ12</f>
        <v>5718</v>
      </c>
      <c r="CA15" s="18">
        <f>'[2]Posting 9.7'!CA12</f>
        <v>4905.7814342781057</v>
      </c>
      <c r="CB15" s="18">
        <f>'[2]Posting 9.7'!CB12</f>
        <v>9295</v>
      </c>
      <c r="CC15" s="18">
        <f>'[2]Posting 9.7'!CC12</f>
        <v>15802</v>
      </c>
      <c r="CD15" s="18">
        <f>'[2]Posting 9.7'!CD12</f>
        <v>352</v>
      </c>
      <c r="CE15" s="18">
        <f>'[2]Posting 9.7'!CE12</f>
        <v>8208</v>
      </c>
      <c r="CF15" s="18">
        <f>'[2]Posting 9.7'!CF12</f>
        <v>11748</v>
      </c>
      <c r="CG15" s="18">
        <f>'[2]Posting 9.7'!CG12</f>
        <v>15199</v>
      </c>
      <c r="CH15" s="18">
        <f>'[2]Posting 9.7'!CH12</f>
        <v>49687</v>
      </c>
      <c r="CI15" s="18">
        <f>'[2]Posting 9.7'!CI12</f>
        <v>754</v>
      </c>
      <c r="CJ15" s="18">
        <f>'[2]Posting 9.7'!CJ12</f>
        <v>1562</v>
      </c>
      <c r="CK15" s="18">
        <f>'[2]Posting 9.7'!CK12</f>
        <v>526</v>
      </c>
      <c r="CL15" s="18">
        <f>'[2]Posting 9.7'!CL12</f>
        <v>6713</v>
      </c>
      <c r="CM15" s="18">
        <f>'[2]Posting 9.7'!CM12</f>
        <v>35</v>
      </c>
      <c r="CN15" s="17">
        <f t="shared" si="0"/>
        <v>961509.18143427814</v>
      </c>
      <c r="CO15" s="10"/>
      <c r="CP15" s="10"/>
      <c r="CS15" s="9"/>
    </row>
    <row r="16" spans="1:97" s="46" customFormat="1" ht="24.95" customHeight="1">
      <c r="A16" s="52">
        <v>8</v>
      </c>
      <c r="B16" s="51" t="s">
        <v>28</v>
      </c>
      <c r="C16" s="50">
        <f>'[2]Posting 9.7'!C13</f>
        <v>0</v>
      </c>
      <c r="D16" s="50">
        <f>'[2]Posting 9.7'!D13</f>
        <v>0</v>
      </c>
      <c r="E16" s="50">
        <f>'[2]Posting 9.7'!E13</f>
        <v>118</v>
      </c>
      <c r="F16" s="50">
        <f>'[2]Posting 9.7'!F13</f>
        <v>34</v>
      </c>
      <c r="G16" s="50">
        <f>'[2]Posting 9.7'!G13</f>
        <v>0</v>
      </c>
      <c r="H16" s="50">
        <f>'[2]Posting 9.7'!H13</f>
        <v>0</v>
      </c>
      <c r="I16" s="50">
        <f>'[2]Posting 9.7'!I13</f>
        <v>0</v>
      </c>
      <c r="J16" s="50">
        <f>'[2]Posting 9.7'!J13</f>
        <v>0</v>
      </c>
      <c r="K16" s="50">
        <f>'[2]Posting 9.7'!K13</f>
        <v>0</v>
      </c>
      <c r="L16" s="50">
        <f>'[2]Posting 9.7'!L13</f>
        <v>0</v>
      </c>
      <c r="M16" s="50">
        <f>'[2]Posting 9.7'!M13</f>
        <v>474</v>
      </c>
      <c r="N16" s="50">
        <f>'[2]Posting 9.7'!N13</f>
        <v>0</v>
      </c>
      <c r="O16" s="50">
        <f>'[2]Posting 9.7'!O13</f>
        <v>0</v>
      </c>
      <c r="P16" s="50">
        <f>'[2]Posting 9.7'!P13</f>
        <v>858</v>
      </c>
      <c r="Q16" s="50">
        <f>'[2]Posting 9.7'!Q13</f>
        <v>205</v>
      </c>
      <c r="R16" s="50">
        <f>'[2]Posting 9.7'!R13</f>
        <v>111</v>
      </c>
      <c r="S16" s="50">
        <f>'[2]Posting 9.7'!S13</f>
        <v>0</v>
      </c>
      <c r="T16" s="50">
        <f>'[2]Posting 9.7'!T13</f>
        <v>0</v>
      </c>
      <c r="U16" s="50">
        <f>'[2]Posting 9.7'!U13</f>
        <v>0</v>
      </c>
      <c r="V16" s="50">
        <f>'[2]Posting 9.7'!V13</f>
        <v>287</v>
      </c>
      <c r="W16" s="50">
        <f>'[2]Posting 9.7'!W13</f>
        <v>225</v>
      </c>
      <c r="X16" s="50">
        <f>'[2]Posting 9.7'!X13</f>
        <v>0</v>
      </c>
      <c r="Y16" s="50">
        <f>'[2]Posting 9.7'!Y13</f>
        <v>0</v>
      </c>
      <c r="Z16" s="50">
        <f>'[2]Posting 9.7'!Z13</f>
        <v>0</v>
      </c>
      <c r="AA16" s="50">
        <f>'[2]Posting 9.7'!AA13</f>
        <v>0</v>
      </c>
      <c r="AB16" s="50">
        <f>'[2]Posting 9.7'!AB13</f>
        <v>594</v>
      </c>
      <c r="AC16" s="50">
        <f>'[2]Posting 9.7'!AC13</f>
        <v>0</v>
      </c>
      <c r="AD16" s="50">
        <f>'[2]Posting 9.7'!AD13</f>
        <v>0</v>
      </c>
      <c r="AE16" s="50">
        <f>'[2]Posting 9.7'!AE13</f>
        <v>269</v>
      </c>
      <c r="AF16" s="50">
        <f>'[2]Posting 9.7'!AF13</f>
        <v>0</v>
      </c>
      <c r="AG16" s="50">
        <f>'[2]Posting 9.7'!AG13</f>
        <v>0</v>
      </c>
      <c r="AH16" s="50">
        <f>'[2]Posting 9.7'!AH13</f>
        <v>0</v>
      </c>
      <c r="AI16" s="50">
        <f>'[2]Posting 9.7'!AI13</f>
        <v>4214</v>
      </c>
      <c r="AJ16" s="50">
        <f>'[2]Posting 9.7'!AJ13</f>
        <v>0</v>
      </c>
      <c r="AK16" s="50">
        <f>'[2]Posting 9.7'!AK13</f>
        <v>0</v>
      </c>
      <c r="AL16" s="50">
        <f>'[2]Posting 9.7'!AL13</f>
        <v>103</v>
      </c>
      <c r="AM16" s="50">
        <f>'[2]Posting 9.7'!AM13</f>
        <v>0</v>
      </c>
      <c r="AN16" s="50">
        <f>'[2]Posting 9.7'!AN13</f>
        <v>0</v>
      </c>
      <c r="AO16" s="50">
        <f>'[2]Posting 9.7'!AO13</f>
        <v>3</v>
      </c>
      <c r="AP16" s="50">
        <f>'[2]Posting 9.7'!AP13</f>
        <v>30</v>
      </c>
      <c r="AQ16" s="50">
        <f>'[2]Posting 9.7'!AQ13</f>
        <v>320</v>
      </c>
      <c r="AR16" s="50">
        <f>'[2]Posting 9.7'!AR13</f>
        <v>0</v>
      </c>
      <c r="AS16" s="50">
        <f>'[2]Posting 9.7'!AS13</f>
        <v>0</v>
      </c>
      <c r="AT16" s="50">
        <f>'[2]Posting 9.7'!AT13</f>
        <v>0</v>
      </c>
      <c r="AU16" s="50">
        <f>'[2]Posting 9.7'!AU13</f>
        <v>17</v>
      </c>
      <c r="AV16" s="50">
        <f>'[2]Posting 9.7'!AV13</f>
        <v>6</v>
      </c>
      <c r="AW16" s="50">
        <f>'[2]Posting 9.7'!AW13</f>
        <v>0</v>
      </c>
      <c r="AX16" s="50">
        <f>'[2]Posting 9.7'!AX13</f>
        <v>0</v>
      </c>
      <c r="AY16" s="50">
        <f>'[2]Posting 9.7'!AY13</f>
        <v>0</v>
      </c>
      <c r="AZ16" s="50">
        <f>'[2]Posting 9.7'!AZ13</f>
        <v>13</v>
      </c>
      <c r="BA16" s="50">
        <f>'[2]Posting 9.7'!BA13</f>
        <v>17</v>
      </c>
      <c r="BB16" s="50">
        <f>'[2]Posting 9.7'!BB13</f>
        <v>0</v>
      </c>
      <c r="BC16" s="50">
        <f>'[2]Posting 9.7'!BC13</f>
        <v>0</v>
      </c>
      <c r="BD16" s="50">
        <f>'[2]Posting 9.7'!BD13</f>
        <v>0</v>
      </c>
      <c r="BE16" s="50">
        <f>'[2]Posting 9.7'!BE13</f>
        <v>11</v>
      </c>
      <c r="BF16" s="50">
        <f>'[2]Posting 9.7'!BF13</f>
        <v>0</v>
      </c>
      <c r="BG16" s="50">
        <f>'[2]Posting 9.7'!BG13</f>
        <v>5</v>
      </c>
      <c r="BH16" s="50">
        <f>'[2]Posting 9.7'!BH13</f>
        <v>0</v>
      </c>
      <c r="BI16" s="50">
        <f>'[2]Posting 9.7'!BI13</f>
        <v>13</v>
      </c>
      <c r="BJ16" s="50">
        <f>'[2]Posting 9.7'!BJ13</f>
        <v>0</v>
      </c>
      <c r="BK16" s="50">
        <f>'[2]Posting 9.7'!BK13</f>
        <v>0</v>
      </c>
      <c r="BL16" s="50">
        <f>'[2]Posting 9.7'!BL13</f>
        <v>0</v>
      </c>
      <c r="BM16" s="50">
        <f>'[2]Posting 9.7'!BM13</f>
        <v>0</v>
      </c>
      <c r="BN16" s="50">
        <f>'[2]Posting 9.7'!BN13</f>
        <v>169</v>
      </c>
      <c r="BO16" s="50">
        <f>'[2]Posting 9.7'!BO13</f>
        <v>41</v>
      </c>
      <c r="BP16" s="50">
        <f>'[2]Posting 9.7'!BP13</f>
        <v>0</v>
      </c>
      <c r="BQ16" s="50">
        <f>'[2]Posting 9.7'!BQ13</f>
        <v>0</v>
      </c>
      <c r="BR16" s="50">
        <f>'[2]Posting 9.7'!BR13</f>
        <v>0</v>
      </c>
      <c r="BS16" s="50">
        <f>'[2]Posting 9.7'!BS13</f>
        <v>0</v>
      </c>
      <c r="BT16" s="50">
        <f>'[2]Posting 9.7'!BT13</f>
        <v>121</v>
      </c>
      <c r="BU16" s="50">
        <f>'[2]Posting 9.7'!BU13</f>
        <v>0</v>
      </c>
      <c r="BV16" s="50">
        <f>'[2]Posting 9.7'!BV13</f>
        <v>96</v>
      </c>
      <c r="BW16" s="50">
        <f>'[2]Posting 9.7'!BW13</f>
        <v>0</v>
      </c>
      <c r="BX16" s="50">
        <f>'[2]Posting 9.7'!BX13</f>
        <v>0</v>
      </c>
      <c r="BY16" s="50">
        <f>'[2]Posting 9.7'!BY13</f>
        <v>2</v>
      </c>
      <c r="BZ16" s="50">
        <f>'[2]Posting 9.7'!BZ13</f>
        <v>282</v>
      </c>
      <c r="CA16" s="50">
        <f>'[2]Posting 9.7'!CA13</f>
        <v>202</v>
      </c>
      <c r="CB16" s="50">
        <f>'[2]Posting 9.7'!CB13</f>
        <v>0</v>
      </c>
      <c r="CC16" s="50">
        <f>'[2]Posting 9.7'!CC13</f>
        <v>173</v>
      </c>
      <c r="CD16" s="50">
        <f>'[2]Posting 9.7'!CD13</f>
        <v>0</v>
      </c>
      <c r="CE16" s="50">
        <f>'[2]Posting 9.7'!CE13</f>
        <v>313</v>
      </c>
      <c r="CF16" s="50">
        <f>'[2]Posting 9.7'!CF13</f>
        <v>0</v>
      </c>
      <c r="CG16" s="50">
        <f>'[2]Posting 9.7'!CG13</f>
        <v>0</v>
      </c>
      <c r="CH16" s="50">
        <f>'[2]Posting 9.7'!CH13</f>
        <v>0</v>
      </c>
      <c r="CI16" s="50">
        <f>'[2]Posting 9.7'!CI13</f>
        <v>0</v>
      </c>
      <c r="CJ16" s="50">
        <f>'[2]Posting 9.7'!CJ13</f>
        <v>0</v>
      </c>
      <c r="CK16" s="50">
        <f>'[2]Posting 9.7'!CK13</f>
        <v>0</v>
      </c>
      <c r="CL16" s="50">
        <f>'[2]Posting 9.7'!CL13</f>
        <v>46</v>
      </c>
      <c r="CM16" s="50">
        <f>'[2]Posting 9.7'!CM13</f>
        <v>0</v>
      </c>
      <c r="CN16" s="49">
        <f t="shared" si="0"/>
        <v>9372</v>
      </c>
      <c r="CO16" s="48"/>
      <c r="CP16" s="48"/>
      <c r="CS16" s="47"/>
    </row>
    <row r="17" spans="1:97" s="2" customFormat="1" ht="24.95" customHeight="1">
      <c r="A17" s="20">
        <v>9</v>
      </c>
      <c r="B17" s="19" t="s">
        <v>27</v>
      </c>
      <c r="C17" s="18">
        <f>'[2]Posting 9.7'!C14</f>
        <v>364939</v>
      </c>
      <c r="D17" s="18">
        <f>'[2]Posting 9.7'!D14</f>
        <v>0</v>
      </c>
      <c r="E17" s="18">
        <f>'[2]Posting 9.7'!E14</f>
        <v>204874</v>
      </c>
      <c r="F17" s="18">
        <f>'[2]Posting 9.7'!F14</f>
        <v>369692</v>
      </c>
      <c r="G17" s="18">
        <f>'[2]Posting 9.7'!G14</f>
        <v>242277</v>
      </c>
      <c r="H17" s="18">
        <f>'[2]Posting 9.7'!H14</f>
        <v>752</v>
      </c>
      <c r="I17" s="18">
        <f>'[2]Posting 9.7'!I14</f>
        <v>135806</v>
      </c>
      <c r="J17" s="18">
        <f>'[2]Posting 9.7'!J14</f>
        <v>18114</v>
      </c>
      <c r="K17" s="18">
        <f>'[2]Posting 9.7'!K14</f>
        <v>21571</v>
      </c>
      <c r="L17" s="18">
        <f>'[2]Posting 9.7'!L14</f>
        <v>40261</v>
      </c>
      <c r="M17" s="18">
        <f>'[2]Posting 9.7'!M14</f>
        <v>82262</v>
      </c>
      <c r="N17" s="18">
        <f>'[2]Posting 9.7'!N14</f>
        <v>0</v>
      </c>
      <c r="O17" s="18">
        <f>'[2]Posting 9.7'!O14</f>
        <v>21661</v>
      </c>
      <c r="P17" s="18">
        <f>'[2]Posting 9.7'!P14</f>
        <v>39408</v>
      </c>
      <c r="Q17" s="18">
        <f>'[2]Posting 9.7'!Q14</f>
        <v>59170</v>
      </c>
      <c r="R17" s="18">
        <f>'[2]Posting 9.7'!R14</f>
        <v>39438</v>
      </c>
      <c r="S17" s="18">
        <f>'[2]Posting 9.7'!S14</f>
        <v>34797</v>
      </c>
      <c r="T17" s="18">
        <f>'[2]Posting 9.7'!T14</f>
        <v>81928</v>
      </c>
      <c r="U17" s="18">
        <f>'[2]Posting 9.7'!U14</f>
        <v>29640</v>
      </c>
      <c r="V17" s="18">
        <f>'[2]Posting 9.7'!V14</f>
        <v>32032</v>
      </c>
      <c r="W17" s="18">
        <f>'[2]Posting 9.7'!W14</f>
        <v>44918</v>
      </c>
      <c r="X17" s="18">
        <f>'[2]Posting 9.7'!X14</f>
        <v>52718</v>
      </c>
      <c r="Y17" s="18">
        <f>'[2]Posting 9.7'!Y14</f>
        <v>99065</v>
      </c>
      <c r="Z17" s="18">
        <f>'[2]Posting 9.7'!Z14</f>
        <v>250071</v>
      </c>
      <c r="AA17" s="18">
        <f>'[2]Posting 9.7'!AA14</f>
        <v>86201</v>
      </c>
      <c r="AB17" s="18">
        <f>'[2]Posting 9.7'!AB14</f>
        <v>79435</v>
      </c>
      <c r="AC17" s="18">
        <f>'[2]Posting 9.7'!AC14</f>
        <v>39028</v>
      </c>
      <c r="AD17" s="18">
        <f>'[2]Posting 9.7'!AD14</f>
        <v>102370</v>
      </c>
      <c r="AE17" s="18">
        <f>'[2]Posting 9.7'!AE14</f>
        <v>35528</v>
      </c>
      <c r="AF17" s="18">
        <f>'[2]Posting 9.7'!AF14</f>
        <v>0</v>
      </c>
      <c r="AG17" s="18">
        <f>'[2]Posting 9.7'!AG14</f>
        <v>38421</v>
      </c>
      <c r="AH17" s="18">
        <f>'[2]Posting 9.7'!AH14</f>
        <v>81781</v>
      </c>
      <c r="AI17" s="18">
        <f>'[2]Posting 9.7'!AI14</f>
        <v>221928</v>
      </c>
      <c r="AJ17" s="18">
        <f>'[2]Posting 9.7'!AJ14</f>
        <v>9521</v>
      </c>
      <c r="AK17" s="18">
        <f>'[2]Posting 9.7'!AK14</f>
        <v>32660</v>
      </c>
      <c r="AL17" s="18">
        <f>'[2]Posting 9.7'!AL14</f>
        <v>79949</v>
      </c>
      <c r="AM17" s="18">
        <f>'[2]Posting 9.7'!AM14</f>
        <v>79299</v>
      </c>
      <c r="AN17" s="18">
        <f>'[2]Posting 9.7'!AN14</f>
        <v>12926</v>
      </c>
      <c r="AO17" s="18">
        <f>'[2]Posting 9.7'!AO14</f>
        <v>15650</v>
      </c>
      <c r="AP17" s="18">
        <f>'[2]Posting 9.7'!AP14</f>
        <v>18116</v>
      </c>
      <c r="AQ17" s="18">
        <f>'[2]Posting 9.7'!AQ14</f>
        <v>42819</v>
      </c>
      <c r="AR17" s="18">
        <f>'[2]Posting 9.7'!AR14</f>
        <v>4060</v>
      </c>
      <c r="AS17" s="18">
        <f>'[2]Posting 9.7'!AS14</f>
        <v>48337</v>
      </c>
      <c r="AT17" s="18">
        <f>'[2]Posting 9.7'!AT14</f>
        <v>18842</v>
      </c>
      <c r="AU17" s="18">
        <f>'[2]Posting 9.7'!AU14</f>
        <v>12501</v>
      </c>
      <c r="AV17" s="18">
        <f>'[2]Posting 9.7'!AV14</f>
        <v>18345</v>
      </c>
      <c r="AW17" s="18">
        <f>'[2]Posting 9.7'!AW14</f>
        <v>28195</v>
      </c>
      <c r="AX17" s="18">
        <f>'[2]Posting 9.7'!AX14</f>
        <v>15621</v>
      </c>
      <c r="AY17" s="18">
        <f>'[2]Posting 9.7'!AY14</f>
        <v>16293</v>
      </c>
      <c r="AZ17" s="18">
        <f>'[2]Posting 9.7'!AZ14</f>
        <v>16289</v>
      </c>
      <c r="BA17" s="18">
        <f>'[2]Posting 9.7'!BA14</f>
        <v>32542</v>
      </c>
      <c r="BB17" s="18">
        <f>'[2]Posting 9.7'!BB14</f>
        <v>37657</v>
      </c>
      <c r="BC17" s="18">
        <f>'[2]Posting 9.7'!BC14</f>
        <v>24444</v>
      </c>
      <c r="BD17" s="18">
        <f>'[2]Posting 9.7'!BD14</f>
        <v>17572</v>
      </c>
      <c r="BE17" s="18">
        <f>'[2]Posting 9.7'!BE14</f>
        <v>6439</v>
      </c>
      <c r="BF17" s="18">
        <f>'[2]Posting 9.7'!BF14</f>
        <v>18381</v>
      </c>
      <c r="BG17" s="18">
        <f>'[2]Posting 9.7'!BG14</f>
        <v>8321</v>
      </c>
      <c r="BH17" s="18">
        <f>'[2]Posting 9.7'!BH14</f>
        <v>8660</v>
      </c>
      <c r="BI17" s="18">
        <f>'[2]Posting 9.7'!BI14</f>
        <v>6718</v>
      </c>
      <c r="BJ17" s="18">
        <f>'[2]Posting 9.7'!BJ14</f>
        <v>7779</v>
      </c>
      <c r="BK17" s="18">
        <f>'[2]Posting 9.7'!BK14</f>
        <v>987</v>
      </c>
      <c r="BL17" s="18">
        <f>'[2]Posting 9.7'!BL14</f>
        <v>2535</v>
      </c>
      <c r="BM17" s="18">
        <f>'[2]Posting 9.7'!BM14</f>
        <v>7638</v>
      </c>
      <c r="BN17" s="18">
        <f>'[2]Posting 9.7'!BN14</f>
        <v>3973</v>
      </c>
      <c r="BO17" s="18">
        <f>'[2]Posting 9.7'!BO14</f>
        <v>21535</v>
      </c>
      <c r="BP17" s="18">
        <f>'[2]Posting 9.7'!BP14</f>
        <v>38641</v>
      </c>
      <c r="BQ17" s="18">
        <f>'[2]Posting 9.7'!BQ14</f>
        <v>26149</v>
      </c>
      <c r="BR17" s="18">
        <f>'[2]Posting 9.7'!BR14</f>
        <v>4389</v>
      </c>
      <c r="BS17" s="18">
        <f>'[2]Posting 9.7'!BS14</f>
        <v>82922</v>
      </c>
      <c r="BT17" s="18">
        <f>'[2]Posting 9.7'!BT14</f>
        <v>7357</v>
      </c>
      <c r="BU17" s="18">
        <f>'[2]Posting 9.7'!BU14</f>
        <v>42646</v>
      </c>
      <c r="BV17" s="18">
        <f>'[2]Posting 9.7'!BV14</f>
        <v>34809</v>
      </c>
      <c r="BW17" s="18">
        <f>'[2]Posting 9.7'!BW14</f>
        <v>24144</v>
      </c>
      <c r="BX17" s="18">
        <f>'[2]Posting 9.7'!BX14</f>
        <v>23366</v>
      </c>
      <c r="BY17" s="18">
        <f>'[2]Posting 9.7'!BY14</f>
        <v>1630</v>
      </c>
      <c r="BZ17" s="18">
        <f>'[2]Posting 9.7'!BZ14</f>
        <v>26256</v>
      </c>
      <c r="CA17" s="18">
        <f>'[2]Posting 9.7'!CA14</f>
        <v>25778</v>
      </c>
      <c r="CB17" s="18">
        <f>'[2]Posting 9.7'!CB14</f>
        <v>38967</v>
      </c>
      <c r="CC17" s="18">
        <f>'[2]Posting 9.7'!CC14</f>
        <v>78835</v>
      </c>
      <c r="CD17" s="18">
        <f>'[2]Posting 9.7'!CD14</f>
        <v>4951</v>
      </c>
      <c r="CE17" s="18">
        <f>'[2]Posting 9.7'!CE14</f>
        <v>40858</v>
      </c>
      <c r="CF17" s="18">
        <f>'[2]Posting 9.7'!CF14</f>
        <v>34302</v>
      </c>
      <c r="CG17" s="18">
        <f>'[2]Posting 9.7'!CG14</f>
        <v>42972</v>
      </c>
      <c r="CH17" s="18">
        <f>'[2]Posting 9.7'!CH14</f>
        <v>214017</v>
      </c>
      <c r="CI17" s="18">
        <f>'[2]Posting 9.7'!CI14</f>
        <v>3246</v>
      </c>
      <c r="CJ17" s="18">
        <f>'[2]Posting 9.7'!CJ14</f>
        <v>6813</v>
      </c>
      <c r="CK17" s="18">
        <f>'[2]Posting 9.7'!CK14</f>
        <v>1997</v>
      </c>
      <c r="CL17" s="18">
        <f>'[2]Posting 9.7'!CL14</f>
        <v>32029</v>
      </c>
      <c r="CM17" s="18">
        <f>'[2]Posting 9.7'!CM14</f>
        <v>150</v>
      </c>
      <c r="CN17" s="17">
        <f t="shared" si="0"/>
        <v>4461914</v>
      </c>
      <c r="CO17" s="10"/>
      <c r="CP17" s="10"/>
      <c r="CS17" s="9"/>
    </row>
    <row r="18" spans="1:97" s="46" customFormat="1" ht="24.95" customHeight="1">
      <c r="A18" s="52">
        <v>10</v>
      </c>
      <c r="B18" s="51" t="s">
        <v>26</v>
      </c>
      <c r="C18" s="50">
        <f>'[2]Posting 9.7'!C15</f>
        <v>0</v>
      </c>
      <c r="D18" s="50">
        <f>'[2]Posting 9.7'!D15</f>
        <v>0</v>
      </c>
      <c r="E18" s="50">
        <f>'[2]Posting 9.7'!E15</f>
        <v>2349</v>
      </c>
      <c r="F18" s="50">
        <f>'[2]Posting 9.7'!F15</f>
        <v>8629</v>
      </c>
      <c r="G18" s="50">
        <f>'[2]Posting 9.7'!G15</f>
        <v>0</v>
      </c>
      <c r="H18" s="50">
        <f>'[2]Posting 9.7'!H15</f>
        <v>0</v>
      </c>
      <c r="I18" s="50">
        <f>'[2]Posting 9.7'!I15</f>
        <v>0</v>
      </c>
      <c r="J18" s="50">
        <f>'[2]Posting 9.7'!J15</f>
        <v>0</v>
      </c>
      <c r="K18" s="50">
        <f>'[2]Posting 9.7'!K15</f>
        <v>0</v>
      </c>
      <c r="L18" s="50">
        <f>'[2]Posting 9.7'!L15</f>
        <v>0</v>
      </c>
      <c r="M18" s="50">
        <f>'[2]Posting 9.7'!M15</f>
        <v>6483</v>
      </c>
      <c r="N18" s="50">
        <f>'[2]Posting 9.7'!N15</f>
        <v>0</v>
      </c>
      <c r="O18" s="50">
        <f>'[2]Posting 9.7'!O15</f>
        <v>0</v>
      </c>
      <c r="P18" s="50">
        <f>'[2]Posting 9.7'!P15</f>
        <v>13848</v>
      </c>
      <c r="Q18" s="50">
        <f>'[2]Posting 9.7'!Q15</f>
        <v>341</v>
      </c>
      <c r="R18" s="50">
        <f>'[2]Posting 9.7'!R15</f>
        <v>5311</v>
      </c>
      <c r="S18" s="50">
        <f>'[2]Posting 9.7'!S15</f>
        <v>3097</v>
      </c>
      <c r="T18" s="50">
        <f>'[2]Posting 9.7'!T15</f>
        <v>0</v>
      </c>
      <c r="U18" s="50">
        <f>'[2]Posting 9.7'!U15</f>
        <v>0</v>
      </c>
      <c r="V18" s="50">
        <f>'[2]Posting 9.7'!V15</f>
        <v>4153</v>
      </c>
      <c r="W18" s="50">
        <f>'[2]Posting 9.7'!W15</f>
        <v>6382</v>
      </c>
      <c r="X18" s="50">
        <f>'[2]Posting 9.7'!X15</f>
        <v>3080</v>
      </c>
      <c r="Y18" s="50">
        <f>'[2]Posting 9.7'!Y15</f>
        <v>0</v>
      </c>
      <c r="Z18" s="50">
        <f>'[2]Posting 9.7'!Z15</f>
        <v>0</v>
      </c>
      <c r="AA18" s="50">
        <f>'[2]Posting 9.7'!AA15</f>
        <v>4194</v>
      </c>
      <c r="AB18" s="50">
        <f>'[2]Posting 9.7'!AB15</f>
        <v>2762</v>
      </c>
      <c r="AC18" s="50">
        <f>'[2]Posting 9.7'!AC15</f>
        <v>0</v>
      </c>
      <c r="AD18" s="50">
        <f>'[2]Posting 9.7'!AD15</f>
        <v>0</v>
      </c>
      <c r="AE18" s="50">
        <f>'[2]Posting 9.7'!AE15</f>
        <v>3672</v>
      </c>
      <c r="AF18" s="50">
        <f>'[2]Posting 9.7'!AF15</f>
        <v>0</v>
      </c>
      <c r="AG18" s="50">
        <f>'[2]Posting 9.7'!AG15</f>
        <v>0</v>
      </c>
      <c r="AH18" s="50">
        <f>'[2]Posting 9.7'!AH15</f>
        <v>0</v>
      </c>
      <c r="AI18" s="50">
        <f>'[2]Posting 9.7'!AI15</f>
        <v>21069</v>
      </c>
      <c r="AJ18" s="50">
        <f>'[2]Posting 9.7'!AJ15</f>
        <v>0</v>
      </c>
      <c r="AK18" s="50">
        <f>'[2]Posting 9.7'!AK15</f>
        <v>0</v>
      </c>
      <c r="AL18" s="50">
        <f>'[2]Posting 9.7'!AL15</f>
        <v>6583</v>
      </c>
      <c r="AM18" s="50">
        <f>'[2]Posting 9.7'!AM15</f>
        <v>0</v>
      </c>
      <c r="AN18" s="50">
        <f>'[2]Posting 9.7'!AN15</f>
        <v>0</v>
      </c>
      <c r="AO18" s="50">
        <f>'[2]Posting 9.7'!AO15</f>
        <v>139</v>
      </c>
      <c r="AP18" s="50">
        <f>'[2]Posting 9.7'!AP15</f>
        <v>626</v>
      </c>
      <c r="AQ18" s="50">
        <f>'[2]Posting 9.7'!AQ15</f>
        <v>2130</v>
      </c>
      <c r="AR18" s="50">
        <f>'[2]Posting 9.7'!AR15</f>
        <v>20</v>
      </c>
      <c r="AS18" s="50">
        <f>'[2]Posting 9.7'!AS15</f>
        <v>4</v>
      </c>
      <c r="AT18" s="50">
        <f>'[2]Posting 9.7'!AT15</f>
        <v>0</v>
      </c>
      <c r="AU18" s="50">
        <f>'[2]Posting 9.7'!AU15</f>
        <v>1736</v>
      </c>
      <c r="AV18" s="50">
        <f>'[2]Posting 9.7'!AV15</f>
        <v>139</v>
      </c>
      <c r="AW18" s="50">
        <f>'[2]Posting 9.7'!AW15</f>
        <v>0</v>
      </c>
      <c r="AX18" s="50">
        <f>'[2]Posting 9.7'!AX15</f>
        <v>0</v>
      </c>
      <c r="AY18" s="50">
        <f>'[2]Posting 9.7'!AY15</f>
        <v>303</v>
      </c>
      <c r="AZ18" s="50">
        <f>'[2]Posting 9.7'!AZ15</f>
        <v>135</v>
      </c>
      <c r="BA18" s="50">
        <f>'[2]Posting 9.7'!BA15</f>
        <v>1082</v>
      </c>
      <c r="BB18" s="50">
        <f>'[2]Posting 9.7'!BB15</f>
        <v>0</v>
      </c>
      <c r="BC18" s="50">
        <f>'[2]Posting 9.7'!BC15</f>
        <v>0</v>
      </c>
      <c r="BD18" s="50">
        <f>'[2]Posting 9.7'!BD15</f>
        <v>47</v>
      </c>
      <c r="BE18" s="50">
        <f>'[2]Posting 9.7'!BE15</f>
        <v>91</v>
      </c>
      <c r="BF18" s="50">
        <f>'[2]Posting 9.7'!BF15</f>
        <v>130</v>
      </c>
      <c r="BG18" s="50">
        <f>'[2]Posting 9.7'!BG15</f>
        <v>216</v>
      </c>
      <c r="BH18" s="50">
        <f>'[2]Posting 9.7'!BH15</f>
        <v>174</v>
      </c>
      <c r="BI18" s="50">
        <f>'[2]Posting 9.7'!BI15</f>
        <v>68</v>
      </c>
      <c r="BJ18" s="50">
        <f>'[2]Posting 9.7'!BJ15</f>
        <v>21</v>
      </c>
      <c r="BK18" s="50">
        <f>'[2]Posting 9.7'!BK15</f>
        <v>0</v>
      </c>
      <c r="BL18" s="50">
        <f>'[2]Posting 9.7'!BL15</f>
        <v>12</v>
      </c>
      <c r="BM18" s="50">
        <f>'[2]Posting 9.7'!BM15</f>
        <v>0</v>
      </c>
      <c r="BN18" s="50">
        <f>'[2]Posting 9.7'!BN15</f>
        <v>0</v>
      </c>
      <c r="BO18" s="50">
        <f>'[2]Posting 9.7'!BO15</f>
        <v>791</v>
      </c>
      <c r="BP18" s="50">
        <f>'[2]Posting 9.7'!BP15</f>
        <v>0</v>
      </c>
      <c r="BQ18" s="50">
        <f>'[2]Posting 9.7'!BQ15</f>
        <v>717</v>
      </c>
      <c r="BR18" s="50">
        <f>'[2]Posting 9.7'!BR15</f>
        <v>0</v>
      </c>
      <c r="BS18" s="50">
        <f>'[2]Posting 9.7'!BS15</f>
        <v>0</v>
      </c>
      <c r="BT18" s="50">
        <f>'[2]Posting 9.7'!BT15</f>
        <v>555</v>
      </c>
      <c r="BU18" s="50">
        <f>'[2]Posting 9.7'!BU15</f>
        <v>0</v>
      </c>
      <c r="BV18" s="50">
        <f>'[2]Posting 9.7'!BV15</f>
        <v>9671</v>
      </c>
      <c r="BW18" s="50">
        <f>'[2]Posting 9.7'!BW15</f>
        <v>0</v>
      </c>
      <c r="BX18" s="50">
        <f>'[2]Posting 9.7'!BX15</f>
        <v>0</v>
      </c>
      <c r="BY18" s="50">
        <f>'[2]Posting 9.7'!BY15</f>
        <v>10</v>
      </c>
      <c r="BZ18" s="50">
        <f>'[2]Posting 9.7'!BZ15</f>
        <v>2204</v>
      </c>
      <c r="CA18" s="50">
        <f>'[2]Posting 9.7'!CA15</f>
        <v>10378</v>
      </c>
      <c r="CB18" s="50">
        <f>'[2]Posting 9.7'!CB15</f>
        <v>0</v>
      </c>
      <c r="CC18" s="50">
        <f>'[2]Posting 9.7'!CC15</f>
        <v>451</v>
      </c>
      <c r="CD18" s="50">
        <f>'[2]Posting 9.7'!CD15</f>
        <v>0</v>
      </c>
      <c r="CE18" s="50">
        <f>'[2]Posting 9.7'!CE15</f>
        <v>1565</v>
      </c>
      <c r="CF18" s="50">
        <f>'[2]Posting 9.7'!CF15</f>
        <v>0</v>
      </c>
      <c r="CG18" s="50">
        <f>'[2]Posting 9.7'!CG15</f>
        <v>0</v>
      </c>
      <c r="CH18" s="50">
        <f>'[2]Posting 9.7'!CH15</f>
        <v>8086</v>
      </c>
      <c r="CI18" s="50">
        <f>'[2]Posting 9.7'!CI15</f>
        <v>0</v>
      </c>
      <c r="CJ18" s="50">
        <f>'[2]Posting 9.7'!CJ15</f>
        <v>0</v>
      </c>
      <c r="CK18" s="50">
        <f>'[2]Posting 9.7'!CK15</f>
        <v>8</v>
      </c>
      <c r="CL18" s="50">
        <f>'[2]Posting 9.7'!CL15</f>
        <v>8890</v>
      </c>
      <c r="CM18" s="50">
        <f>'[2]Posting 9.7'!CM15</f>
        <v>0</v>
      </c>
      <c r="CN18" s="49">
        <f t="shared" si="0"/>
        <v>142352</v>
      </c>
      <c r="CO18" s="48"/>
      <c r="CP18" s="48"/>
      <c r="CS18" s="47"/>
    </row>
    <row r="19" spans="1:97" s="2" customFormat="1" ht="24.95" customHeight="1">
      <c r="A19" s="20">
        <v>11</v>
      </c>
      <c r="B19" s="19" t="s">
        <v>25</v>
      </c>
      <c r="C19" s="18">
        <f>'[2]Posting 9.7'!C16</f>
        <v>224805</v>
      </c>
      <c r="D19" s="18">
        <f>'[2]Posting 9.7'!D16</f>
        <v>193</v>
      </c>
      <c r="E19" s="18">
        <f>'[2]Posting 9.7'!E16</f>
        <v>133381</v>
      </c>
      <c r="F19" s="18">
        <f>'[2]Posting 9.7'!F16</f>
        <v>256055</v>
      </c>
      <c r="G19" s="18">
        <f>'[2]Posting 9.7'!G16</f>
        <v>163138</v>
      </c>
      <c r="H19" s="18">
        <f>'[2]Posting 9.7'!H16</f>
        <v>643</v>
      </c>
      <c r="I19" s="18">
        <f>'[2]Posting 9.7'!I16</f>
        <v>85644</v>
      </c>
      <c r="J19" s="18">
        <f>'[2]Posting 9.7'!J16</f>
        <v>12948</v>
      </c>
      <c r="K19" s="18">
        <f>'[2]Posting 9.7'!K16</f>
        <v>15368</v>
      </c>
      <c r="L19" s="18">
        <f>'[2]Posting 9.7'!L16</f>
        <v>23396</v>
      </c>
      <c r="M19" s="18">
        <f>'[2]Posting 9.7'!M16</f>
        <v>49539</v>
      </c>
      <c r="N19" s="18">
        <f>'[2]Posting 9.7'!N16</f>
        <v>137</v>
      </c>
      <c r="O19" s="18">
        <f>'[2]Posting 9.7'!O16</f>
        <v>14063</v>
      </c>
      <c r="P19" s="18">
        <f>'[2]Posting 9.7'!P16</f>
        <v>21144</v>
      </c>
      <c r="Q19" s="18">
        <f>'[2]Posting 9.7'!Q16</f>
        <v>30010</v>
      </c>
      <c r="R19" s="18">
        <f>'[2]Posting 9.7'!R16</f>
        <v>22248</v>
      </c>
      <c r="S19" s="18">
        <f>'[2]Posting 9.7'!S16</f>
        <v>19880</v>
      </c>
      <c r="T19" s="18">
        <f>'[2]Posting 9.7'!T16</f>
        <v>44878</v>
      </c>
      <c r="U19" s="18">
        <f>'[2]Posting 9.7'!U16</f>
        <v>19027</v>
      </c>
      <c r="V19" s="18">
        <f>'[2]Posting 9.7'!V16</f>
        <v>19769</v>
      </c>
      <c r="W19" s="18">
        <f>'[2]Posting 9.7'!W16</f>
        <v>19039</v>
      </c>
      <c r="X19" s="18">
        <f>'[2]Posting 9.7'!X16</f>
        <v>31868</v>
      </c>
      <c r="Y19" s="18">
        <f>'[2]Posting 9.7'!Y16</f>
        <v>51910</v>
      </c>
      <c r="Z19" s="18">
        <f>'[2]Posting 9.7'!Z16</f>
        <v>149061</v>
      </c>
      <c r="AA19" s="18">
        <f>'[2]Posting 9.7'!AA16</f>
        <v>52122</v>
      </c>
      <c r="AB19" s="18">
        <f>'[2]Posting 9.7'!AB16</f>
        <v>63896</v>
      </c>
      <c r="AC19" s="18">
        <f>'[2]Posting 9.7'!AC16</f>
        <v>20871</v>
      </c>
      <c r="AD19" s="18">
        <f>'[2]Posting 9.7'!AD16</f>
        <v>65976</v>
      </c>
      <c r="AE19" s="18">
        <f>'[2]Posting 9.7'!AE16</f>
        <v>25828</v>
      </c>
      <c r="AF19" s="18">
        <f>'[2]Posting 9.7'!AF16</f>
        <v>160</v>
      </c>
      <c r="AG19" s="18">
        <f>'[2]Posting 9.7'!AG16</f>
        <v>15516</v>
      </c>
      <c r="AH19" s="18">
        <f>'[2]Posting 9.7'!AH16</f>
        <v>55683</v>
      </c>
      <c r="AI19" s="18">
        <f>'[2]Posting 9.7'!AI16</f>
        <v>126436</v>
      </c>
      <c r="AJ19" s="18">
        <f>'[2]Posting 9.7'!AJ16</f>
        <v>5105</v>
      </c>
      <c r="AK19" s="18">
        <f>'[2]Posting 9.7'!AK16</f>
        <v>19274</v>
      </c>
      <c r="AL19" s="18">
        <f>'[2]Posting 9.7'!AL16</f>
        <v>42556</v>
      </c>
      <c r="AM19" s="18">
        <f>'[2]Posting 9.7'!AM16</f>
        <v>53923</v>
      </c>
      <c r="AN19" s="18">
        <f>'[2]Posting 9.7'!AN16</f>
        <v>8713</v>
      </c>
      <c r="AO19" s="18">
        <f>'[2]Posting 9.7'!AO16</f>
        <v>8432</v>
      </c>
      <c r="AP19" s="18">
        <f>'[2]Posting 9.7'!AP16</f>
        <v>9637</v>
      </c>
      <c r="AQ19" s="18">
        <f>'[2]Posting 9.7'!AQ16</f>
        <v>24046</v>
      </c>
      <c r="AR19" s="18">
        <f>'[2]Posting 9.7'!AR16</f>
        <v>2897</v>
      </c>
      <c r="AS19" s="18">
        <f>'[2]Posting 9.7'!AS16</f>
        <v>27584</v>
      </c>
      <c r="AT19" s="18">
        <f>'[2]Posting 9.7'!AT16</f>
        <v>9762</v>
      </c>
      <c r="AU19" s="18">
        <f>'[2]Posting 9.7'!AU16</f>
        <v>9288</v>
      </c>
      <c r="AV19" s="18">
        <f>'[2]Posting 9.7'!AV16</f>
        <v>11791</v>
      </c>
      <c r="AW19" s="18">
        <f>'[2]Posting 9.7'!AW16</f>
        <v>18405</v>
      </c>
      <c r="AX19" s="18">
        <f>'[2]Posting 9.7'!AX16</f>
        <v>8682</v>
      </c>
      <c r="AY19" s="18">
        <f>'[2]Posting 9.7'!AY16</f>
        <v>9964</v>
      </c>
      <c r="AZ19" s="18">
        <f>'[2]Posting 9.7'!AZ16</f>
        <v>9695</v>
      </c>
      <c r="BA19" s="18">
        <f>'[2]Posting 9.7'!BA16</f>
        <v>22744</v>
      </c>
      <c r="BB19" s="18">
        <f>'[2]Posting 9.7'!BB16</f>
        <v>21101</v>
      </c>
      <c r="BC19" s="18">
        <f>'[2]Posting 9.7'!BC16</f>
        <v>18982</v>
      </c>
      <c r="BD19" s="18">
        <f>'[2]Posting 9.7'!BD16</f>
        <v>12762</v>
      </c>
      <c r="BE19" s="18">
        <f>'[2]Posting 9.7'!BE16</f>
        <v>3935</v>
      </c>
      <c r="BF19" s="18">
        <f>'[2]Posting 9.7'!BF16</f>
        <v>11114</v>
      </c>
      <c r="BG19" s="18">
        <f>'[2]Posting 9.7'!BG16</f>
        <v>5446</v>
      </c>
      <c r="BH19" s="18">
        <f>'[2]Posting 9.7'!BH16</f>
        <v>6637</v>
      </c>
      <c r="BI19" s="18">
        <f>'[2]Posting 9.7'!BI16</f>
        <v>5228</v>
      </c>
      <c r="BJ19" s="18">
        <f>'[2]Posting 9.7'!BJ16</f>
        <v>4692</v>
      </c>
      <c r="BK19" s="18">
        <f>'[2]Posting 9.7'!BK16</f>
        <v>1081</v>
      </c>
      <c r="BL19" s="18">
        <f>'[2]Posting 9.7'!BL16</f>
        <v>1573</v>
      </c>
      <c r="BM19" s="18">
        <f>'[2]Posting 9.7'!BM16</f>
        <v>5923</v>
      </c>
      <c r="BN19" s="18">
        <f>'[2]Posting 9.7'!BN16</f>
        <v>2153</v>
      </c>
      <c r="BO19" s="18">
        <f>'[2]Posting 9.7'!BO16</f>
        <v>12794</v>
      </c>
      <c r="BP19" s="18">
        <f>'[2]Posting 9.7'!BP16</f>
        <v>27056</v>
      </c>
      <c r="BQ19" s="18">
        <f>'[2]Posting 9.7'!BQ16</f>
        <v>16377</v>
      </c>
      <c r="BR19" s="18">
        <f>'[2]Posting 9.7'!BR16</f>
        <v>2421</v>
      </c>
      <c r="BS19" s="18">
        <f>'[2]Posting 9.7'!BS16</f>
        <v>48230</v>
      </c>
      <c r="BT19" s="18">
        <f>'[2]Posting 9.7'!BT16</f>
        <v>3779</v>
      </c>
      <c r="BU19" s="18">
        <f>'[2]Posting 9.7'!BU16</f>
        <v>20888</v>
      </c>
      <c r="BV19" s="18">
        <f>'[2]Posting 9.7'!BV16</f>
        <v>17838</v>
      </c>
      <c r="BW19" s="18">
        <f>'[2]Posting 9.7'!BW16</f>
        <v>13435</v>
      </c>
      <c r="BX19" s="18">
        <f>'[2]Posting 9.7'!BX16</f>
        <v>17196</v>
      </c>
      <c r="BY19" s="18">
        <f>'[2]Posting 9.7'!BY16</f>
        <v>1560</v>
      </c>
      <c r="BZ19" s="18">
        <f>'[2]Posting 9.7'!BZ16</f>
        <v>15419</v>
      </c>
      <c r="CA19" s="18">
        <f>'[2]Posting 9.7'!CA16</f>
        <v>12323</v>
      </c>
      <c r="CB19" s="18">
        <f>'[2]Posting 9.7'!CB16</f>
        <v>26230</v>
      </c>
      <c r="CC19" s="18">
        <f>'[2]Posting 9.7'!CC16</f>
        <v>45698</v>
      </c>
      <c r="CD19" s="18">
        <f>'[2]Posting 9.7'!CD16</f>
        <v>2676</v>
      </c>
      <c r="CE19" s="18">
        <f>'[2]Posting 9.7'!CE16</f>
        <v>21254</v>
      </c>
      <c r="CF19" s="18">
        <f>'[2]Posting 9.7'!CF16</f>
        <v>18991</v>
      </c>
      <c r="CG19" s="18">
        <f>'[2]Posting 9.7'!CG16</f>
        <v>21396</v>
      </c>
      <c r="CH19" s="18">
        <f>'[2]Posting 9.7'!CH16</f>
        <v>150324</v>
      </c>
      <c r="CI19" s="18">
        <f>'[2]Posting 9.7'!CI16</f>
        <v>2106</v>
      </c>
      <c r="CJ19" s="18">
        <f>'[2]Posting 9.7'!CJ16</f>
        <v>4296</v>
      </c>
      <c r="CK19" s="18">
        <f>'[2]Posting 9.7'!CK16</f>
        <v>1373</v>
      </c>
      <c r="CL19" s="18">
        <f>'[2]Posting 9.7'!CL16</f>
        <v>13938</v>
      </c>
      <c r="CM19" s="18">
        <f>'[2]Posting 9.7'!CM16</f>
        <v>70</v>
      </c>
      <c r="CN19" s="17">
        <f t="shared" si="0"/>
        <v>2755425</v>
      </c>
      <c r="CO19" s="10"/>
      <c r="CP19" s="10"/>
      <c r="CS19" s="9"/>
    </row>
    <row r="20" spans="1:97" s="2" customFormat="1" ht="24.95" customHeight="1">
      <c r="A20" s="45">
        <v>12</v>
      </c>
      <c r="B20" s="44" t="s">
        <v>24</v>
      </c>
      <c r="C20" s="43">
        <f>'[2]Posting 9.7'!C17</f>
        <v>127780994.17163</v>
      </c>
      <c r="D20" s="43">
        <f>'[2]Posting 9.7'!D17</f>
        <v>34383197.460000001</v>
      </c>
      <c r="E20" s="43">
        <f>'[2]Posting 9.7'!E17</f>
        <v>54258022</v>
      </c>
      <c r="F20" s="43">
        <f>'[2]Posting 9.7'!F17</f>
        <v>122564732.52374999</v>
      </c>
      <c r="G20" s="43">
        <f>'[2]Posting 9.7'!G17</f>
        <v>102757018.898</v>
      </c>
      <c r="H20" s="43">
        <f>'[2]Posting 9.7'!H17</f>
        <v>83575434.091500014</v>
      </c>
      <c r="I20" s="43">
        <f>'[2]Posting 9.7'!I17</f>
        <v>34895767.820999995</v>
      </c>
      <c r="J20" s="43">
        <f>'[2]Posting 9.7'!J17</f>
        <v>3234220</v>
      </c>
      <c r="K20" s="43">
        <f>'[2]Posting 9.7'!K17</f>
        <v>4569997.8585600005</v>
      </c>
      <c r="L20" s="43">
        <f>'[2]Posting 9.7'!L17</f>
        <v>10269482.896999998</v>
      </c>
      <c r="M20" s="43">
        <f>'[2]Posting 9.7'!M17</f>
        <v>14216324.199999999</v>
      </c>
      <c r="N20" s="43">
        <f>'[2]Posting 9.7'!N17</f>
        <v>13673000</v>
      </c>
      <c r="O20" s="43">
        <f>'[2]Posting 9.7'!O17</f>
        <v>5478373.5600000005</v>
      </c>
      <c r="P20" s="43">
        <f>'[2]Posting 9.7'!P17</f>
        <v>8203982.1239999998</v>
      </c>
      <c r="Q20" s="43">
        <f>'[2]Posting 9.7'!Q17</f>
        <v>9313231.8936799988</v>
      </c>
      <c r="R20" s="43">
        <f>'[2]Posting 9.7'!R17</f>
        <v>5391263.7450000001</v>
      </c>
      <c r="S20" s="43">
        <f>'[2]Posting 9.7'!S17</f>
        <v>6781203.8999999994</v>
      </c>
      <c r="T20" s="43">
        <f>'[2]Posting 9.7'!T17</f>
        <v>17644530.937029999</v>
      </c>
      <c r="U20" s="43">
        <f>'[2]Posting 9.7'!U17</f>
        <v>4413677.0767200002</v>
      </c>
      <c r="V20" s="43">
        <f>'[2]Posting 9.7'!V17</f>
        <v>5224329.6393099995</v>
      </c>
      <c r="W20" s="43">
        <f>'[2]Posting 9.7'!W17</f>
        <v>4904220.93</v>
      </c>
      <c r="X20" s="43">
        <f>'[2]Posting 9.7'!X17</f>
        <v>9865891.6506299991</v>
      </c>
      <c r="Y20" s="43">
        <f>'[2]Posting 9.7'!Y17</f>
        <v>13679491.937999999</v>
      </c>
      <c r="Z20" s="43">
        <f>'[2]Posting 9.7'!Z17</f>
        <v>60335789.548</v>
      </c>
      <c r="AA20" s="43">
        <f>'[2]Posting 9.7'!AA17</f>
        <v>10098866.41186</v>
      </c>
      <c r="AB20" s="43">
        <f>'[2]Posting 9.7'!AB17</f>
        <v>13844078.989</v>
      </c>
      <c r="AC20" s="43">
        <f>'[2]Posting 9.7'!AC17</f>
        <v>6791379.7140100002</v>
      </c>
      <c r="AD20" s="43">
        <f>'[2]Posting 9.7'!AD17</f>
        <v>21031294.197829999</v>
      </c>
      <c r="AE20" s="43">
        <f>'[2]Posting 9.7'!AE17</f>
        <v>4940407.2587799998</v>
      </c>
      <c r="AF20" s="43">
        <f>'[2]Posting 9.7'!AF17</f>
        <v>8622589</v>
      </c>
      <c r="AG20" s="43">
        <f>'[2]Posting 9.7'!AG17</f>
        <v>5971666.5179999992</v>
      </c>
      <c r="AH20" s="43">
        <f>'[2]Posting 9.7'!AH17</f>
        <v>15542132.63407</v>
      </c>
      <c r="AI20" s="43">
        <f>'[2]Posting 9.7'!AI17</f>
        <v>91172740.50999999</v>
      </c>
      <c r="AJ20" s="43">
        <f>'[2]Posting 9.7'!AJ17</f>
        <v>1502450.5870000001</v>
      </c>
      <c r="AK20" s="43">
        <f>'[2]Posting 9.7'!AK17</f>
        <v>5092449.7520000003</v>
      </c>
      <c r="AL20" s="43">
        <f>'[2]Posting 9.7'!AL17</f>
        <v>13416210.092</v>
      </c>
      <c r="AM20" s="43">
        <f>'[2]Posting 9.7'!AM17</f>
        <v>15476212.079999998</v>
      </c>
      <c r="AN20" s="43">
        <f>'[2]Posting 9.7'!AN17</f>
        <v>2107202.3099999996</v>
      </c>
      <c r="AO20" s="43">
        <f>'[2]Posting 9.7'!AO17</f>
        <v>2366803.7999999998</v>
      </c>
      <c r="AP20" s="43">
        <f>'[2]Posting 9.7'!AP17</f>
        <v>2459511.1</v>
      </c>
      <c r="AQ20" s="43">
        <f>'[2]Posting 9.7'!AQ17</f>
        <v>4885468.3360000001</v>
      </c>
      <c r="AR20" s="43">
        <f>'[2]Posting 9.7'!AR17</f>
        <v>556932.37</v>
      </c>
      <c r="AS20" s="43">
        <f>'[2]Posting 9.7'!AS17</f>
        <v>5981866.625</v>
      </c>
      <c r="AT20" s="43">
        <f>'[2]Posting 9.7'!AT17</f>
        <v>2171902</v>
      </c>
      <c r="AU20" s="43">
        <f>'[2]Posting 9.7'!AU17</f>
        <v>2244644.5</v>
      </c>
      <c r="AV20" s="43">
        <f>'[2]Posting 9.7'!AV17</f>
        <v>2793326.71</v>
      </c>
      <c r="AW20" s="43">
        <f>'[2]Posting 9.7'!AW17</f>
        <v>3131182.9029999999</v>
      </c>
      <c r="AX20" s="43">
        <f>'[2]Posting 9.7'!AX17</f>
        <v>2041884.05</v>
      </c>
      <c r="AY20" s="43">
        <f>'[2]Posting 9.7'!AY17</f>
        <v>2240796.8770000003</v>
      </c>
      <c r="AZ20" s="43">
        <f>'[2]Posting 9.7'!AZ17</f>
        <v>1963835.9</v>
      </c>
      <c r="BA20" s="43">
        <f>'[2]Posting 9.7'!BA17</f>
        <v>4209622</v>
      </c>
      <c r="BB20" s="43">
        <f>'[2]Posting 9.7'!BB17</f>
        <v>2649610.7215499999</v>
      </c>
      <c r="BC20" s="43">
        <f>'[2]Posting 9.7'!BC17</f>
        <v>5800872</v>
      </c>
      <c r="BD20" s="43">
        <f>'[2]Posting 9.7'!BD17</f>
        <v>1868774.4800000002</v>
      </c>
      <c r="BE20" s="43">
        <f>'[2]Posting 9.7'!BE17</f>
        <v>529516</v>
      </c>
      <c r="BF20" s="43">
        <f>'[2]Posting 9.7'!BF17</f>
        <v>1457043.335</v>
      </c>
      <c r="BG20" s="43">
        <f>'[2]Posting 9.7'!BG17</f>
        <v>965273.5</v>
      </c>
      <c r="BH20" s="43">
        <f>'[2]Posting 9.7'!BH17</f>
        <v>618821</v>
      </c>
      <c r="BI20" s="43">
        <f>'[2]Posting 9.7'!BI17</f>
        <v>1470154.6410000001</v>
      </c>
      <c r="BJ20" s="43">
        <f>'[2]Posting 9.7'!BJ17</f>
        <v>593454.9</v>
      </c>
      <c r="BK20" s="43">
        <f>'[2]Posting 9.7'!BK17</f>
        <v>126404</v>
      </c>
      <c r="BL20" s="43">
        <f>'[2]Posting 9.7'!BL17</f>
        <v>111619.73899999999</v>
      </c>
      <c r="BM20" s="43">
        <f>'[2]Posting 9.7'!BM17</f>
        <v>493626</v>
      </c>
      <c r="BN20" s="43">
        <f>'[2]Posting 9.7'!BN17</f>
        <v>156605</v>
      </c>
      <c r="BO20" s="43">
        <f>'[2]Posting 9.7'!BO17</f>
        <v>2796141</v>
      </c>
      <c r="BP20" s="43">
        <f>'[2]Posting 9.7'!BP17</f>
        <v>5421646.2999999998</v>
      </c>
      <c r="BQ20" s="43">
        <f>'[2]Posting 9.7'!BQ17</f>
        <v>7127006</v>
      </c>
      <c r="BR20" s="43">
        <f>'[2]Posting 9.7'!BR17</f>
        <v>431808.8</v>
      </c>
      <c r="BS20" s="43">
        <f>'[2]Posting 9.7'!BS17</f>
        <v>14553927.253</v>
      </c>
      <c r="BT20" s="43">
        <f>'[2]Posting 9.7'!BT17</f>
        <v>601398.03300000005</v>
      </c>
      <c r="BU20" s="43">
        <f>'[2]Posting 9.7'!BU17</f>
        <v>5010810</v>
      </c>
      <c r="BV20" s="43">
        <f>'[2]Posting 9.7'!BV17</f>
        <v>8169751.8899999997</v>
      </c>
      <c r="BW20" s="43">
        <f>'[2]Posting 9.7'!BW17</f>
        <v>6343293.5800000001</v>
      </c>
      <c r="BX20" s="43">
        <f>'[2]Posting 9.7'!BX17</f>
        <v>6429992.1389999995</v>
      </c>
      <c r="BY20" s="43">
        <f>'[2]Posting 9.7'!BY17</f>
        <v>44156</v>
      </c>
      <c r="BZ20" s="43">
        <f>'[2]Posting 9.7'!BZ17</f>
        <v>5367756</v>
      </c>
      <c r="CA20" s="43">
        <f>'[2]Posting 9.7'!CA17</f>
        <v>4531004.1199999992</v>
      </c>
      <c r="CB20" s="43">
        <f>'[2]Posting 9.7'!CB17</f>
        <v>9590170</v>
      </c>
      <c r="CC20" s="43">
        <f>'[2]Posting 9.7'!CC17</f>
        <v>23678497.18</v>
      </c>
      <c r="CD20" s="43">
        <f>'[2]Posting 9.7'!CD17</f>
        <v>151781</v>
      </c>
      <c r="CE20" s="43">
        <f>'[2]Posting 9.7'!CE17</f>
        <v>1850745</v>
      </c>
      <c r="CF20" s="43">
        <f>'[2]Posting 9.7'!CF17</f>
        <v>9083558.8300000001</v>
      </c>
      <c r="CG20" s="43">
        <f>'[2]Posting 9.7'!CG17</f>
        <v>2930410.6799999997</v>
      </c>
      <c r="CH20" s="43">
        <f>'[2]Posting 9.7'!CH17</f>
        <v>36285463.743000001</v>
      </c>
      <c r="CI20" s="43">
        <f>'[2]Posting 9.7'!CI17</f>
        <v>149663.29</v>
      </c>
      <c r="CJ20" s="43">
        <f>'[2]Posting 9.7'!CJ17</f>
        <v>248933</v>
      </c>
      <c r="CK20" s="43">
        <f>'[2]Posting 9.7'!CK17</f>
        <v>95046.221000000005</v>
      </c>
      <c r="CL20" s="43">
        <f>'[2]Posting 9.7'!CL17</f>
        <v>6422649</v>
      </c>
      <c r="CM20" s="43">
        <f>'[2]Posting 9.7'!CM17</f>
        <v>9450</v>
      </c>
      <c r="CN20" s="42">
        <f t="shared" si="0"/>
        <v>1184238470.4649093</v>
      </c>
      <c r="CO20" s="21"/>
      <c r="CP20" s="10"/>
      <c r="CS20" s="9"/>
    </row>
    <row r="21" spans="1:97" s="2" customFormat="1" ht="24.95" customHeight="1">
      <c r="A21" s="20">
        <v>12.1</v>
      </c>
      <c r="B21" s="19" t="s">
        <v>23</v>
      </c>
      <c r="C21" s="18">
        <f>'[2]Posting 9.7'!C18</f>
        <v>105942490.06816</v>
      </c>
      <c r="D21" s="18">
        <f>'[2]Posting 9.7'!D18</f>
        <v>0</v>
      </c>
      <c r="E21" s="18">
        <f>'[2]Posting 9.7'!E18</f>
        <v>46182433</v>
      </c>
      <c r="F21" s="18">
        <f>'[2]Posting 9.7'!F18</f>
        <v>111555396.41174999</v>
      </c>
      <c r="G21" s="18">
        <f>'[2]Posting 9.7'!G18</f>
        <v>92243358.857999995</v>
      </c>
      <c r="H21" s="18">
        <f>'[2]Posting 9.7'!H18</f>
        <v>0</v>
      </c>
      <c r="I21" s="18">
        <f>'[2]Posting 9.7'!I18</f>
        <v>10218722.237</v>
      </c>
      <c r="J21" s="18">
        <f>'[2]Posting 9.7'!J18</f>
        <v>2997563</v>
      </c>
      <c r="K21" s="18">
        <f>'[2]Posting 9.7'!K18</f>
        <v>3726826.2175600003</v>
      </c>
      <c r="L21" s="18">
        <f>'[2]Posting 9.7'!L18</f>
        <v>9154703.5229999982</v>
      </c>
      <c r="M21" s="18">
        <f>'[2]Posting 9.7'!M18</f>
        <v>12324615.421</v>
      </c>
      <c r="N21" s="18">
        <f>'[2]Posting 9.7'!N18</f>
        <v>0</v>
      </c>
      <c r="O21" s="18">
        <f>'[2]Posting 9.7'!O18</f>
        <v>4713511.16</v>
      </c>
      <c r="P21" s="18">
        <f>'[2]Posting 9.7'!P18</f>
        <v>7336870.6239999998</v>
      </c>
      <c r="Q21" s="18">
        <f>'[2]Posting 9.7'!Q18</f>
        <v>8067920.9707699995</v>
      </c>
      <c r="R21" s="18">
        <f>'[2]Posting 9.7'!R18</f>
        <v>4758349.2949999999</v>
      </c>
      <c r="S21" s="18">
        <f>'[2]Posting 9.7'!S18</f>
        <v>5602219.5199999996</v>
      </c>
      <c r="T21" s="18">
        <f>'[2]Posting 9.7'!T18</f>
        <v>16642636.006029999</v>
      </c>
      <c r="U21" s="18">
        <f>'[2]Posting 9.7'!U18</f>
        <v>4189807.1354800002</v>
      </c>
      <c r="V21" s="18">
        <f>'[2]Posting 9.7'!V18</f>
        <v>5030334.3913099999</v>
      </c>
      <c r="W21" s="18">
        <f>'[2]Posting 9.7'!W18</f>
        <v>4712065.0999999996</v>
      </c>
      <c r="X21" s="18">
        <f>'[2]Posting 9.7'!X18</f>
        <v>8544842.3951299991</v>
      </c>
      <c r="Y21" s="18">
        <f>'[2]Posting 9.7'!Y18</f>
        <v>11327010.36234</v>
      </c>
      <c r="Z21" s="18">
        <f>'[2]Posting 9.7'!Z18</f>
        <v>51285614.908</v>
      </c>
      <c r="AA21" s="18">
        <f>'[2]Posting 9.7'!AA18</f>
        <v>9111080.8998600002</v>
      </c>
      <c r="AB21" s="18">
        <f>'[2]Posting 9.7'!AB18</f>
        <v>10442781.147</v>
      </c>
      <c r="AC21" s="18">
        <f>'[2]Posting 9.7'!AC18</f>
        <v>6493391.6250100005</v>
      </c>
      <c r="AD21" s="18">
        <f>'[2]Posting 9.7'!AD18</f>
        <v>19213530.074310001</v>
      </c>
      <c r="AE21" s="18">
        <f>'[2]Posting 9.7'!AE18</f>
        <v>4612540.9209099999</v>
      </c>
      <c r="AF21" s="18">
        <f>'[2]Posting 9.7'!AF18</f>
        <v>0</v>
      </c>
      <c r="AG21" s="18">
        <f>'[2]Posting 9.7'!AG18</f>
        <v>5958156.5179999992</v>
      </c>
      <c r="AH21" s="18">
        <f>'[2]Posting 9.7'!AH18</f>
        <v>14494718.834069999</v>
      </c>
      <c r="AI21" s="18">
        <f>'[2]Posting 9.7'!AI18</f>
        <v>78455964.090000004</v>
      </c>
      <c r="AJ21" s="18">
        <f>'[2]Posting 9.7'!AJ18</f>
        <v>1367767.247</v>
      </c>
      <c r="AK21" s="18">
        <f>'[2]Posting 9.7'!AK18</f>
        <v>4538636.7640000004</v>
      </c>
      <c r="AL21" s="18">
        <f>'[2]Posting 9.7'!AL18</f>
        <v>3907430.8390000002</v>
      </c>
      <c r="AM21" s="18">
        <f>'[2]Posting 9.7'!AM18</f>
        <v>15185955.510399999</v>
      </c>
      <c r="AN21" s="18">
        <f>'[2]Posting 9.7'!AN18</f>
        <v>1838539.97</v>
      </c>
      <c r="AO21" s="18">
        <f>'[2]Posting 9.7'!AO18</f>
        <v>2187601.2999999998</v>
      </c>
      <c r="AP21" s="18">
        <f>'[2]Posting 9.7'!AP18</f>
        <v>2369781.1</v>
      </c>
      <c r="AQ21" s="18">
        <f>'[2]Posting 9.7'!AQ18</f>
        <v>4478403.3360000001</v>
      </c>
      <c r="AR21" s="18">
        <f>'[2]Posting 9.7'!AR18</f>
        <v>532719.37</v>
      </c>
      <c r="AS21" s="18">
        <f>'[2]Posting 9.7'!AS18</f>
        <v>1299384.56</v>
      </c>
      <c r="AT21" s="18">
        <f>'[2]Posting 9.7'!AT18</f>
        <v>2048927</v>
      </c>
      <c r="AU21" s="18">
        <f>'[2]Posting 9.7'!AU18</f>
        <v>2052284.5</v>
      </c>
      <c r="AV21" s="18">
        <f>'[2]Posting 9.7'!AV18</f>
        <v>2579572.2000000002</v>
      </c>
      <c r="AW21" s="18">
        <f>'[2]Posting 9.7'!AW18</f>
        <v>2794519.8</v>
      </c>
      <c r="AX21" s="18">
        <f>'[2]Posting 9.7'!AX18</f>
        <v>1905213.93</v>
      </c>
      <c r="AY21" s="18">
        <f>'[2]Posting 9.7'!AY18</f>
        <v>2202391.8770000003</v>
      </c>
      <c r="AZ21" s="18">
        <f>'[2]Posting 9.7'!AZ18</f>
        <v>1669610.9</v>
      </c>
      <c r="BA21" s="18">
        <f>'[2]Posting 9.7'!BA18</f>
        <v>3569425</v>
      </c>
      <c r="BB21" s="18">
        <f>'[2]Posting 9.7'!BB18</f>
        <v>2314030.35194</v>
      </c>
      <c r="BC21" s="18">
        <f>'[2]Posting 9.7'!BC18</f>
        <v>4530544</v>
      </c>
      <c r="BD21" s="18">
        <f>'[2]Posting 9.7'!BD18</f>
        <v>1633765.7000000002</v>
      </c>
      <c r="BE21" s="18">
        <f>'[2]Posting 9.7'!BE18</f>
        <v>423452</v>
      </c>
      <c r="BF21" s="18">
        <f>'[2]Posting 9.7'!BF18</f>
        <v>1365603.335</v>
      </c>
      <c r="BG21" s="18">
        <f>'[2]Posting 9.7'!BG18</f>
        <v>907288.5</v>
      </c>
      <c r="BH21" s="18">
        <f>'[2]Posting 9.7'!BH18</f>
        <v>599171</v>
      </c>
      <c r="BI21" s="18">
        <f>'[2]Posting 9.7'!BI18</f>
        <v>1468654.6410000001</v>
      </c>
      <c r="BJ21" s="18">
        <f>'[2]Posting 9.7'!BJ18</f>
        <v>564539.9</v>
      </c>
      <c r="BK21" s="18">
        <f>'[2]Posting 9.7'!BK18</f>
        <v>126404</v>
      </c>
      <c r="BL21" s="18">
        <f>'[2]Posting 9.7'!BL18</f>
        <v>109423.55799999999</v>
      </c>
      <c r="BM21" s="18">
        <f>'[2]Posting 9.7'!BM18</f>
        <v>288805</v>
      </c>
      <c r="BN21" s="18">
        <f>'[2]Posting 9.7'!BN18</f>
        <v>139027</v>
      </c>
      <c r="BO21" s="18">
        <f>'[2]Posting 9.7'!BO18</f>
        <v>2633416</v>
      </c>
      <c r="BP21" s="18">
        <f>'[2]Posting 9.7'!BP18</f>
        <v>5287426.3</v>
      </c>
      <c r="BQ21" s="18">
        <f>'[2]Posting 9.7'!BQ18</f>
        <v>4573146</v>
      </c>
      <c r="BR21" s="18">
        <f>'[2]Posting 9.7'!BR18</f>
        <v>379860.8</v>
      </c>
      <c r="BS21" s="18">
        <f>'[2]Posting 9.7'!BS18</f>
        <v>14401373.673</v>
      </c>
      <c r="BT21" s="18">
        <f>'[2]Posting 9.7'!BT18</f>
        <v>574778.03300000005</v>
      </c>
      <c r="BU21" s="18">
        <f>'[2]Posting 9.7'!BU18</f>
        <v>4648813</v>
      </c>
      <c r="BV21" s="18">
        <f>'[2]Posting 9.7'!BV18</f>
        <v>8149401.8899999997</v>
      </c>
      <c r="BW21" s="18">
        <f>'[2]Posting 9.7'!BW18</f>
        <v>145975</v>
      </c>
      <c r="BX21" s="18">
        <f>'[2]Posting 9.7'!BX18</f>
        <v>6359140.1389999995</v>
      </c>
      <c r="BY21" s="18">
        <f>'[2]Posting 9.7'!BY18</f>
        <v>44156</v>
      </c>
      <c r="BZ21" s="18">
        <f>'[2]Posting 9.7'!BZ18</f>
        <v>3835197</v>
      </c>
      <c r="CA21" s="18">
        <f>'[2]Posting 9.7'!CA18</f>
        <v>4418237.6199999992</v>
      </c>
      <c r="CB21" s="18">
        <f>'[2]Posting 9.7'!CB18</f>
        <v>9219956</v>
      </c>
      <c r="CC21" s="18">
        <f>'[2]Posting 9.7'!CC18</f>
        <v>23541297.18</v>
      </c>
      <c r="CD21" s="18">
        <f>'[2]Posting 9.7'!CD18</f>
        <v>151781</v>
      </c>
      <c r="CE21" s="18">
        <f>'[2]Posting 9.7'!CE18</f>
        <v>1785688</v>
      </c>
      <c r="CF21" s="18">
        <f>'[2]Posting 9.7'!CF18</f>
        <v>7720475.6500000004</v>
      </c>
      <c r="CG21" s="18">
        <f>'[2]Posting 9.7'!CG18</f>
        <v>181852.57999999984</v>
      </c>
      <c r="CH21" s="18">
        <f>'[2]Posting 9.7'!CH18</f>
        <v>24314784.767999999</v>
      </c>
      <c r="CI21" s="18">
        <f>'[2]Posting 9.7'!CI18</f>
        <v>148663.29</v>
      </c>
      <c r="CJ21" s="18">
        <f>'[2]Posting 9.7'!CJ18</f>
        <v>248333</v>
      </c>
      <c r="CK21" s="18">
        <f>'[2]Posting 9.7'!CK18</f>
        <v>85118.017000000007</v>
      </c>
      <c r="CL21" s="18">
        <f>'[2]Posting 9.7'!CL18</f>
        <v>5931314</v>
      </c>
      <c r="CM21" s="18">
        <f>'[2]Posting 9.7'!CM18</f>
        <v>9450</v>
      </c>
      <c r="CN21" s="17">
        <f t="shared" si="0"/>
        <v>875127963.84302974</v>
      </c>
      <c r="CO21" s="10"/>
      <c r="CP21" s="10"/>
      <c r="CS21" s="9"/>
    </row>
    <row r="22" spans="1:97" s="2" customFormat="1" ht="24.95" customHeight="1">
      <c r="A22" s="20">
        <v>12.2</v>
      </c>
      <c r="B22" s="19" t="s">
        <v>22</v>
      </c>
      <c r="C22" s="18">
        <f>'[2]Posting 9.7'!C19</f>
        <v>9710422.8612500001</v>
      </c>
      <c r="D22" s="18">
        <f>'[2]Posting 9.7'!D19</f>
        <v>0</v>
      </c>
      <c r="E22" s="18">
        <f>'[2]Posting 9.7'!E19</f>
        <v>8044264</v>
      </c>
      <c r="F22" s="18">
        <f>'[2]Posting 9.7'!F19</f>
        <v>11009336.112</v>
      </c>
      <c r="G22" s="18">
        <f>'[2]Posting 9.7'!G19</f>
        <v>10455613.039999999</v>
      </c>
      <c r="H22" s="18">
        <f>'[2]Posting 9.7'!H19</f>
        <v>0</v>
      </c>
      <c r="I22" s="18">
        <f>'[2]Posting 9.7'!I19</f>
        <v>3406679.4160000002</v>
      </c>
      <c r="J22" s="18">
        <f>'[2]Posting 9.7'!J19</f>
        <v>236657</v>
      </c>
      <c r="K22" s="18">
        <f>'[2]Posting 9.7'!K19</f>
        <v>568570.03099999996</v>
      </c>
      <c r="L22" s="18">
        <f>'[2]Posting 9.7'!L19</f>
        <v>1114779.3740000001</v>
      </c>
      <c r="M22" s="18">
        <f>'[2]Posting 9.7'!M19</f>
        <v>1817215.679</v>
      </c>
      <c r="N22" s="18">
        <f>'[2]Posting 9.7'!N19</f>
        <v>0</v>
      </c>
      <c r="O22" s="18">
        <f>'[2]Posting 9.7'!O19</f>
        <v>764862.4</v>
      </c>
      <c r="P22" s="18">
        <f>'[2]Posting 9.7'!P19</f>
        <v>668151.5</v>
      </c>
      <c r="Q22" s="18">
        <f>'[2]Posting 9.7'!Q19</f>
        <v>1191706.4689100001</v>
      </c>
      <c r="R22" s="18">
        <f>'[2]Posting 9.7'!R19</f>
        <v>632914.44999999995</v>
      </c>
      <c r="S22" s="18">
        <f>'[2]Posting 9.7'!S19</f>
        <v>1178984.3799999999</v>
      </c>
      <c r="T22" s="18">
        <f>'[2]Posting 9.7'!T19</f>
        <v>937588.3550000001</v>
      </c>
      <c r="U22" s="18">
        <f>'[2]Posting 9.7'!U19</f>
        <v>49356.655490000005</v>
      </c>
      <c r="V22" s="18">
        <f>'[2]Posting 9.7'!V19</f>
        <v>96177</v>
      </c>
      <c r="W22" s="18">
        <f>'[2]Posting 9.7'!W19</f>
        <v>192155.83</v>
      </c>
      <c r="X22" s="18">
        <f>'[2]Posting 9.7'!X19</f>
        <v>1317920.0555</v>
      </c>
      <c r="Y22" s="18">
        <f>'[2]Posting 9.7'!Y19</f>
        <v>1395027.5931900002</v>
      </c>
      <c r="Z22" s="18">
        <f>'[2]Posting 9.7'!Z19</f>
        <v>5713842.0350000001</v>
      </c>
      <c r="AA22" s="18">
        <f>'[2]Posting 9.7'!AA19</f>
        <v>987785.51199999999</v>
      </c>
      <c r="AB22" s="18">
        <f>'[2]Posting 9.7'!AB19</f>
        <v>279423.5</v>
      </c>
      <c r="AC22" s="18">
        <f>'[2]Posting 9.7'!AC19</f>
        <v>297988.08899999998</v>
      </c>
      <c r="AD22" s="18">
        <f>'[2]Posting 9.7'!AD19</f>
        <v>1817764.1235199999</v>
      </c>
      <c r="AE22" s="18">
        <f>'[2]Posting 9.7'!AE19</f>
        <v>240356.44647</v>
      </c>
      <c r="AF22" s="18">
        <f>'[2]Posting 9.7'!AF19</f>
        <v>0</v>
      </c>
      <c r="AG22" s="18">
        <f>'[2]Posting 9.7'!AG19</f>
        <v>13510</v>
      </c>
      <c r="AH22" s="18">
        <f>'[2]Posting 9.7'!AH19</f>
        <v>1047413.8</v>
      </c>
      <c r="AI22" s="18">
        <f>'[2]Posting 9.7'!AI19</f>
        <v>11723036.039999999</v>
      </c>
      <c r="AJ22" s="18">
        <f>'[2]Posting 9.7'!AJ19</f>
        <v>134683.34</v>
      </c>
      <c r="AK22" s="18">
        <f>'[2]Posting 9.7'!AK19</f>
        <v>553812.98800000001</v>
      </c>
      <c r="AL22" s="18">
        <f>'[2]Posting 9.7'!AL19</f>
        <v>1657517.85</v>
      </c>
      <c r="AM22" s="18">
        <f>'[2]Posting 9.7'!AM19</f>
        <v>290256.56959999999</v>
      </c>
      <c r="AN22" s="18">
        <f>'[2]Posting 9.7'!AN19</f>
        <v>260152</v>
      </c>
      <c r="AO22" s="18">
        <f>'[2]Posting 9.7'!AO19</f>
        <v>102237</v>
      </c>
      <c r="AP22" s="18">
        <f>'[2]Posting 9.7'!AP19</f>
        <v>89730</v>
      </c>
      <c r="AQ22" s="18">
        <f>'[2]Posting 9.7'!AQ19</f>
        <v>407065</v>
      </c>
      <c r="AR22" s="18">
        <f>'[2]Posting 9.7'!AR19</f>
        <v>24213</v>
      </c>
      <c r="AS22" s="18">
        <f>'[2]Posting 9.7'!AS19</f>
        <v>865663.33299999987</v>
      </c>
      <c r="AT22" s="18">
        <f>'[2]Posting 9.7'!AT19</f>
        <v>122975</v>
      </c>
      <c r="AU22" s="18">
        <f>'[2]Posting 9.7'!AU19</f>
        <v>192360</v>
      </c>
      <c r="AV22" s="18">
        <f>'[2]Posting 9.7'!AV19</f>
        <v>195006</v>
      </c>
      <c r="AW22" s="18">
        <f>'[2]Posting 9.7'!AW19</f>
        <v>328566.7</v>
      </c>
      <c r="AX22" s="18">
        <f>'[2]Posting 9.7'!AX19</f>
        <v>130584</v>
      </c>
      <c r="AY22" s="18">
        <f>'[2]Posting 9.7'!AY19</f>
        <v>38405</v>
      </c>
      <c r="AZ22" s="18">
        <f>'[2]Posting 9.7'!AZ19</f>
        <v>294225</v>
      </c>
      <c r="BA22" s="18">
        <f>'[2]Posting 9.7'!BA19</f>
        <v>454670</v>
      </c>
      <c r="BB22" s="18">
        <f>'[2]Posting 9.7'!BB19</f>
        <v>335580.36961000005</v>
      </c>
      <c r="BC22" s="18">
        <f>'[2]Posting 9.7'!BC19</f>
        <v>1270328</v>
      </c>
      <c r="BD22" s="18">
        <f>'[2]Posting 9.7'!BD19</f>
        <v>177740</v>
      </c>
      <c r="BE22" s="18">
        <f>'[2]Posting 9.7'!BE19</f>
        <v>106064</v>
      </c>
      <c r="BF22" s="18">
        <f>'[2]Posting 9.7'!BF19</f>
        <v>91440</v>
      </c>
      <c r="BG22" s="18">
        <f>'[2]Posting 9.7'!BG19</f>
        <v>57985</v>
      </c>
      <c r="BH22" s="18">
        <f>'[2]Posting 9.7'!BH19</f>
        <v>19650</v>
      </c>
      <c r="BI22" s="18">
        <f>'[2]Posting 9.7'!BI19</f>
        <v>1500</v>
      </c>
      <c r="BJ22" s="18">
        <f>'[2]Posting 9.7'!BJ19</f>
        <v>28915</v>
      </c>
      <c r="BK22" s="18">
        <f>'[2]Posting 9.7'!BK19</f>
        <v>0</v>
      </c>
      <c r="BL22" s="18">
        <f>'[2]Posting 9.7'!BL19</f>
        <v>0</v>
      </c>
      <c r="BM22" s="18">
        <f>'[2]Posting 9.7'!BM19</f>
        <v>26650</v>
      </c>
      <c r="BN22" s="18">
        <f>'[2]Posting 9.7'!BN19</f>
        <v>0</v>
      </c>
      <c r="BO22" s="18">
        <f>'[2]Posting 9.7'!BO19</f>
        <v>162725</v>
      </c>
      <c r="BP22" s="18">
        <f>'[2]Posting 9.7'!BP19</f>
        <v>134220</v>
      </c>
      <c r="BQ22" s="18">
        <f>'[2]Posting 9.7'!BQ19</f>
        <v>659773</v>
      </c>
      <c r="BR22" s="18">
        <f>'[2]Posting 9.7'!BR19</f>
        <v>500</v>
      </c>
      <c r="BS22" s="18">
        <f>'[2]Posting 9.7'!BS19</f>
        <v>152553.57999999999</v>
      </c>
      <c r="BT22" s="18">
        <f>'[2]Posting 9.7'!BT19</f>
        <v>26620</v>
      </c>
      <c r="BU22" s="18">
        <f>'[2]Posting 9.7'!BU19</f>
        <v>104960</v>
      </c>
      <c r="BV22" s="18">
        <f>'[2]Posting 9.7'!BV19</f>
        <v>20350</v>
      </c>
      <c r="BW22" s="18">
        <f>'[2]Posting 9.7'!BW19</f>
        <v>77892.42</v>
      </c>
      <c r="BX22" s="18">
        <f>'[2]Posting 9.7'!BX19</f>
        <v>11140</v>
      </c>
      <c r="BY22" s="18">
        <f>'[2]Posting 9.7'!BY19</f>
        <v>0</v>
      </c>
      <c r="BZ22" s="18">
        <f>'[2]Posting 9.7'!BZ19</f>
        <v>730374</v>
      </c>
      <c r="CA22" s="18">
        <f>'[2]Posting 9.7'!CA19</f>
        <v>103985</v>
      </c>
      <c r="CB22" s="18">
        <f>'[2]Posting 9.7'!CB19</f>
        <v>370214</v>
      </c>
      <c r="CC22" s="18">
        <f>'[2]Posting 9.7'!CC19</f>
        <v>137200</v>
      </c>
      <c r="CD22" s="18">
        <f>'[2]Posting 9.7'!CD19</f>
        <v>0</v>
      </c>
      <c r="CE22" s="18">
        <f>'[2]Posting 9.7'!CE19</f>
        <v>63375</v>
      </c>
      <c r="CF22" s="18">
        <f>'[2]Posting 9.7'!CF19</f>
        <v>241560</v>
      </c>
      <c r="CG22" s="18">
        <f>'[2]Posting 9.7'!CG19</f>
        <v>2748558.1</v>
      </c>
      <c r="CH22" s="18">
        <f>'[2]Posting 9.7'!CH19</f>
        <v>1368874</v>
      </c>
      <c r="CI22" s="18">
        <f>'[2]Posting 9.7'!CI19</f>
        <v>1000</v>
      </c>
      <c r="CJ22" s="18">
        <f>'[2]Posting 9.7'!CJ19</f>
        <v>600</v>
      </c>
      <c r="CK22" s="18">
        <f>'[2]Posting 9.7'!CK19</f>
        <v>0</v>
      </c>
      <c r="CL22" s="18">
        <f>'[2]Posting 9.7'!CL19</f>
        <v>491335</v>
      </c>
      <c r="CM22" s="18">
        <f>'[2]Posting 9.7'!CM19</f>
        <v>0</v>
      </c>
      <c r="CN22" s="17">
        <f t="shared" si="0"/>
        <v>92775285.997540012</v>
      </c>
      <c r="CO22" s="10"/>
      <c r="CP22" s="10"/>
      <c r="CS22" s="9"/>
    </row>
    <row r="23" spans="1:97" s="2" customFormat="1" ht="24.95" customHeight="1">
      <c r="A23" s="20">
        <v>12.3</v>
      </c>
      <c r="B23" s="19" t="s">
        <v>21</v>
      </c>
      <c r="C23" s="18">
        <f>'[2]Posting 9.7'!C20</f>
        <v>12128081.242220003</v>
      </c>
      <c r="D23" s="18">
        <f>'[2]Posting 9.7'!D20</f>
        <v>34383197.460000001</v>
      </c>
      <c r="E23" s="18">
        <f>'[2]Posting 9.7'!E20</f>
        <v>31325</v>
      </c>
      <c r="F23" s="18">
        <f>'[2]Posting 9.7'!F20</f>
        <v>0</v>
      </c>
      <c r="G23" s="18">
        <f>'[2]Posting 9.7'!G20</f>
        <v>58047</v>
      </c>
      <c r="H23" s="18">
        <f>'[2]Posting 9.7'!H20</f>
        <v>83575434.091500014</v>
      </c>
      <c r="I23" s="18">
        <f>'[2]Posting 9.7'!I20</f>
        <v>21270366.167999998</v>
      </c>
      <c r="J23" s="18">
        <f>'[2]Posting 9.7'!J20</f>
        <v>0</v>
      </c>
      <c r="K23" s="18">
        <f>'[2]Posting 9.7'!K20</f>
        <v>274601.61</v>
      </c>
      <c r="L23" s="18">
        <f>'[2]Posting 9.7'!L20</f>
        <v>0</v>
      </c>
      <c r="M23" s="18">
        <f>'[2]Posting 9.7'!M20</f>
        <v>74493.100000000006</v>
      </c>
      <c r="N23" s="18">
        <f>'[2]Posting 9.7'!N20</f>
        <v>13673000</v>
      </c>
      <c r="O23" s="18">
        <f>'[2]Posting 9.7'!O20</f>
        <v>0</v>
      </c>
      <c r="P23" s="18">
        <f>'[2]Posting 9.7'!P20</f>
        <v>198960</v>
      </c>
      <c r="Q23" s="18">
        <f>'[2]Posting 9.7'!Q20</f>
        <v>53604.453999999998</v>
      </c>
      <c r="R23" s="18">
        <f>'[2]Posting 9.7'!R20</f>
        <v>0</v>
      </c>
      <c r="S23" s="18">
        <f>'[2]Posting 9.7'!S20</f>
        <v>0</v>
      </c>
      <c r="T23" s="18">
        <f>'[2]Posting 9.7'!T20</f>
        <v>64306.576000000001</v>
      </c>
      <c r="U23" s="18">
        <f>'[2]Posting 9.7'!U20</f>
        <v>174513.28574999998</v>
      </c>
      <c r="V23" s="18">
        <f>'[2]Posting 9.7'!V20</f>
        <v>97818.248000000007</v>
      </c>
      <c r="W23" s="18">
        <f>'[2]Posting 9.7'!W20</f>
        <v>0</v>
      </c>
      <c r="X23" s="18">
        <f>'[2]Posting 9.7'!X20</f>
        <v>3129.2000000000003</v>
      </c>
      <c r="Y23" s="18">
        <f>'[2]Posting 9.7'!Y20</f>
        <v>957453.98247000005</v>
      </c>
      <c r="Z23" s="18">
        <f>'[2]Posting 9.7'!Z20</f>
        <v>3336332.605</v>
      </c>
      <c r="AA23" s="18">
        <f>'[2]Posting 9.7'!AA20</f>
        <v>0</v>
      </c>
      <c r="AB23" s="18">
        <f>'[2]Posting 9.7'!AB20</f>
        <v>3121874.3419999997</v>
      </c>
      <c r="AC23" s="18">
        <f>'[2]Posting 9.7'!AC20</f>
        <v>0</v>
      </c>
      <c r="AD23" s="18">
        <f>'[2]Posting 9.7'!AD20</f>
        <v>0</v>
      </c>
      <c r="AE23" s="18">
        <f>'[2]Posting 9.7'!AE20</f>
        <v>87509.891399999993</v>
      </c>
      <c r="AF23" s="18">
        <f>'[2]Posting 9.7'!AF20</f>
        <v>8622589</v>
      </c>
      <c r="AG23" s="18">
        <f>'[2]Posting 9.7'!AG20</f>
        <v>0</v>
      </c>
      <c r="AH23" s="18">
        <f>'[2]Posting 9.7'!AH20</f>
        <v>0</v>
      </c>
      <c r="AI23" s="18">
        <f>'[2]Posting 9.7'!AI20</f>
        <v>993740.38</v>
      </c>
      <c r="AJ23" s="18">
        <f>'[2]Posting 9.7'!AJ20</f>
        <v>0</v>
      </c>
      <c r="AK23" s="18">
        <f>'[2]Posting 9.7'!AK20</f>
        <v>0</v>
      </c>
      <c r="AL23" s="18">
        <f>'[2]Posting 9.7'!AL20</f>
        <v>7851261.402999999</v>
      </c>
      <c r="AM23" s="18">
        <f>'[2]Posting 9.7'!AM20</f>
        <v>0</v>
      </c>
      <c r="AN23" s="18">
        <f>'[2]Posting 9.7'!AN20</f>
        <v>8510.34</v>
      </c>
      <c r="AO23" s="18">
        <f>'[2]Posting 9.7'!AO20</f>
        <v>76965.5</v>
      </c>
      <c r="AP23" s="18">
        <f>'[2]Posting 9.7'!AP20</f>
        <v>0</v>
      </c>
      <c r="AQ23" s="18">
        <f>'[2]Posting 9.7'!AQ20</f>
        <v>0</v>
      </c>
      <c r="AR23" s="18">
        <f>'[2]Posting 9.7'!AR20</f>
        <v>0</v>
      </c>
      <c r="AS23" s="18">
        <f>'[2]Posting 9.7'!AS20</f>
        <v>3816818.7319999998</v>
      </c>
      <c r="AT23" s="18">
        <f>'[2]Posting 9.7'!AT20</f>
        <v>0</v>
      </c>
      <c r="AU23" s="18">
        <f>'[2]Posting 9.7'!AU20</f>
        <v>0</v>
      </c>
      <c r="AV23" s="18">
        <f>'[2]Posting 9.7'!AV20</f>
        <v>18748.509999999998</v>
      </c>
      <c r="AW23" s="18">
        <f>'[2]Posting 9.7'!AW20</f>
        <v>8096.4030000000002</v>
      </c>
      <c r="AX23" s="18">
        <f>'[2]Posting 9.7'!AX20</f>
        <v>6086.12</v>
      </c>
      <c r="AY23" s="18">
        <f>'[2]Posting 9.7'!AY20</f>
        <v>0</v>
      </c>
      <c r="AZ23" s="18">
        <f>'[2]Posting 9.7'!AZ20</f>
        <v>0</v>
      </c>
      <c r="BA23" s="18">
        <f>'[2]Posting 9.7'!BA20</f>
        <v>185527</v>
      </c>
      <c r="BB23" s="18">
        <f>'[2]Posting 9.7'!BB20</f>
        <v>0</v>
      </c>
      <c r="BC23" s="18">
        <f>'[2]Posting 9.7'!BC20</f>
        <v>0</v>
      </c>
      <c r="BD23" s="18">
        <f>'[2]Posting 9.7'!BD20</f>
        <v>57268.78</v>
      </c>
      <c r="BE23" s="18">
        <f>'[2]Posting 9.7'!BE20</f>
        <v>0</v>
      </c>
      <c r="BF23" s="18">
        <f>'[2]Posting 9.7'!BF20</f>
        <v>0</v>
      </c>
      <c r="BG23" s="18">
        <f>'[2]Posting 9.7'!BG20</f>
        <v>0</v>
      </c>
      <c r="BH23" s="18">
        <f>'[2]Posting 9.7'!BH20</f>
        <v>0</v>
      </c>
      <c r="BI23" s="18">
        <f>'[2]Posting 9.7'!BI20</f>
        <v>0</v>
      </c>
      <c r="BJ23" s="18">
        <f>'[2]Posting 9.7'!BJ20</f>
        <v>0</v>
      </c>
      <c r="BK23" s="18">
        <f>'[2]Posting 9.7'!BK20</f>
        <v>0</v>
      </c>
      <c r="BL23" s="18">
        <f>'[2]Posting 9.7'!BL20</f>
        <v>2196.1809999999969</v>
      </c>
      <c r="BM23" s="18">
        <f>'[2]Posting 9.7'!BM20</f>
        <v>178171</v>
      </c>
      <c r="BN23" s="18">
        <f>'[2]Posting 9.7'!BN20</f>
        <v>17578</v>
      </c>
      <c r="BO23" s="18">
        <f>'[2]Posting 9.7'!BO20</f>
        <v>0</v>
      </c>
      <c r="BP23" s="18">
        <f>'[2]Posting 9.7'!BP20</f>
        <v>0</v>
      </c>
      <c r="BQ23" s="18">
        <f>'[2]Posting 9.7'!BQ20</f>
        <v>1894087</v>
      </c>
      <c r="BR23" s="18">
        <f>'[2]Posting 9.7'!BR20</f>
        <v>51448</v>
      </c>
      <c r="BS23" s="18">
        <f>'[2]Posting 9.7'!BS20</f>
        <v>0</v>
      </c>
      <c r="BT23" s="18">
        <f>'[2]Posting 9.7'!BT20</f>
        <v>0</v>
      </c>
      <c r="BU23" s="18">
        <f>'[2]Posting 9.7'!BU20</f>
        <v>257037</v>
      </c>
      <c r="BV23" s="18">
        <f>'[2]Posting 9.7'!BV20</f>
        <v>0</v>
      </c>
      <c r="BW23" s="18">
        <f>'[2]Posting 9.7'!BW20</f>
        <v>6119426.1600000001</v>
      </c>
      <c r="BX23" s="18">
        <f>'[2]Posting 9.7'!BX20</f>
        <v>59712</v>
      </c>
      <c r="BY23" s="18">
        <f>'[2]Posting 9.7'!BY20</f>
        <v>0</v>
      </c>
      <c r="BZ23" s="18">
        <f>'[2]Posting 9.7'!BZ20</f>
        <v>802185</v>
      </c>
      <c r="CA23" s="18">
        <f>'[2]Posting 9.7'!CA20</f>
        <v>8781.5</v>
      </c>
      <c r="CB23" s="18">
        <f>'[2]Posting 9.7'!CB20</f>
        <v>0</v>
      </c>
      <c r="CC23" s="18">
        <f>'[2]Posting 9.7'!CC20</f>
        <v>0</v>
      </c>
      <c r="CD23" s="18">
        <f>'[2]Posting 9.7'!CD20</f>
        <v>0</v>
      </c>
      <c r="CE23" s="18">
        <f>'[2]Posting 9.7'!CE20</f>
        <v>1682</v>
      </c>
      <c r="CF23" s="18">
        <f>'[2]Posting 9.7'!CF20</f>
        <v>1121523.18</v>
      </c>
      <c r="CG23" s="18">
        <f>'[2]Posting 9.7'!CG20</f>
        <v>0</v>
      </c>
      <c r="CH23" s="18">
        <f>'[2]Posting 9.7'!CH20</f>
        <v>10601804.975</v>
      </c>
      <c r="CI23" s="18">
        <f>'[2]Posting 9.7'!CI20</f>
        <v>0</v>
      </c>
      <c r="CJ23" s="18">
        <f>'[2]Posting 9.7'!CJ20</f>
        <v>0</v>
      </c>
      <c r="CK23" s="18">
        <f>'[2]Posting 9.7'!CK20</f>
        <v>9928.2040000000015</v>
      </c>
      <c r="CL23" s="18">
        <f>'[2]Posting 9.7'!CL20</f>
        <v>0</v>
      </c>
      <c r="CM23" s="18">
        <f>'[2]Posting 9.7'!CM20</f>
        <v>0</v>
      </c>
      <c r="CN23" s="17">
        <f t="shared" si="0"/>
        <v>216335220.62434</v>
      </c>
      <c r="CO23" s="10"/>
      <c r="CP23" s="10"/>
      <c r="CS23" s="9"/>
    </row>
    <row r="24" spans="1:97" s="2" customFormat="1" ht="24.95" customHeight="1">
      <c r="A24" s="41">
        <v>13</v>
      </c>
      <c r="B24" s="40" t="s">
        <v>20</v>
      </c>
      <c r="C24" s="39">
        <f>'[2]Posting 9.7'!C21</f>
        <v>107643963.93616</v>
      </c>
      <c r="D24" s="39">
        <f>'[2]Posting 9.7'!D21</f>
        <v>26265390.621410005</v>
      </c>
      <c r="E24" s="39">
        <f>'[2]Posting 9.7'!E21</f>
        <v>41996031</v>
      </c>
      <c r="F24" s="39">
        <f>'[2]Posting 9.7'!F21</f>
        <v>102774459.31</v>
      </c>
      <c r="G24" s="39">
        <f>'[2]Posting 9.7'!G21</f>
        <v>87463855.060269997</v>
      </c>
      <c r="H24" s="39">
        <f>'[2]Posting 9.7'!H21</f>
        <v>64080646.513019994</v>
      </c>
      <c r="I24" s="39">
        <f>'[2]Posting 9.7'!I21</f>
        <v>29773720.310000002</v>
      </c>
      <c r="J24" s="39">
        <f>'[2]Posting 9.7'!J21</f>
        <v>2252847</v>
      </c>
      <c r="K24" s="39">
        <f>'[2]Posting 9.7'!K21</f>
        <v>3544013.3115999997</v>
      </c>
      <c r="L24" s="39">
        <f>'[2]Posting 9.7'!L21</f>
        <v>8638453.6899999995</v>
      </c>
      <c r="M24" s="39">
        <f>'[2]Posting 9.7'!M21</f>
        <v>11036396.206999999</v>
      </c>
      <c r="N24" s="39">
        <f>'[2]Posting 9.7'!N21</f>
        <v>7992386.6053200001</v>
      </c>
      <c r="O24" s="39">
        <f>'[2]Posting 9.7'!O21</f>
        <v>4451095.0884699998</v>
      </c>
      <c r="P24" s="39">
        <f>'[2]Posting 9.7'!P21</f>
        <v>6385467.3677800009</v>
      </c>
      <c r="Q24" s="39">
        <f>'[2]Posting 9.7'!Q21</f>
        <v>6854350.7105400003</v>
      </c>
      <c r="R24" s="39">
        <f>'[2]Posting 9.7'!R21</f>
        <v>3920517.4699999997</v>
      </c>
      <c r="S24" s="39">
        <f>'[2]Posting 9.7'!S21</f>
        <v>4745811.6322699999</v>
      </c>
      <c r="T24" s="39">
        <f>'[2]Posting 9.7'!T21</f>
        <v>13776569.094199998</v>
      </c>
      <c r="U24" s="39">
        <f>'[2]Posting 9.7'!U21</f>
        <v>3285816.7882799995</v>
      </c>
      <c r="V24" s="39">
        <f>'[2]Posting 9.7'!V21</f>
        <v>3993455.8431799999</v>
      </c>
      <c r="W24" s="39">
        <f>'[2]Posting 9.7'!W21</f>
        <v>3512684.5000000005</v>
      </c>
      <c r="X24" s="39">
        <f>'[2]Posting 9.7'!X21</f>
        <v>6589305.4994800007</v>
      </c>
      <c r="Y24" s="39">
        <f>'[2]Posting 9.7'!Y21</f>
        <v>10427441.777039999</v>
      </c>
      <c r="Z24" s="39">
        <f>'[2]Posting 9.7'!Z21</f>
        <v>50049555.940999992</v>
      </c>
      <c r="AA24" s="39">
        <f>'[2]Posting 9.7'!AA21</f>
        <v>6272786.2205099994</v>
      </c>
      <c r="AB24" s="39">
        <f>'[2]Posting 9.7'!AB21</f>
        <v>11615296.324000001</v>
      </c>
      <c r="AC24" s="39">
        <f>'[2]Posting 9.7'!AC21</f>
        <v>5024592.6881300015</v>
      </c>
      <c r="AD24" s="39">
        <f>'[2]Posting 9.7'!AD21</f>
        <v>16149220.079850001</v>
      </c>
      <c r="AE24" s="39">
        <f>'[2]Posting 9.7'!AE21</f>
        <v>3517010.6476799999</v>
      </c>
      <c r="AF24" s="39">
        <f>'[2]Posting 9.7'!AF21</f>
        <v>5624636</v>
      </c>
      <c r="AG24" s="39">
        <f>'[2]Posting 9.7'!AG21</f>
        <v>5004522.3899999997</v>
      </c>
      <c r="AH24" s="39">
        <f>'[2]Posting 9.7'!AH21</f>
        <v>11653744.890869999</v>
      </c>
      <c r="AI24" s="39">
        <f>'[2]Posting 9.7'!AI21</f>
        <v>80953476.039999992</v>
      </c>
      <c r="AJ24" s="39">
        <f>'[2]Posting 9.7'!AJ21</f>
        <v>1042025.905</v>
      </c>
      <c r="AK24" s="39">
        <f>'[2]Posting 9.7'!AK21</f>
        <v>3505517.2018999998</v>
      </c>
      <c r="AL24" s="39">
        <f>'[2]Posting 9.7'!AL21</f>
        <v>9708476.9812599998</v>
      </c>
      <c r="AM24" s="39">
        <f>'[2]Posting 9.7'!AM21</f>
        <v>11352887.444000002</v>
      </c>
      <c r="AN24" s="39">
        <f>'[2]Posting 9.7'!AN21</f>
        <v>1371735.70472</v>
      </c>
      <c r="AO24" s="39">
        <f>'[2]Posting 9.7'!AO21</f>
        <v>1778716.4240000001</v>
      </c>
      <c r="AP24" s="39">
        <f>'[2]Posting 9.7'!AP21</f>
        <v>1761254.3390000002</v>
      </c>
      <c r="AQ24" s="39">
        <f>'[2]Posting 9.7'!AQ21</f>
        <v>3209970.6259999997</v>
      </c>
      <c r="AR24" s="39">
        <f>'[2]Posting 9.7'!AR21</f>
        <v>316962.61</v>
      </c>
      <c r="AS24" s="39">
        <f>'[2]Posting 9.7'!AS21</f>
        <v>3900818.9996199999</v>
      </c>
      <c r="AT24" s="39">
        <f>'[2]Posting 9.7'!AT21</f>
        <v>1477060.08</v>
      </c>
      <c r="AU24" s="39">
        <f>'[2]Posting 9.7'!AU21</f>
        <v>1544620.8759999999</v>
      </c>
      <c r="AV24" s="39">
        <f>'[2]Posting 9.7'!AV21</f>
        <v>1783018.3067000001</v>
      </c>
      <c r="AW24" s="39">
        <f>'[2]Posting 9.7'!AW21</f>
        <v>1507407.25997</v>
      </c>
      <c r="AX24" s="39">
        <f>'[2]Posting 9.7'!AX21</f>
        <v>1329945.649</v>
      </c>
      <c r="AY24" s="39">
        <f>'[2]Posting 9.7'!AY21</f>
        <v>1387461.888</v>
      </c>
      <c r="AZ24" s="39">
        <f>'[2]Posting 9.7'!AZ21</f>
        <v>1001744.358</v>
      </c>
      <c r="BA24" s="39">
        <f>'[2]Posting 9.7'!BA21</f>
        <v>2465661.1430000002</v>
      </c>
      <c r="BB24" s="39">
        <f>'[2]Posting 9.7'!BB21</f>
        <v>1287676.2949400002</v>
      </c>
      <c r="BC24" s="39">
        <f>'[2]Posting 9.7'!BC21</f>
        <v>1399703.2878399999</v>
      </c>
      <c r="BD24" s="39">
        <f>'[2]Posting 9.7'!BD21</f>
        <v>1015822.75</v>
      </c>
      <c r="BE24" s="39">
        <f>'[2]Posting 9.7'!BE21</f>
        <v>256676.65</v>
      </c>
      <c r="BF24" s="39">
        <f>'[2]Posting 9.7'!BF21</f>
        <v>678948.2649999999</v>
      </c>
      <c r="BG24" s="39">
        <f>'[2]Posting 9.7'!BG21</f>
        <v>500102.14100000006</v>
      </c>
      <c r="BH24" s="39">
        <f>'[2]Posting 9.7'!BH21</f>
        <v>263017.19500000001</v>
      </c>
      <c r="BI24" s="39">
        <f>'[2]Posting 9.7'!BI21</f>
        <v>565221.86100000003</v>
      </c>
      <c r="BJ24" s="39">
        <f>'[2]Posting 9.7'!BJ21</f>
        <v>258649.63</v>
      </c>
      <c r="BK24" s="39">
        <f>'[2]Posting 9.7'!BK21</f>
        <v>54902.340000000004</v>
      </c>
      <c r="BL24" s="39">
        <f>'[2]Posting 9.7'!BL21</f>
        <v>47130.396999999997</v>
      </c>
      <c r="BM24" s="39">
        <f>'[2]Posting 9.7'!BM21</f>
        <v>153589.201</v>
      </c>
      <c r="BN24" s="39">
        <f>'[2]Posting 9.7'!BN21</f>
        <v>54799</v>
      </c>
      <c r="BO24" s="39">
        <f>'[2]Posting 9.7'!BO21</f>
        <v>2108667.4900000002</v>
      </c>
      <c r="BP24" s="39">
        <f>'[2]Posting 9.7'!BP21</f>
        <v>3929753.4780000001</v>
      </c>
      <c r="BQ24" s="39">
        <f>'[2]Posting 9.7'!BQ21</f>
        <v>6305509.8199999994</v>
      </c>
      <c r="BR24" s="39">
        <f>'[2]Posting 9.7'!BR21</f>
        <v>311561.73099999997</v>
      </c>
      <c r="BS24" s="39">
        <f>'[2]Posting 9.7'!BS21</f>
        <v>12116665.421999998</v>
      </c>
      <c r="BT24" s="39">
        <f>'[2]Posting 9.7'!BT21</f>
        <v>453522.26200000005</v>
      </c>
      <c r="BU24" s="39">
        <f>'[2]Posting 9.7'!BU21</f>
        <v>3446366</v>
      </c>
      <c r="BV24" s="39">
        <f>'[2]Posting 9.7'!BV21</f>
        <v>6915682.4060000004</v>
      </c>
      <c r="BW24" s="39">
        <f>'[2]Posting 9.7'!BW21</f>
        <v>5544188.4669999992</v>
      </c>
      <c r="BX24" s="39">
        <f>'[2]Posting 9.7'!BX21</f>
        <v>5331672.6450000005</v>
      </c>
      <c r="BY24" s="39">
        <f>'[2]Posting 9.7'!BY21</f>
        <v>15317.021999999999</v>
      </c>
      <c r="BZ24" s="39">
        <f>'[2]Posting 9.7'!BZ21</f>
        <v>4363503</v>
      </c>
      <c r="CA24" s="39">
        <f>'[2]Posting 9.7'!CA21</f>
        <v>3892156.6750000003</v>
      </c>
      <c r="CB24" s="39">
        <f>'[2]Posting 9.7'!CB21</f>
        <v>8555018</v>
      </c>
      <c r="CC24" s="39">
        <f>'[2]Posting 9.7'!CC21</f>
        <v>20150096.530000001</v>
      </c>
      <c r="CD24" s="39">
        <f>'[2]Posting 9.7'!CD21</f>
        <v>27271.900999999998</v>
      </c>
      <c r="CE24" s="39">
        <f>'[2]Posting 9.7'!CE21</f>
        <v>933397</v>
      </c>
      <c r="CF24" s="39">
        <f>'[2]Posting 9.7'!CF21</f>
        <v>7862252.8029999994</v>
      </c>
      <c r="CG24" s="39">
        <f>'[2]Posting 9.7'!CG21</f>
        <v>1271302.3599999999</v>
      </c>
      <c r="CH24" s="39">
        <f>'[2]Posting 9.7'!CH21</f>
        <v>26456395.317999996</v>
      </c>
      <c r="CI24" s="39">
        <f>'[2]Posting 9.7'!CI21</f>
        <v>25721.18174</v>
      </c>
      <c r="CJ24" s="39">
        <f>'[2]Posting 9.7'!CJ21</f>
        <v>55512.639999999999</v>
      </c>
      <c r="CK24" s="39">
        <f>'[2]Posting 9.7'!CK21</f>
        <v>53769.357000000004</v>
      </c>
      <c r="CL24" s="39">
        <f>'[2]Posting 9.7'!CL21</f>
        <v>5489928</v>
      </c>
      <c r="CM24" s="39">
        <f>'[2]Posting 9.7'!CM21</f>
        <v>329.18</v>
      </c>
      <c r="CN24" s="38">
        <f t="shared" si="0"/>
        <v>939866606.05574989</v>
      </c>
      <c r="CO24" s="21"/>
      <c r="CP24" s="10"/>
      <c r="CS24" s="9"/>
    </row>
    <row r="25" spans="1:97" s="2" customFormat="1" ht="24.95" customHeight="1">
      <c r="A25" s="20">
        <v>13.1</v>
      </c>
      <c r="B25" s="19" t="s">
        <v>19</v>
      </c>
      <c r="C25" s="18">
        <f>'[2]Posting 9.7'!C22</f>
        <v>90195250.029489994</v>
      </c>
      <c r="D25" s="18">
        <f>'[2]Posting 9.7'!D22</f>
        <v>0</v>
      </c>
      <c r="E25" s="18">
        <f>'[2]Posting 9.7'!E22</f>
        <v>36976942</v>
      </c>
      <c r="F25" s="18">
        <f>'[2]Posting 9.7'!F22</f>
        <v>94426206.348000005</v>
      </c>
      <c r="G25" s="18">
        <f>'[2]Posting 9.7'!G22</f>
        <v>81431973.966940001</v>
      </c>
      <c r="H25" s="18">
        <f>'[2]Posting 9.7'!H22</f>
        <v>0</v>
      </c>
      <c r="I25" s="18">
        <f>'[2]Posting 9.7'!I22</f>
        <v>8834046.8980000019</v>
      </c>
      <c r="J25" s="18">
        <f>'[2]Posting 9.7'!J22</f>
        <v>2120736</v>
      </c>
      <c r="K25" s="18">
        <f>'[2]Posting 9.7'!K22</f>
        <v>2969808.2945999997</v>
      </c>
      <c r="L25" s="18">
        <f>'[2]Posting 9.7'!L22</f>
        <v>7817866.017</v>
      </c>
      <c r="M25" s="18">
        <f>'[2]Posting 9.7'!M22</f>
        <v>9975649.9019999988</v>
      </c>
      <c r="N25" s="18">
        <f>'[2]Posting 9.7'!N22</f>
        <v>0</v>
      </c>
      <c r="O25" s="18">
        <f>'[2]Posting 9.7'!O22</f>
        <v>3907432.8569700001</v>
      </c>
      <c r="P25" s="18">
        <f>'[2]Posting 9.7'!P22</f>
        <v>6036985.0477800006</v>
      </c>
      <c r="Q25" s="18">
        <f>'[2]Posting 9.7'!Q22</f>
        <v>6343277.6305</v>
      </c>
      <c r="R25" s="18">
        <f>'[2]Posting 9.7'!R22</f>
        <v>3531258.0199999996</v>
      </c>
      <c r="S25" s="18">
        <f>'[2]Posting 9.7'!S22</f>
        <v>4226238.2139999997</v>
      </c>
      <c r="T25" s="18">
        <f>'[2]Posting 9.7'!T22</f>
        <v>13301765.979809998</v>
      </c>
      <c r="U25" s="18">
        <f>'[2]Posting 9.7'!U22</f>
        <v>3108909.9973399998</v>
      </c>
      <c r="V25" s="18">
        <f>'[2]Posting 9.7'!V22</f>
        <v>3899644.9058599998</v>
      </c>
      <c r="W25" s="18">
        <f>'[2]Posting 9.7'!W22</f>
        <v>3362026.1100000003</v>
      </c>
      <c r="X25" s="18">
        <f>'[2]Posting 9.7'!X22</f>
        <v>5957130.6130400002</v>
      </c>
      <c r="Y25" s="18">
        <f>'[2]Posting 9.7'!Y22</f>
        <v>9143529.1372499987</v>
      </c>
      <c r="Z25" s="18">
        <f>'[2]Posting 9.7'!Z22</f>
        <v>43674873.329999998</v>
      </c>
      <c r="AA25" s="18">
        <f>'[2]Posting 9.7'!AA22</f>
        <v>5995448.0171099994</v>
      </c>
      <c r="AB25" s="18">
        <f>'[2]Posting 9.7'!AB22</f>
        <v>8645352.2460000012</v>
      </c>
      <c r="AC25" s="18">
        <f>'[2]Posting 9.7'!AC22</f>
        <v>4908143.0843400015</v>
      </c>
      <c r="AD25" s="18">
        <f>'[2]Posting 9.7'!AD22</f>
        <v>15326512.663110001</v>
      </c>
      <c r="AE25" s="18">
        <f>'[2]Posting 9.7'!AE22</f>
        <v>3272010.9196899999</v>
      </c>
      <c r="AF25" s="18">
        <f>'[2]Posting 9.7'!AF22</f>
        <v>0</v>
      </c>
      <c r="AG25" s="18">
        <f>'[2]Posting 9.7'!AG22</f>
        <v>5000469.5939999996</v>
      </c>
      <c r="AH25" s="18">
        <f>'[2]Posting 9.7'!AH22</f>
        <v>11423995.50825</v>
      </c>
      <c r="AI25" s="18">
        <f>'[2]Posting 9.7'!AI22</f>
        <v>69644299.060000002</v>
      </c>
      <c r="AJ25" s="18">
        <f>'[2]Posting 9.7'!AJ22</f>
        <v>990203.83299999998</v>
      </c>
      <c r="AK25" s="18">
        <f>'[2]Posting 9.7'!AK22</f>
        <v>3205690.2036099997</v>
      </c>
      <c r="AL25" s="18">
        <f>'[2]Posting 9.7'!AL22</f>
        <v>2765368.5384200001</v>
      </c>
      <c r="AM25" s="18">
        <f>'[2]Posting 9.7'!AM22</f>
        <v>11084856.155906269</v>
      </c>
      <c r="AN25" s="18">
        <f>'[2]Posting 9.7'!AN22</f>
        <v>1312798.11072</v>
      </c>
      <c r="AO25" s="18">
        <f>'[2]Posting 9.7'!AO22</f>
        <v>1663517.0049999999</v>
      </c>
      <c r="AP25" s="18">
        <f>'[2]Posting 9.7'!AP22</f>
        <v>1722351.2880000002</v>
      </c>
      <c r="AQ25" s="18">
        <f>'[2]Posting 9.7'!AQ22</f>
        <v>3116814.7589999996</v>
      </c>
      <c r="AR25" s="18">
        <f>'[2]Posting 9.7'!AR22</f>
        <v>302446.5</v>
      </c>
      <c r="AS25" s="18">
        <f>'[2]Posting 9.7'!AS22</f>
        <v>892301.40507999959</v>
      </c>
      <c r="AT25" s="18">
        <f>'[2]Posting 9.7'!AT22</f>
        <v>1450437.99</v>
      </c>
      <c r="AU25" s="18">
        <f>'[2]Posting 9.7'!AU22</f>
        <v>1505857.75</v>
      </c>
      <c r="AV25" s="18">
        <f>'[2]Posting 9.7'!AV22</f>
        <v>1734630.0491900002</v>
      </c>
      <c r="AW25" s="18">
        <f>'[2]Posting 9.7'!AW22</f>
        <v>1397591.5810100001</v>
      </c>
      <c r="AX25" s="18">
        <f>'[2]Posting 9.7'!AX22</f>
        <v>1256731.5719999999</v>
      </c>
      <c r="AY25" s="18">
        <f>'[2]Posting 9.7'!AY22</f>
        <v>1379195.0209999999</v>
      </c>
      <c r="AZ25" s="18">
        <f>'[2]Posting 9.7'!AZ22</f>
        <v>947752.15899999999</v>
      </c>
      <c r="BA25" s="18">
        <f>'[2]Posting 9.7'!BA22</f>
        <v>2210732.4309999999</v>
      </c>
      <c r="BB25" s="18">
        <f>'[2]Posting 9.7'!BB22</f>
        <v>1215626.2207500001</v>
      </c>
      <c r="BC25" s="18">
        <f>'[2]Posting 9.7'!BC22</f>
        <v>1314680.2231399999</v>
      </c>
      <c r="BD25" s="18">
        <f>'[2]Posting 9.7'!BD22</f>
        <v>907742.13</v>
      </c>
      <c r="BE25" s="18">
        <f>'[2]Posting 9.7'!BE22</f>
        <v>230862.66</v>
      </c>
      <c r="BF25" s="18">
        <f>'[2]Posting 9.7'!BF22</f>
        <v>663124.04799999995</v>
      </c>
      <c r="BG25" s="18">
        <f>'[2]Posting 9.7'!BG22</f>
        <v>486869.01900000009</v>
      </c>
      <c r="BH25" s="18">
        <f>'[2]Posting 9.7'!BH22</f>
        <v>262142.69399999999</v>
      </c>
      <c r="BI25" s="18">
        <f>'[2]Posting 9.7'!BI22</f>
        <v>565213.527</v>
      </c>
      <c r="BJ25" s="18">
        <f>'[2]Posting 9.7'!BJ22</f>
        <v>253910.25</v>
      </c>
      <c r="BK25" s="18">
        <f>'[2]Posting 9.7'!BK22</f>
        <v>54902.340000000004</v>
      </c>
      <c r="BL25" s="18">
        <f>'[2]Posting 9.7'!BL22</f>
        <v>46400.807999999997</v>
      </c>
      <c r="BM25" s="18">
        <f>'[2]Posting 9.7'!BM22</f>
        <v>89239.293999999994</v>
      </c>
      <c r="BN25" s="18">
        <f>'[2]Posting 9.7'!BN22</f>
        <v>38259</v>
      </c>
      <c r="BO25" s="18">
        <f>'[2]Posting 9.7'!BO22</f>
        <v>2045751.35</v>
      </c>
      <c r="BP25" s="18">
        <f>'[2]Posting 9.7'!BP22</f>
        <v>3888045.747</v>
      </c>
      <c r="BQ25" s="18">
        <f>'[2]Posting 9.7'!BQ22</f>
        <v>4073239.8799999994</v>
      </c>
      <c r="BR25" s="18">
        <f>'[2]Posting 9.7'!BR22</f>
        <v>275724.283</v>
      </c>
      <c r="BS25" s="18">
        <f>'[2]Posting 9.7'!BS22</f>
        <v>12060775.616999999</v>
      </c>
      <c r="BT25" s="18">
        <f>'[2]Posting 9.7'!BT22</f>
        <v>449626.88400000002</v>
      </c>
      <c r="BU25" s="18">
        <f>'[2]Posting 9.7'!BU22</f>
        <v>3229413</v>
      </c>
      <c r="BV25" s="18">
        <f>'[2]Posting 9.7'!BV22</f>
        <v>6914978.8230000008</v>
      </c>
      <c r="BW25" s="18">
        <f>'[2]Posting 9.7'!BW22</f>
        <v>109348.724</v>
      </c>
      <c r="BX25" s="18">
        <f>'[2]Posting 9.7'!BX22</f>
        <v>5320177.1100000003</v>
      </c>
      <c r="BY25" s="18">
        <f>'[2]Posting 9.7'!BY22</f>
        <v>15317.021999999999</v>
      </c>
      <c r="BZ25" s="18">
        <f>'[2]Posting 9.7'!BZ22</f>
        <v>3282830</v>
      </c>
      <c r="CA25" s="18">
        <f>'[2]Posting 9.7'!CA22</f>
        <v>3843870.5360000003</v>
      </c>
      <c r="CB25" s="18">
        <f>'[2]Posting 9.7'!CB22</f>
        <v>8225147</v>
      </c>
      <c r="CC25" s="18">
        <f>'[2]Posting 9.7'!CC22</f>
        <v>20136311.530000001</v>
      </c>
      <c r="CD25" s="18">
        <f>'[2]Posting 9.7'!CD22</f>
        <v>27271.900999999998</v>
      </c>
      <c r="CE25" s="18">
        <f>'[2]Posting 9.7'!CE22</f>
        <v>915153</v>
      </c>
      <c r="CF25" s="18">
        <f>'[2]Posting 9.7'!CF22</f>
        <v>6676834.949</v>
      </c>
      <c r="CG25" s="18">
        <f>'[2]Posting 9.7'!CG22</f>
        <v>53998.609999999986</v>
      </c>
      <c r="CH25" s="18">
        <f>'[2]Posting 9.7'!CH22</f>
        <v>17993208.695999999</v>
      </c>
      <c r="CI25" s="18">
        <f>'[2]Posting 9.7'!CI22</f>
        <v>25721.18174</v>
      </c>
      <c r="CJ25" s="18">
        <f>'[2]Posting 9.7'!CJ22</f>
        <v>55512.639999999999</v>
      </c>
      <c r="CK25" s="18">
        <f>'[2]Posting 9.7'!CK22</f>
        <v>46317.260999999999</v>
      </c>
      <c r="CL25" s="18">
        <f>'[2]Posting 9.7'!CL22</f>
        <v>5175082</v>
      </c>
      <c r="CM25" s="18">
        <f>'[2]Posting 9.7'!CM22</f>
        <v>329.18</v>
      </c>
      <c r="CN25" s="17">
        <f t="shared" si="0"/>
        <v>715366017.88164604</v>
      </c>
      <c r="CO25" s="10"/>
      <c r="CP25" s="10"/>
      <c r="CS25" s="9"/>
    </row>
    <row r="26" spans="1:97" s="2" customFormat="1" ht="24.95" customHeight="1">
      <c r="A26" s="20">
        <v>13.2</v>
      </c>
      <c r="B26" s="19" t="s">
        <v>18</v>
      </c>
      <c r="C26" s="18">
        <f>'[2]Posting 9.7'!C23</f>
        <v>6449272.3391399998</v>
      </c>
      <c r="D26" s="18">
        <f>'[2]Posting 9.7'!D23</f>
        <v>0</v>
      </c>
      <c r="E26" s="18">
        <f>'[2]Posting 9.7'!E23</f>
        <v>4987764</v>
      </c>
      <c r="F26" s="18">
        <f>'[2]Posting 9.7'!F23</f>
        <v>8348252.9619999994</v>
      </c>
      <c r="G26" s="18">
        <f>'[2]Posting 9.7'!G23</f>
        <v>6007190.0313399993</v>
      </c>
      <c r="H26" s="18">
        <f>'[2]Posting 9.7'!H23</f>
        <v>0</v>
      </c>
      <c r="I26" s="18">
        <f>'[2]Posting 9.7'!I23</f>
        <v>2074328.1549999998</v>
      </c>
      <c r="J26" s="18">
        <f>'[2]Posting 9.7'!J23</f>
        <v>132111</v>
      </c>
      <c r="K26" s="18">
        <f>'[2]Posting 9.7'!K23</f>
        <v>383958.90600000002</v>
      </c>
      <c r="L26" s="18">
        <f>'[2]Posting 9.7'!L23</f>
        <v>820587.67299999995</v>
      </c>
      <c r="M26" s="18">
        <f>'[2]Posting 9.7'!M23</f>
        <v>1003368.226</v>
      </c>
      <c r="N26" s="18">
        <f>'[2]Posting 9.7'!N23</f>
        <v>0</v>
      </c>
      <c r="O26" s="18">
        <f>'[2]Posting 9.7'!O23</f>
        <v>543662.23149999999</v>
      </c>
      <c r="P26" s="18">
        <f>'[2]Posting 9.7'!P23</f>
        <v>279494.02</v>
      </c>
      <c r="Q26" s="18">
        <f>'[2]Posting 9.7'!Q23</f>
        <v>472363.25144999998</v>
      </c>
      <c r="R26" s="18">
        <f>'[2]Posting 9.7'!R23</f>
        <v>389259.45</v>
      </c>
      <c r="S26" s="18">
        <f>'[2]Posting 9.7'!S23</f>
        <v>519573.41826999997</v>
      </c>
      <c r="T26" s="18">
        <f>'[2]Posting 9.7'!T23</f>
        <v>425424.0336599999</v>
      </c>
      <c r="U26" s="18">
        <f>'[2]Posting 9.7'!U23</f>
        <v>31315.504559999998</v>
      </c>
      <c r="V26" s="18">
        <f>'[2]Posting 9.7'!V23</f>
        <v>33295.396120000005</v>
      </c>
      <c r="W26" s="18">
        <f>'[2]Posting 9.7'!W23</f>
        <v>150658.38999999998</v>
      </c>
      <c r="X26" s="18">
        <f>'[2]Posting 9.7'!X23</f>
        <v>630846.63678000006</v>
      </c>
      <c r="Y26" s="18">
        <f>'[2]Posting 9.7'!Y23</f>
        <v>508422.76718000008</v>
      </c>
      <c r="Z26" s="18">
        <f>'[2]Posting 9.7'!Z23</f>
        <v>3363330.1640000003</v>
      </c>
      <c r="AA26" s="18">
        <f>'[2]Posting 9.7'!AA23</f>
        <v>277338.2034</v>
      </c>
      <c r="AB26" s="18">
        <f>'[2]Posting 9.7'!AB23</f>
        <v>141726.39799999999</v>
      </c>
      <c r="AC26" s="18">
        <f>'[2]Posting 9.7'!AC23</f>
        <v>116449.60379000002</v>
      </c>
      <c r="AD26" s="18">
        <f>'[2]Posting 9.7'!AD23</f>
        <v>822707.41674000002</v>
      </c>
      <c r="AE26" s="18">
        <f>'[2]Posting 9.7'!AE23</f>
        <v>176434.54856000002</v>
      </c>
      <c r="AF26" s="18">
        <f>'[2]Posting 9.7'!AF23</f>
        <v>0</v>
      </c>
      <c r="AG26" s="18">
        <f>'[2]Posting 9.7'!AG23</f>
        <v>4052.7959999999994</v>
      </c>
      <c r="AH26" s="18">
        <f>'[2]Posting 9.7'!AH23</f>
        <v>229749.38261999999</v>
      </c>
      <c r="AI26" s="18">
        <f>'[2]Posting 9.7'!AI23</f>
        <v>10323921.289999999</v>
      </c>
      <c r="AJ26" s="18">
        <f>'[2]Posting 9.7'!AJ23</f>
        <v>51822.072</v>
      </c>
      <c r="AK26" s="18">
        <f>'[2]Posting 9.7'!AK23</f>
        <v>299826.99829000002</v>
      </c>
      <c r="AL26" s="18">
        <f>'[2]Posting 9.7'!AL23</f>
        <v>646604.85600000003</v>
      </c>
      <c r="AM26" s="18">
        <f>'[2]Posting 9.7'!AM23</f>
        <v>268031.28809373186</v>
      </c>
      <c r="AN26" s="18">
        <f>'[2]Posting 9.7'!AN23</f>
        <v>50812.1</v>
      </c>
      <c r="AO26" s="18">
        <f>'[2]Posting 9.7'!AO23</f>
        <v>39565.055999999997</v>
      </c>
      <c r="AP26" s="18">
        <f>'[2]Posting 9.7'!AP23</f>
        <v>38903.050999999999</v>
      </c>
      <c r="AQ26" s="18">
        <f>'[2]Posting 9.7'!AQ23</f>
        <v>93155.866999999998</v>
      </c>
      <c r="AR26" s="18">
        <f>'[2]Posting 9.7'!AR23</f>
        <v>14516.11</v>
      </c>
      <c r="AS26" s="18">
        <f>'[2]Posting 9.7'!AS23</f>
        <v>300163.22900000005</v>
      </c>
      <c r="AT26" s="18">
        <f>'[2]Posting 9.7'!AT23</f>
        <v>26622.09</v>
      </c>
      <c r="AU26" s="18">
        <f>'[2]Posting 9.7'!AU23</f>
        <v>38763.126000000004</v>
      </c>
      <c r="AV26" s="18">
        <f>'[2]Posting 9.7'!AV23</f>
        <v>44067.252899999992</v>
      </c>
      <c r="AW26" s="18">
        <f>'[2]Posting 9.7'!AW23</f>
        <v>105296.34655999999</v>
      </c>
      <c r="AX26" s="18">
        <f>'[2]Posting 9.7'!AX23</f>
        <v>67127.956999999995</v>
      </c>
      <c r="AY26" s="18">
        <f>'[2]Posting 9.7'!AY23</f>
        <v>8266.8670000000002</v>
      </c>
      <c r="AZ26" s="18">
        <f>'[2]Posting 9.7'!AZ23</f>
        <v>53992.199000000008</v>
      </c>
      <c r="BA26" s="18">
        <f>'[2]Posting 9.7'!BA23</f>
        <v>144958.38199999998</v>
      </c>
      <c r="BB26" s="18">
        <f>'[2]Posting 9.7'!BB23</f>
        <v>72050.074189999985</v>
      </c>
      <c r="BC26" s="18">
        <f>'[2]Posting 9.7'!BC23</f>
        <v>85023.064699999988</v>
      </c>
      <c r="BD26" s="18">
        <f>'[2]Posting 9.7'!BD23</f>
        <v>58575.03</v>
      </c>
      <c r="BE26" s="18">
        <f>'[2]Posting 9.7'!BE23</f>
        <v>25813.99</v>
      </c>
      <c r="BF26" s="18">
        <f>'[2]Posting 9.7'!BF23</f>
        <v>15824.217000000001</v>
      </c>
      <c r="BG26" s="18">
        <f>'[2]Posting 9.7'!BG23</f>
        <v>13233.121999999999</v>
      </c>
      <c r="BH26" s="18">
        <f>'[2]Posting 9.7'!BH23</f>
        <v>874.50099999999998</v>
      </c>
      <c r="BI26" s="18">
        <f>'[2]Posting 9.7'!BI23</f>
        <v>8.3339999999999996</v>
      </c>
      <c r="BJ26" s="18">
        <f>'[2]Posting 9.7'!BJ23</f>
        <v>4739.38</v>
      </c>
      <c r="BK26" s="18">
        <f>'[2]Posting 9.7'!BK23</f>
        <v>0</v>
      </c>
      <c r="BL26" s="18">
        <f>'[2]Posting 9.7'!BL23</f>
        <v>0</v>
      </c>
      <c r="BM26" s="18">
        <f>'[2]Posting 9.7'!BM23</f>
        <v>3065.9579999999996</v>
      </c>
      <c r="BN26" s="18">
        <f>'[2]Posting 9.7'!BN23</f>
        <v>0</v>
      </c>
      <c r="BO26" s="18">
        <f>'[2]Posting 9.7'!BO23</f>
        <v>62916.14</v>
      </c>
      <c r="BP26" s="18">
        <f>'[2]Posting 9.7'!BP23</f>
        <v>41707.731</v>
      </c>
      <c r="BQ26" s="18">
        <f>'[2]Posting 9.7'!BQ23</f>
        <v>597528.73</v>
      </c>
      <c r="BR26" s="18">
        <f>'[2]Posting 9.7'!BR23</f>
        <v>12.8</v>
      </c>
      <c r="BS26" s="18">
        <f>'[2]Posting 9.7'!BS23</f>
        <v>55889.804999999993</v>
      </c>
      <c r="BT26" s="18">
        <f>'[2]Posting 9.7'!BT23</f>
        <v>3895.3780000000002</v>
      </c>
      <c r="BU26" s="18">
        <f>'[2]Posting 9.7'!BU23</f>
        <v>30639</v>
      </c>
      <c r="BV26" s="18">
        <f>'[2]Posting 9.7'!BV23</f>
        <v>703.58300000000008</v>
      </c>
      <c r="BW26" s="18">
        <f>'[2]Posting 9.7'!BW23</f>
        <v>51590.029000000002</v>
      </c>
      <c r="BX26" s="18">
        <f>'[2]Posting 9.7'!BX23</f>
        <v>37.265999999999998</v>
      </c>
      <c r="BY26" s="18">
        <f>'[2]Posting 9.7'!BY23</f>
        <v>0</v>
      </c>
      <c r="BZ26" s="18">
        <f>'[2]Posting 9.7'!BZ23</f>
        <v>396904</v>
      </c>
      <c r="CA26" s="18">
        <f>'[2]Posting 9.7'!CA23</f>
        <v>39710.465000000004</v>
      </c>
      <c r="CB26" s="18">
        <f>'[2]Posting 9.7'!CB23</f>
        <v>329871</v>
      </c>
      <c r="CC26" s="18">
        <f>'[2]Posting 9.7'!CC23</f>
        <v>13785</v>
      </c>
      <c r="CD26" s="18">
        <f>'[2]Posting 9.7'!CD23</f>
        <v>0</v>
      </c>
      <c r="CE26" s="18">
        <f>'[2]Posting 9.7'!CE23</f>
        <v>17971</v>
      </c>
      <c r="CF26" s="18">
        <f>'[2]Posting 9.7'!CF23</f>
        <v>152953.81100000002</v>
      </c>
      <c r="CG26" s="18">
        <f>'[2]Posting 9.7'!CG23</f>
        <v>1217303.7499999998</v>
      </c>
      <c r="CH26" s="18">
        <f>'[2]Posting 9.7'!CH23</f>
        <v>666118.36899999995</v>
      </c>
      <c r="CI26" s="18">
        <f>'[2]Posting 9.7'!CI23</f>
        <v>0</v>
      </c>
      <c r="CJ26" s="18">
        <f>'[2]Posting 9.7'!CJ23</f>
        <v>0</v>
      </c>
      <c r="CK26" s="18">
        <f>'[2]Posting 9.7'!CK23</f>
        <v>0</v>
      </c>
      <c r="CL26" s="18">
        <f>'[2]Posting 9.7'!CL23</f>
        <v>314846</v>
      </c>
      <c r="CM26" s="18">
        <f>'[2]Posting 9.7'!CM23</f>
        <v>0</v>
      </c>
      <c r="CN26" s="17">
        <f t="shared" si="0"/>
        <v>56212944.570843726</v>
      </c>
      <c r="CO26" s="10"/>
      <c r="CP26" s="10"/>
      <c r="CS26" s="9"/>
    </row>
    <row r="27" spans="1:97" s="2" customFormat="1" ht="24.95" customHeight="1">
      <c r="A27" s="20">
        <v>13.3</v>
      </c>
      <c r="B27" s="19" t="s">
        <v>17</v>
      </c>
      <c r="C27" s="18">
        <f>'[2]Posting 9.7'!C24</f>
        <v>10999441.567530002</v>
      </c>
      <c r="D27" s="18">
        <f>'[2]Posting 9.7'!D24</f>
        <v>26265390.621410005</v>
      </c>
      <c r="E27" s="18">
        <f>'[2]Posting 9.7'!E24</f>
        <v>31325</v>
      </c>
      <c r="F27" s="18">
        <f>'[2]Posting 9.7'!F24</f>
        <v>0</v>
      </c>
      <c r="G27" s="18">
        <f>'[2]Posting 9.7'!G24</f>
        <v>24691.061990000002</v>
      </c>
      <c r="H27" s="18">
        <f>'[2]Posting 9.7'!H24</f>
        <v>64080646.513019994</v>
      </c>
      <c r="I27" s="18">
        <f>'[2]Posting 9.7'!I24</f>
        <v>18865345.256999999</v>
      </c>
      <c r="J27" s="18">
        <f>'[2]Posting 9.7'!J24</f>
        <v>0</v>
      </c>
      <c r="K27" s="18">
        <f>'[2]Posting 9.7'!K24</f>
        <v>190246.11100000003</v>
      </c>
      <c r="L27" s="18">
        <f>'[2]Posting 9.7'!L24</f>
        <v>0</v>
      </c>
      <c r="M27" s="18">
        <f>'[2]Posting 9.7'!M24</f>
        <v>57378.078999999998</v>
      </c>
      <c r="N27" s="18">
        <f>'[2]Posting 9.7'!N24</f>
        <v>7992386.6053200001</v>
      </c>
      <c r="O27" s="18">
        <f>'[2]Posting 9.7'!O24</f>
        <v>0</v>
      </c>
      <c r="P27" s="18">
        <f>'[2]Posting 9.7'!P24</f>
        <v>68988.3</v>
      </c>
      <c r="Q27" s="18">
        <f>'[2]Posting 9.7'!Q24</f>
        <v>38709.828589999997</v>
      </c>
      <c r="R27" s="18">
        <f>'[2]Posting 9.7'!R24</f>
        <v>0</v>
      </c>
      <c r="S27" s="18">
        <f>'[2]Posting 9.7'!S24</f>
        <v>0</v>
      </c>
      <c r="T27" s="18">
        <f>'[2]Posting 9.7'!T24</f>
        <v>49379.080730000001</v>
      </c>
      <c r="U27" s="18">
        <f>'[2]Posting 9.7'!U24</f>
        <v>145591.28638000001</v>
      </c>
      <c r="V27" s="18">
        <f>'[2]Posting 9.7'!V24</f>
        <v>60515.541200000007</v>
      </c>
      <c r="W27" s="18">
        <f>'[2]Posting 9.7'!W24</f>
        <v>0</v>
      </c>
      <c r="X27" s="18">
        <f>'[2]Posting 9.7'!X24</f>
        <v>1328.2496599999999</v>
      </c>
      <c r="Y27" s="18">
        <f>'[2]Posting 9.7'!Y24</f>
        <v>775489.87261000019</v>
      </c>
      <c r="Z27" s="18">
        <f>'[2]Posting 9.7'!Z24</f>
        <v>3011352.4469999997</v>
      </c>
      <c r="AA27" s="18">
        <f>'[2]Posting 9.7'!AA24</f>
        <v>0</v>
      </c>
      <c r="AB27" s="18">
        <f>'[2]Posting 9.7'!AB24</f>
        <v>2828217.68</v>
      </c>
      <c r="AC27" s="18">
        <f>'[2]Posting 9.7'!AC24</f>
        <v>0</v>
      </c>
      <c r="AD27" s="18">
        <f>'[2]Posting 9.7'!AD24</f>
        <v>0</v>
      </c>
      <c r="AE27" s="18">
        <f>'[2]Posting 9.7'!AE24</f>
        <v>68565.179430000004</v>
      </c>
      <c r="AF27" s="18">
        <f>'[2]Posting 9.7'!AF24</f>
        <v>5624636</v>
      </c>
      <c r="AG27" s="18">
        <f>'[2]Posting 9.7'!AG24</f>
        <v>0</v>
      </c>
      <c r="AH27" s="18">
        <f>'[2]Posting 9.7'!AH24</f>
        <v>0</v>
      </c>
      <c r="AI27" s="18">
        <f>'[2]Posting 9.7'!AI24</f>
        <v>985255.69000000006</v>
      </c>
      <c r="AJ27" s="18">
        <f>'[2]Posting 9.7'!AJ24</f>
        <v>0</v>
      </c>
      <c r="AK27" s="18">
        <f>'[2]Posting 9.7'!AK24</f>
        <v>0</v>
      </c>
      <c r="AL27" s="18">
        <f>'[2]Posting 9.7'!AL24</f>
        <v>6296503.58684</v>
      </c>
      <c r="AM27" s="18">
        <f>'[2]Posting 9.7'!AM24</f>
        <v>0</v>
      </c>
      <c r="AN27" s="18">
        <f>'[2]Posting 9.7'!AN24</f>
        <v>8125.4939999999997</v>
      </c>
      <c r="AO27" s="18">
        <f>'[2]Posting 9.7'!AO24</f>
        <v>75634.363000000012</v>
      </c>
      <c r="AP27" s="18">
        <f>'[2]Posting 9.7'!AP24</f>
        <v>0</v>
      </c>
      <c r="AQ27" s="18">
        <f>'[2]Posting 9.7'!AQ24</f>
        <v>0</v>
      </c>
      <c r="AR27" s="18">
        <f>'[2]Posting 9.7'!AR24</f>
        <v>0</v>
      </c>
      <c r="AS27" s="18">
        <f>'[2]Posting 9.7'!AS24</f>
        <v>2708354.3655400001</v>
      </c>
      <c r="AT27" s="18">
        <f>'[2]Posting 9.7'!AT24</f>
        <v>0</v>
      </c>
      <c r="AU27" s="18">
        <f>'[2]Posting 9.7'!AU24</f>
        <v>0</v>
      </c>
      <c r="AV27" s="18">
        <f>'[2]Posting 9.7'!AV24</f>
        <v>4321.00461</v>
      </c>
      <c r="AW27" s="18">
        <f>'[2]Posting 9.7'!AW24</f>
        <v>4519.3324000000002</v>
      </c>
      <c r="AX27" s="18">
        <f>'[2]Posting 9.7'!AX24</f>
        <v>6086.12</v>
      </c>
      <c r="AY27" s="18">
        <f>'[2]Posting 9.7'!AY24</f>
        <v>0</v>
      </c>
      <c r="AZ27" s="18">
        <f>'[2]Posting 9.7'!AZ24</f>
        <v>0</v>
      </c>
      <c r="BA27" s="18">
        <f>'[2]Posting 9.7'!BA24</f>
        <v>109970.33</v>
      </c>
      <c r="BB27" s="18">
        <f>'[2]Posting 9.7'!BB24</f>
        <v>0</v>
      </c>
      <c r="BC27" s="18">
        <f>'[2]Posting 9.7'!BC24</f>
        <v>0</v>
      </c>
      <c r="BD27" s="18">
        <f>'[2]Posting 9.7'!BD24</f>
        <v>49505.590000000004</v>
      </c>
      <c r="BE27" s="18">
        <f>'[2]Posting 9.7'!BE24</f>
        <v>0</v>
      </c>
      <c r="BF27" s="18">
        <f>'[2]Posting 9.7'!BF24</f>
        <v>0</v>
      </c>
      <c r="BG27" s="18">
        <f>'[2]Posting 9.7'!BG24</f>
        <v>0</v>
      </c>
      <c r="BH27" s="18">
        <f>'[2]Posting 9.7'!BH24</f>
        <v>0</v>
      </c>
      <c r="BI27" s="18">
        <f>'[2]Posting 9.7'!BI24</f>
        <v>0</v>
      </c>
      <c r="BJ27" s="18">
        <f>'[2]Posting 9.7'!BJ24</f>
        <v>0</v>
      </c>
      <c r="BK27" s="18">
        <f>'[2]Posting 9.7'!BK24</f>
        <v>0</v>
      </c>
      <c r="BL27" s="18">
        <f>'[2]Posting 9.7'!BL24</f>
        <v>729.58900000000017</v>
      </c>
      <c r="BM27" s="18">
        <f>'[2]Posting 9.7'!BM24</f>
        <v>61283.948999999993</v>
      </c>
      <c r="BN27" s="18">
        <f>'[2]Posting 9.7'!BN24</f>
        <v>16540</v>
      </c>
      <c r="BO27" s="18">
        <f>'[2]Posting 9.7'!BO24</f>
        <v>0</v>
      </c>
      <c r="BP27" s="18">
        <f>'[2]Posting 9.7'!BP24</f>
        <v>0</v>
      </c>
      <c r="BQ27" s="18">
        <f>'[2]Posting 9.7'!BQ24</f>
        <v>1634741.2100000002</v>
      </c>
      <c r="BR27" s="18">
        <f>'[2]Posting 9.7'!BR24</f>
        <v>35824.648000000001</v>
      </c>
      <c r="BS27" s="18">
        <f>'[2]Posting 9.7'!BS24</f>
        <v>0</v>
      </c>
      <c r="BT27" s="18">
        <f>'[2]Posting 9.7'!BT24</f>
        <v>0</v>
      </c>
      <c r="BU27" s="18">
        <f>'[2]Posting 9.7'!BU24</f>
        <v>186314</v>
      </c>
      <c r="BV27" s="18">
        <f>'[2]Posting 9.7'!BV24</f>
        <v>0</v>
      </c>
      <c r="BW27" s="18">
        <f>'[2]Posting 9.7'!BW24</f>
        <v>5383249.7139999997</v>
      </c>
      <c r="BX27" s="18">
        <f>'[2]Posting 9.7'!BX24</f>
        <v>11458.269</v>
      </c>
      <c r="BY27" s="18">
        <f>'[2]Posting 9.7'!BY24</f>
        <v>0</v>
      </c>
      <c r="BZ27" s="18">
        <f>'[2]Posting 9.7'!BZ24</f>
        <v>683769</v>
      </c>
      <c r="CA27" s="18">
        <f>'[2]Posting 9.7'!CA24</f>
        <v>8575.6739999999991</v>
      </c>
      <c r="CB27" s="18">
        <f>'[2]Posting 9.7'!CB24</f>
        <v>0</v>
      </c>
      <c r="CC27" s="18">
        <f>'[2]Posting 9.7'!CC24</f>
        <v>0</v>
      </c>
      <c r="CD27" s="18">
        <f>'[2]Posting 9.7'!CD24</f>
        <v>0</v>
      </c>
      <c r="CE27" s="18">
        <f>'[2]Posting 9.7'!CE24</f>
        <v>273</v>
      </c>
      <c r="CF27" s="18">
        <f>'[2]Posting 9.7'!CF24</f>
        <v>1032464.0430000001</v>
      </c>
      <c r="CG27" s="18">
        <f>'[2]Posting 9.7'!CG24</f>
        <v>0</v>
      </c>
      <c r="CH27" s="18">
        <f>'[2]Posting 9.7'!CH24</f>
        <v>7797068.2529999996</v>
      </c>
      <c r="CI27" s="18">
        <f>'[2]Posting 9.7'!CI24</f>
        <v>0</v>
      </c>
      <c r="CJ27" s="18">
        <f>'[2]Posting 9.7'!CJ24</f>
        <v>0</v>
      </c>
      <c r="CK27" s="18">
        <f>'[2]Posting 9.7'!CK24</f>
        <v>7452.0960000000014</v>
      </c>
      <c r="CL27" s="18">
        <f>'[2]Posting 9.7'!CL24</f>
        <v>0</v>
      </c>
      <c r="CM27" s="18">
        <f>'[2]Posting 9.7'!CM24</f>
        <v>0</v>
      </c>
      <c r="CN27" s="17">
        <f t="shared" si="0"/>
        <v>168287643.60325998</v>
      </c>
      <c r="CO27" s="10"/>
      <c r="CP27" s="10"/>
      <c r="CS27" s="9"/>
    </row>
    <row r="28" spans="1:97" s="2" customFormat="1" ht="24.95" customHeight="1">
      <c r="A28" s="37">
        <v>14</v>
      </c>
      <c r="B28" s="36" t="s">
        <v>16</v>
      </c>
      <c r="C28" s="35">
        <f>'[2]Posting 9.7'!C25</f>
        <v>20137030.230070002</v>
      </c>
      <c r="D28" s="35">
        <f>'[2]Posting 9.7'!D25</f>
        <v>8117806.8385899961</v>
      </c>
      <c r="E28" s="35">
        <f>'[2]Posting 9.7'!E25</f>
        <v>12261991</v>
      </c>
      <c r="F28" s="35">
        <f>'[2]Posting 9.7'!F25</f>
        <v>19790273.209169999</v>
      </c>
      <c r="G28" s="35">
        <f>'[2]Posting 9.7'!G25</f>
        <v>15293163.837729994</v>
      </c>
      <c r="H28" s="35">
        <f>'[2]Posting 9.7'!H25</f>
        <v>19494787.576980002</v>
      </c>
      <c r="I28" s="35">
        <f>'[2]Posting 9.7'!I25</f>
        <v>5122047.5109999999</v>
      </c>
      <c r="J28" s="35">
        <f>'[2]Posting 9.7'!J25</f>
        <v>981373</v>
      </c>
      <c r="K28" s="35">
        <f>'[2]Posting 9.7'!K25</f>
        <v>1025984.536</v>
      </c>
      <c r="L28" s="35">
        <f>'[2]Posting 9.7'!L25</f>
        <v>1631029.2069999999</v>
      </c>
      <c r="M28" s="35">
        <f>'[2]Posting 9.7'!M25</f>
        <v>3179927.9930000002</v>
      </c>
      <c r="N28" s="35">
        <f>'[2]Posting 9.7'!N25</f>
        <v>5680613.3946799999</v>
      </c>
      <c r="O28" s="35">
        <f>'[2]Posting 9.7'!O25</f>
        <v>1027278.4715299999</v>
      </c>
      <c r="P28" s="35">
        <f>'[2]Posting 9.7'!P25</f>
        <v>1818514.7562199999</v>
      </c>
      <c r="Q28" s="35">
        <f>'[2]Posting 9.7'!Q25</f>
        <v>2458881.1831399989</v>
      </c>
      <c r="R28" s="35">
        <f>'[2]Posting 9.7'!R25</f>
        <v>1470746.2769999998</v>
      </c>
      <c r="S28" s="35">
        <f>'[2]Posting 9.7'!S25</f>
        <v>2035392.2725299997</v>
      </c>
      <c r="T28" s="35">
        <f>'[2]Posting 9.7'!T25</f>
        <v>3867961.8486500005</v>
      </c>
      <c r="U28" s="35">
        <f>'[2]Posting 9.7'!U25</f>
        <v>1127860.2884400003</v>
      </c>
      <c r="V28" s="35">
        <f>'[2]Posting 9.7'!V25</f>
        <v>1230873.7961300001</v>
      </c>
      <c r="W28" s="35">
        <f>'[2]Posting 9.7'!W25</f>
        <v>1391536.43</v>
      </c>
      <c r="X28" s="35">
        <f>'[2]Posting 9.7'!X25</f>
        <v>3276586.14115</v>
      </c>
      <c r="Y28" s="35">
        <f>'[2]Posting 9.7'!Y25</f>
        <v>3252050.16096</v>
      </c>
      <c r="Z28" s="35">
        <f>'[2]Posting 9.7'!Z25</f>
        <v>10286233.607000001</v>
      </c>
      <c r="AA28" s="35">
        <f>'[2]Posting 9.7'!AA25</f>
        <v>3826080.1862379997</v>
      </c>
      <c r="AB28" s="35">
        <f>'[2]Posting 9.7'!AB25</f>
        <v>2228782.6649999977</v>
      </c>
      <c r="AC28" s="35">
        <f>'[2]Posting 9.7'!AC25</f>
        <v>1766787.0282699994</v>
      </c>
      <c r="AD28" s="35">
        <f>'[2]Posting 9.7'!AD25</f>
        <v>4882074.1179799996</v>
      </c>
      <c r="AE28" s="35">
        <f>'[2]Posting 9.7'!AE25</f>
        <v>1423396.6111000001</v>
      </c>
      <c r="AF28" s="35">
        <f>'[2]Posting 9.7'!AF25</f>
        <v>2997953</v>
      </c>
      <c r="AG28" s="35">
        <f>'[2]Posting 9.7'!AG25</f>
        <v>967144.12799999991</v>
      </c>
      <c r="AH28" s="35">
        <f>'[2]Posting 9.7'!AH25</f>
        <v>3888387.7431999994</v>
      </c>
      <c r="AI28" s="35">
        <f>'[2]Posting 9.7'!AI25</f>
        <v>10219264.470000001</v>
      </c>
      <c r="AJ28" s="35">
        <f>'[2]Posting 9.7'!AJ25</f>
        <v>460424.68100000004</v>
      </c>
      <c r="AK28" s="35">
        <f>'[2]Posting 9.7'!AK25</f>
        <v>1586932.5501000001</v>
      </c>
      <c r="AL28" s="35">
        <f>'[2]Posting 9.7'!AL25</f>
        <v>3707733.1171500003</v>
      </c>
      <c r="AM28" s="35">
        <f>'[2]Posting 9.7'!AM25</f>
        <v>4123324.6359999995</v>
      </c>
      <c r="AN28" s="35">
        <f>'[2]Posting 9.7'!AN25</f>
        <v>735466.63528000005</v>
      </c>
      <c r="AO28" s="35">
        <f>'[2]Posting 9.7'!AO25</f>
        <v>588087.37599999993</v>
      </c>
      <c r="AP28" s="35">
        <f>'[2]Posting 9.7'!AP25</f>
        <v>698256.76099999994</v>
      </c>
      <c r="AQ28" s="35">
        <f>'[2]Posting 9.7'!AQ25</f>
        <v>1675497.71</v>
      </c>
      <c r="AR28" s="35">
        <f>'[2]Posting 9.7'!AR25</f>
        <v>239969.76</v>
      </c>
      <c r="AS28" s="35">
        <f>'[2]Posting 9.7'!AS25</f>
        <v>2081047.6253800001</v>
      </c>
      <c r="AT28" s="35">
        <f>'[2]Posting 9.7'!AT25</f>
        <v>694841</v>
      </c>
      <c r="AU28" s="35">
        <f>'[2]Posting 9.7'!AU25</f>
        <v>700023.62400000007</v>
      </c>
      <c r="AV28" s="35">
        <f>'[2]Posting 9.7'!AV25</f>
        <v>1010308.4033</v>
      </c>
      <c r="AW28" s="35">
        <f>'[2]Posting 9.7'!AW25</f>
        <v>1623775.9527499999</v>
      </c>
      <c r="AX28" s="35">
        <f>'[2]Posting 9.7'!AX25</f>
        <v>711938.40099999995</v>
      </c>
      <c r="AY28" s="35">
        <f>'[2]Posting 9.7'!AY25</f>
        <v>853334.98900000006</v>
      </c>
      <c r="AZ28" s="35">
        <f>'[2]Posting 9.7'!AZ25</f>
        <v>962091.53799999994</v>
      </c>
      <c r="BA28" s="35">
        <f>'[2]Posting 9.7'!BA25</f>
        <v>1743960.8570000001</v>
      </c>
      <c r="BB28" s="35">
        <f>'[2]Posting 9.7'!BB25</f>
        <v>1361934.4316099999</v>
      </c>
      <c r="BC28" s="35">
        <f>'[2]Posting 9.7'!BC25</f>
        <v>4401171.7120200004</v>
      </c>
      <c r="BD28" s="35">
        <f>'[2]Posting 9.7'!BD25</f>
        <v>852951.73</v>
      </c>
      <c r="BE28" s="35">
        <f>'[2]Posting 9.7'!BE25</f>
        <v>272839.34700000001</v>
      </c>
      <c r="BF28" s="35">
        <f>'[2]Posting 9.7'!BF25</f>
        <v>778095.07000000007</v>
      </c>
      <c r="BG28" s="35">
        <f>'[2]Posting 9.7'!BG25</f>
        <v>465171.35900000005</v>
      </c>
      <c r="BH28" s="35">
        <f>'[2]Posting 9.7'!BH25</f>
        <v>355803.80499999999</v>
      </c>
      <c r="BI28" s="35">
        <f>'[2]Posting 9.7'!BI25</f>
        <v>904932.77599999995</v>
      </c>
      <c r="BJ28" s="35">
        <f>'[2]Posting 9.7'!BJ25</f>
        <v>334805.27</v>
      </c>
      <c r="BK28" s="35">
        <f>'[2]Posting 9.7'!BK25</f>
        <v>71501.670000000013</v>
      </c>
      <c r="BL28" s="35">
        <f>'[2]Posting 9.7'!BL25</f>
        <v>64489.34199999999</v>
      </c>
      <c r="BM28" s="35">
        <f>'[2]Posting 9.7'!BM25</f>
        <v>340036.81900000002</v>
      </c>
      <c r="BN28" s="35">
        <f>'[2]Posting 9.7'!BN25</f>
        <v>101806</v>
      </c>
      <c r="BO28" s="35">
        <f>'[2]Posting 9.7'!BO25</f>
        <v>687473.51</v>
      </c>
      <c r="BP28" s="35">
        <f>'[2]Posting 9.7'!BP25</f>
        <v>1491892.3420000002</v>
      </c>
      <c r="BQ28" s="35">
        <f>'[2]Posting 9.7'!BQ25</f>
        <v>821496.18</v>
      </c>
      <c r="BR28" s="35">
        <f>'[2]Posting 9.7'!BR25</f>
        <v>120247.06899999999</v>
      </c>
      <c r="BS28" s="35">
        <f>'[2]Posting 9.7'!BS25</f>
        <v>2437261.8309999998</v>
      </c>
      <c r="BT28" s="35">
        <f>'[2]Posting 9.7'!BT25</f>
        <v>147875.77100000001</v>
      </c>
      <c r="BU28" s="35">
        <f>'[2]Posting 9.7'!BU25</f>
        <v>1564444</v>
      </c>
      <c r="BV28" s="35">
        <f>'[2]Posting 9.7'!BV25</f>
        <v>1254069.4839999992</v>
      </c>
      <c r="BW28" s="35">
        <f>'[2]Posting 9.7'!BW25</f>
        <v>799105.11300000001</v>
      </c>
      <c r="BX28" s="35">
        <f>'[2]Posting 9.7'!BX25</f>
        <v>1098319.4939999995</v>
      </c>
      <c r="BY28" s="35">
        <f>'[2]Posting 9.7'!BY25</f>
        <v>28838.983</v>
      </c>
      <c r="BZ28" s="35">
        <f>'[2]Posting 9.7'!BZ25</f>
        <v>1004253</v>
      </c>
      <c r="CA28" s="35">
        <f>'[2]Posting 9.7'!CA25</f>
        <v>638847.4449999989</v>
      </c>
      <c r="CB28" s="35">
        <f>'[2]Posting 9.7'!CB25</f>
        <v>1035152</v>
      </c>
      <c r="CC28" s="35">
        <f>'[2]Posting 9.7'!CC25</f>
        <v>3528400.64</v>
      </c>
      <c r="CD28" s="35">
        <f>'[2]Posting 9.7'!CD25</f>
        <v>124509.099</v>
      </c>
      <c r="CE28" s="35">
        <f>'[2]Posting 9.7'!CE25</f>
        <v>917347</v>
      </c>
      <c r="CF28" s="35">
        <f>'[2]Posting 9.7'!CF25</f>
        <v>1221305.0939999998</v>
      </c>
      <c r="CG28" s="35">
        <f>'[2]Posting 9.7'!CG25</f>
        <v>1659108.3200000003</v>
      </c>
      <c r="CH28" s="35">
        <f>'[2]Posting 9.7'!CH25</f>
        <v>9829068.4250000007</v>
      </c>
      <c r="CI28" s="35">
        <f>'[2]Posting 9.7'!CI25</f>
        <v>123942.09826</v>
      </c>
      <c r="CJ28" s="35">
        <f>'[2]Posting 9.7'!CJ25</f>
        <v>193420.36000000002</v>
      </c>
      <c r="CK28" s="35">
        <f>'[2]Posting 9.7'!CK25</f>
        <v>41276.864000000001</v>
      </c>
      <c r="CL28" s="35">
        <f>'[2]Posting 9.7'!CL25</f>
        <v>932721</v>
      </c>
      <c r="CM28" s="35">
        <f>'[2]Posting 9.7'!CM25</f>
        <v>9120.82</v>
      </c>
      <c r="CN28" s="34">
        <f t="shared" si="0"/>
        <v>244371864.40760794</v>
      </c>
      <c r="CO28" s="21"/>
      <c r="CP28" s="10"/>
      <c r="CS28" s="9"/>
    </row>
    <row r="29" spans="1:97" s="26" customFormat="1" ht="24.95" customHeight="1">
      <c r="A29" s="32">
        <v>14.1</v>
      </c>
      <c r="B29" s="31" t="s">
        <v>15</v>
      </c>
      <c r="C29" s="30">
        <f>'[2]Posting 9.7'!C26</f>
        <v>15747240.036500001</v>
      </c>
      <c r="D29" s="30">
        <f>'[2]Posting 9.7'!D26</f>
        <v>0</v>
      </c>
      <c r="E29" s="30">
        <f>'[2]Posting 9.7'!E26</f>
        <v>9205491</v>
      </c>
      <c r="F29" s="30">
        <f>'[2]Posting 9.7'!F26</f>
        <v>17129190.05917</v>
      </c>
      <c r="G29" s="30">
        <f>'[2]Posting 9.7'!G26</f>
        <v>10811384.891059997</v>
      </c>
      <c r="H29" s="30">
        <f>'[2]Posting 9.7'!H26</f>
        <v>0</v>
      </c>
      <c r="I29" s="30">
        <f>'[2]Posting 9.7'!I26</f>
        <v>1384675.3390000004</v>
      </c>
      <c r="J29" s="30">
        <f>'[2]Posting 9.7'!J26</f>
        <v>876827</v>
      </c>
      <c r="K29" s="30">
        <f>'[2]Posting 9.7'!K26</f>
        <v>757017.92019999993</v>
      </c>
      <c r="L29" s="30">
        <f>'[2]Posting 9.7'!L26</f>
        <v>1336837.5059999998</v>
      </c>
      <c r="M29" s="30">
        <f>'[2]Posting 9.7'!M26</f>
        <v>2348965.5189999999</v>
      </c>
      <c r="N29" s="30">
        <f>'[2]Posting 9.7'!N26</f>
        <v>0</v>
      </c>
      <c r="O29" s="30">
        <f>'[2]Posting 9.7'!O26</f>
        <v>806078.30302999984</v>
      </c>
      <c r="P29" s="30">
        <f>'[2]Posting 9.7'!P26</f>
        <v>1299885.5762199999</v>
      </c>
      <c r="Q29" s="30">
        <f>'[2]Posting 9.7'!Q26</f>
        <v>1724643.3402699991</v>
      </c>
      <c r="R29" s="30">
        <f>'[2]Posting 9.7'!R26</f>
        <v>1227091.2789999999</v>
      </c>
      <c r="S29" s="30">
        <f>'[2]Posting 9.7'!S26</f>
        <v>1375981.3059999999</v>
      </c>
      <c r="T29" s="30">
        <f>'[2]Posting 9.7'!T26</f>
        <v>3340870.0265600001</v>
      </c>
      <c r="U29" s="30">
        <f>'[2]Posting 9.7'!U26</f>
        <v>1080897.1381400002</v>
      </c>
      <c r="V29" s="30">
        <f>'[2]Posting 9.7'!V26</f>
        <v>1130689.48545</v>
      </c>
      <c r="W29" s="30">
        <f>'[2]Posting 9.7'!W26</f>
        <v>1350038.99</v>
      </c>
      <c r="X29" s="30">
        <f>'[2]Posting 9.7'!X26</f>
        <v>2587711.7820900003</v>
      </c>
      <c r="Y29" s="30">
        <f>'[2]Posting 9.7'!Y26</f>
        <v>2183481.2250900003</v>
      </c>
      <c r="Z29" s="30">
        <f>'[2]Posting 9.7'!Z26</f>
        <v>7610741.5780000007</v>
      </c>
      <c r="AA29" s="30">
        <f>'[2]Posting 9.7'!AA26</f>
        <v>3115632.8797879997</v>
      </c>
      <c r="AB29" s="30">
        <f>'[2]Posting 9.7'!AB26</f>
        <v>1797428.9009999982</v>
      </c>
      <c r="AC29" s="30">
        <f>'[2]Posting 9.7'!AC26</f>
        <v>1585248.5406699996</v>
      </c>
      <c r="AD29" s="30">
        <f>'[2]Posting 9.7'!AD26</f>
        <v>3887017.4112</v>
      </c>
      <c r="AE29" s="30">
        <f>'[2]Posting 9.7'!AE26</f>
        <v>1340530.00122</v>
      </c>
      <c r="AF29" s="30">
        <f>'[2]Posting 9.7'!AF26</f>
        <v>0</v>
      </c>
      <c r="AG29" s="30">
        <f>'[2]Posting 9.7'!AG26</f>
        <v>957686.92399999988</v>
      </c>
      <c r="AH29" s="30">
        <f>'[2]Posting 9.7'!AH26</f>
        <v>3070723.3258199994</v>
      </c>
      <c r="AI29" s="30">
        <f>'[2]Posting 9.7'!AI26</f>
        <v>8811665.0300000012</v>
      </c>
      <c r="AJ29" s="30">
        <f>'[2]Posting 9.7'!AJ26</f>
        <v>377563.41100000002</v>
      </c>
      <c r="AK29" s="30">
        <f>'[2]Posting 9.7'!AK26</f>
        <v>1332946.5603900002</v>
      </c>
      <c r="AL29" s="30">
        <f>'[2]Posting 9.7'!AL26</f>
        <v>1142062.30791</v>
      </c>
      <c r="AM29" s="30">
        <f>'[2]Posting 9.7'!AM26</f>
        <v>4101099.3544937312</v>
      </c>
      <c r="AN29" s="30">
        <f>'[2]Posting 9.7'!AN26</f>
        <v>525741.90928000002</v>
      </c>
      <c r="AO29" s="30">
        <f>'[2]Posting 9.7'!AO26</f>
        <v>524084.29499999993</v>
      </c>
      <c r="AP29" s="30">
        <f>'[2]Posting 9.7'!AP26</f>
        <v>647429.81199999992</v>
      </c>
      <c r="AQ29" s="30">
        <f>'[2]Posting 9.7'!AQ26</f>
        <v>1361588.577</v>
      </c>
      <c r="AR29" s="30">
        <f>'[2]Posting 9.7'!AR26</f>
        <v>230272.87</v>
      </c>
      <c r="AS29" s="30">
        <f>'[2]Posting 9.7'!AS26</f>
        <v>407083.15492000047</v>
      </c>
      <c r="AT29" s="30">
        <f>'[2]Posting 9.7'!AT26</f>
        <v>598489</v>
      </c>
      <c r="AU29" s="30">
        <f>'[2]Posting 9.7'!AU26</f>
        <v>546426.75</v>
      </c>
      <c r="AV29" s="30">
        <f>'[2]Posting 9.7'!AV26</f>
        <v>844942.15081000002</v>
      </c>
      <c r="AW29" s="30">
        <f>'[2]Posting 9.7'!AW26</f>
        <v>1396928.21071</v>
      </c>
      <c r="AX29" s="30">
        <f>'[2]Posting 9.7'!AX26</f>
        <v>648482.35800000001</v>
      </c>
      <c r="AY29" s="30">
        <f>'[2]Posting 9.7'!AY26</f>
        <v>823196.85600000003</v>
      </c>
      <c r="AZ29" s="30">
        <f>'[2]Posting 9.7'!AZ26</f>
        <v>721858.7379999999</v>
      </c>
      <c r="BA29" s="30">
        <f>'[2]Posting 9.7'!BA26</f>
        <v>1358692.5690000001</v>
      </c>
      <c r="BB29" s="30">
        <f>'[2]Posting 9.7'!BB26</f>
        <v>1098404.1411899999</v>
      </c>
      <c r="BC29" s="30">
        <f>'[2]Posting 9.7'!BC26</f>
        <v>3215863.77672</v>
      </c>
      <c r="BD29" s="30">
        <f>'[2]Posting 9.7'!BD26</f>
        <v>726023.57000000007</v>
      </c>
      <c r="BE29" s="30">
        <f>'[2]Posting 9.7'!BE26</f>
        <v>192589.33799999999</v>
      </c>
      <c r="BF29" s="30">
        <f>'[2]Posting 9.7'!BF26</f>
        <v>702479.28700000001</v>
      </c>
      <c r="BG29" s="30">
        <f>'[2]Posting 9.7'!BG26</f>
        <v>420419.48100000003</v>
      </c>
      <c r="BH29" s="30">
        <f>'[2]Posting 9.7'!BH26</f>
        <v>337028.30599999998</v>
      </c>
      <c r="BI29" s="30">
        <f>'[2]Posting 9.7'!BI26</f>
        <v>903441.11</v>
      </c>
      <c r="BJ29" s="30">
        <f>'[2]Posting 9.7'!BJ26</f>
        <v>310629.65000000002</v>
      </c>
      <c r="BK29" s="30">
        <f>'[2]Posting 9.7'!BK26</f>
        <v>71501.670000000013</v>
      </c>
      <c r="BL29" s="30">
        <f>'[2]Posting 9.7'!BL26</f>
        <v>63022.749999999993</v>
      </c>
      <c r="BM29" s="30">
        <f>'[2]Posting 9.7'!BM26</f>
        <v>199565.726</v>
      </c>
      <c r="BN29" s="30">
        <f>'[2]Posting 9.7'!BN26</f>
        <v>100768</v>
      </c>
      <c r="BO29" s="30">
        <f>'[2]Posting 9.7'!BO26</f>
        <v>587664.65</v>
      </c>
      <c r="BP29" s="30">
        <f>'[2]Posting 9.7'!BP26</f>
        <v>1399380.0630000001</v>
      </c>
      <c r="BQ29" s="30">
        <f>'[2]Posting 9.7'!BQ26</f>
        <v>499906.12</v>
      </c>
      <c r="BR29" s="30">
        <f>'[2]Posting 9.7'!BR26</f>
        <v>104136.51699999999</v>
      </c>
      <c r="BS29" s="30">
        <f>'[2]Posting 9.7'!BS26</f>
        <v>2340598.0559999999</v>
      </c>
      <c r="BT29" s="30">
        <f>'[2]Posting 9.7'!BT26</f>
        <v>125151.149</v>
      </c>
      <c r="BU29" s="30">
        <f>'[2]Posting 9.7'!BU26</f>
        <v>1419400</v>
      </c>
      <c r="BV29" s="30">
        <f>'[2]Posting 9.7'!BV26</f>
        <v>1234423.0669999993</v>
      </c>
      <c r="BW29" s="30">
        <f>'[2]Posting 9.7'!BW26</f>
        <v>36626.275999999998</v>
      </c>
      <c r="BX29" s="30">
        <f>'[2]Posting 9.7'!BX26</f>
        <v>1038963.0289999996</v>
      </c>
      <c r="BY29" s="30">
        <f>'[2]Posting 9.7'!BY26</f>
        <v>28838.983</v>
      </c>
      <c r="BZ29" s="30">
        <f>'[2]Posting 9.7'!BZ26</f>
        <v>552367</v>
      </c>
      <c r="CA29" s="30">
        <f>'[2]Posting 9.7'!CA26</f>
        <v>574367.08399999887</v>
      </c>
      <c r="CB29" s="30">
        <f>'[2]Posting 9.7'!CB26</f>
        <v>994809</v>
      </c>
      <c r="CC29" s="30">
        <f>'[2]Posting 9.7'!CC26</f>
        <v>3404985.64</v>
      </c>
      <c r="CD29" s="30">
        <f>'[2]Posting 9.7'!CD26</f>
        <v>124509.099</v>
      </c>
      <c r="CE29" s="30">
        <f>'[2]Posting 9.7'!CE26</f>
        <v>870535</v>
      </c>
      <c r="CF29" s="30">
        <f>'[2]Posting 9.7'!CF26</f>
        <v>1043640.171</v>
      </c>
      <c r="CG29" s="30">
        <f>'[2]Posting 9.7'!CG26</f>
        <v>127853.62000000011</v>
      </c>
      <c r="CH29" s="30">
        <f>'[2]Posting 9.7'!CH26</f>
        <v>6321576.0720000006</v>
      </c>
      <c r="CI29" s="30">
        <f>'[2]Posting 9.7'!CI26</f>
        <v>122942.09826</v>
      </c>
      <c r="CJ29" s="30">
        <f>'[2]Posting 9.7'!CJ26</f>
        <v>192820.36000000002</v>
      </c>
      <c r="CK29" s="30">
        <f>'[2]Posting 9.7'!CK26</f>
        <v>38800.756000000001</v>
      </c>
      <c r="CL29" s="30">
        <f>'[2]Posting 9.7'!CL26</f>
        <v>756232</v>
      </c>
      <c r="CM29" s="30">
        <f>'[2]Posting 9.7'!CM26</f>
        <v>9120.82</v>
      </c>
      <c r="CN29" s="29">
        <f t="shared" si="0"/>
        <v>159761944.6351617</v>
      </c>
      <c r="CO29" s="28"/>
      <c r="CP29" s="28"/>
      <c r="CS29" s="27"/>
    </row>
    <row r="30" spans="1:97" s="26" customFormat="1" ht="24.95" customHeight="1">
      <c r="A30" s="32">
        <v>14.2</v>
      </c>
      <c r="B30" s="31" t="s">
        <v>14</v>
      </c>
      <c r="C30" s="30">
        <f>'[2]Posting 9.7'!C27</f>
        <v>3261150.5191099998</v>
      </c>
      <c r="D30" s="30">
        <f>'[2]Posting 9.7'!D27</f>
        <v>0</v>
      </c>
      <c r="E30" s="30">
        <f>'[2]Posting 9.7'!E27</f>
        <v>3056500</v>
      </c>
      <c r="F30" s="30">
        <f>'[2]Posting 9.7'!F27</f>
        <v>2661083.15</v>
      </c>
      <c r="G30" s="30">
        <f>'[2]Posting 9.7'!G27</f>
        <v>4448423.0086599989</v>
      </c>
      <c r="H30" s="30">
        <f>'[2]Posting 9.7'!H27</f>
        <v>0</v>
      </c>
      <c r="I30" s="30">
        <f>'[2]Posting 9.7'!I27</f>
        <v>1332351.2610000002</v>
      </c>
      <c r="J30" s="30">
        <f>'[2]Posting 9.7'!J27</f>
        <v>104546</v>
      </c>
      <c r="K30" s="30">
        <f>'[2]Posting 9.7'!K27</f>
        <v>184611.12600000002</v>
      </c>
      <c r="L30" s="30">
        <f>'[2]Posting 9.7'!L27</f>
        <v>294191.701</v>
      </c>
      <c r="M30" s="30">
        <f>'[2]Posting 9.7'!M27</f>
        <v>813847.45299999998</v>
      </c>
      <c r="N30" s="30">
        <f>'[2]Posting 9.7'!N27</f>
        <v>0</v>
      </c>
      <c r="O30" s="30">
        <f>'[2]Posting 9.7'!O27</f>
        <v>221200.1685</v>
      </c>
      <c r="P30" s="30">
        <f>'[2]Posting 9.7'!P27</f>
        <v>388657.48</v>
      </c>
      <c r="Q30" s="30">
        <f>'[2]Posting 9.7'!Q27</f>
        <v>719343.21746000007</v>
      </c>
      <c r="R30" s="30">
        <f>'[2]Posting 9.7'!R27</f>
        <v>243654.99800000002</v>
      </c>
      <c r="S30" s="30">
        <f>'[2]Posting 9.7'!S27</f>
        <v>659410.96652999998</v>
      </c>
      <c r="T30" s="30">
        <f>'[2]Posting 9.7'!T27</f>
        <v>512164.33234000002</v>
      </c>
      <c r="U30" s="30">
        <f>'[2]Posting 9.7'!U27</f>
        <v>18041.150930000003</v>
      </c>
      <c r="V30" s="30">
        <f>'[2]Posting 9.7'!V27</f>
        <v>62881.603879999995</v>
      </c>
      <c r="W30" s="30">
        <f>'[2]Posting 9.7'!W27</f>
        <v>41497.440000000002</v>
      </c>
      <c r="X30" s="30">
        <f>'[2]Posting 9.7'!X27</f>
        <v>687074.40500999987</v>
      </c>
      <c r="Y30" s="30">
        <f>'[2]Posting 9.7'!Y27</f>
        <v>886604.82601000008</v>
      </c>
      <c r="Z30" s="30">
        <f>'[2]Posting 9.7'!Z27</f>
        <v>2350511.8709999998</v>
      </c>
      <c r="AA30" s="30">
        <f>'[2]Posting 9.7'!AA27</f>
        <v>710447.30645000003</v>
      </c>
      <c r="AB30" s="30">
        <f>'[2]Posting 9.7'!AB27</f>
        <v>137697.10200000001</v>
      </c>
      <c r="AC30" s="30">
        <f>'[2]Posting 9.7'!AC27</f>
        <v>181538.48759999996</v>
      </c>
      <c r="AD30" s="30">
        <f>'[2]Posting 9.7'!AD27</f>
        <v>995056.70677999989</v>
      </c>
      <c r="AE30" s="30">
        <f>'[2]Posting 9.7'!AE27</f>
        <v>63921.89791</v>
      </c>
      <c r="AF30" s="30">
        <f>'[2]Posting 9.7'!AF27</f>
        <v>0</v>
      </c>
      <c r="AG30" s="30">
        <f>'[2]Posting 9.7'!AG27</f>
        <v>9457.2040000000015</v>
      </c>
      <c r="AH30" s="30">
        <f>'[2]Posting 9.7'!AH27</f>
        <v>817664.41737999988</v>
      </c>
      <c r="AI30" s="30">
        <f>'[2]Posting 9.7'!AI27</f>
        <v>1399114.75</v>
      </c>
      <c r="AJ30" s="30">
        <f>'[2]Posting 9.7'!AJ27</f>
        <v>82861.27</v>
      </c>
      <c r="AK30" s="30">
        <f>'[2]Posting 9.7'!AK27</f>
        <v>253985.98970999999</v>
      </c>
      <c r="AL30" s="30">
        <f>'[2]Posting 9.7'!AL27</f>
        <v>1010912.9949999999</v>
      </c>
      <c r="AM30" s="30">
        <f>'[2]Posting 9.7'!AM27</f>
        <v>22225.281506268111</v>
      </c>
      <c r="AN30" s="30">
        <f>'[2]Posting 9.7'!AN27</f>
        <v>209339.90000000002</v>
      </c>
      <c r="AO30" s="30">
        <f>'[2]Posting 9.7'!AO27</f>
        <v>62671.944000000003</v>
      </c>
      <c r="AP30" s="30">
        <f>'[2]Posting 9.7'!AP27</f>
        <v>50826.948999999993</v>
      </c>
      <c r="AQ30" s="30">
        <f>'[2]Posting 9.7'!AQ27</f>
        <v>313909.13299999997</v>
      </c>
      <c r="AR30" s="30">
        <f>'[2]Posting 9.7'!AR27</f>
        <v>9696.89</v>
      </c>
      <c r="AS30" s="30">
        <f>'[2]Posting 9.7'!AS27</f>
        <v>565500.10399999982</v>
      </c>
      <c r="AT30" s="30">
        <f>'[2]Posting 9.7'!AT27</f>
        <v>96352</v>
      </c>
      <c r="AU30" s="30">
        <f>'[2]Posting 9.7'!AU27</f>
        <v>153596.87400000001</v>
      </c>
      <c r="AV30" s="30">
        <f>'[2]Posting 9.7'!AV27</f>
        <v>150938.74710000001</v>
      </c>
      <c r="AW30" s="30">
        <f>'[2]Posting 9.7'!AW27</f>
        <v>223270.35344000001</v>
      </c>
      <c r="AX30" s="30">
        <f>'[2]Posting 9.7'!AX27</f>
        <v>63456.042999999998</v>
      </c>
      <c r="AY30" s="30">
        <f>'[2]Posting 9.7'!AY27</f>
        <v>30138.133000000002</v>
      </c>
      <c r="AZ30" s="30">
        <f>'[2]Posting 9.7'!AZ27</f>
        <v>240232.8</v>
      </c>
      <c r="BA30" s="30">
        <f>'[2]Posting 9.7'!BA27</f>
        <v>309711.61800000002</v>
      </c>
      <c r="BB30" s="30">
        <f>'[2]Posting 9.7'!BB27</f>
        <v>263530.29042000003</v>
      </c>
      <c r="BC30" s="30">
        <f>'[2]Posting 9.7'!BC27</f>
        <v>1185307.9353</v>
      </c>
      <c r="BD30" s="30">
        <f>'[2]Posting 9.7'!BD27</f>
        <v>119164.97</v>
      </c>
      <c r="BE30" s="30">
        <f>'[2]Posting 9.7'!BE27</f>
        <v>80250.009000000005</v>
      </c>
      <c r="BF30" s="30">
        <f>'[2]Posting 9.7'!BF27</f>
        <v>75615.782999999996</v>
      </c>
      <c r="BG30" s="30">
        <f>'[2]Posting 9.7'!BG27</f>
        <v>44751.877999999997</v>
      </c>
      <c r="BH30" s="30">
        <f>'[2]Posting 9.7'!BH27</f>
        <v>18775.499</v>
      </c>
      <c r="BI30" s="30">
        <f>'[2]Posting 9.7'!BI27</f>
        <v>1491.6659999999999</v>
      </c>
      <c r="BJ30" s="30">
        <f>'[2]Posting 9.7'!BJ27</f>
        <v>24175.62</v>
      </c>
      <c r="BK30" s="30">
        <f>'[2]Posting 9.7'!BK27</f>
        <v>0</v>
      </c>
      <c r="BL30" s="30">
        <f>'[2]Posting 9.7'!BL27</f>
        <v>0</v>
      </c>
      <c r="BM30" s="30">
        <f>'[2]Posting 9.7'!BM27</f>
        <v>23584.041999999998</v>
      </c>
      <c r="BN30" s="30">
        <f>'[2]Posting 9.7'!BN27</f>
        <v>0</v>
      </c>
      <c r="BO30" s="30">
        <f>'[2]Posting 9.7'!BO27</f>
        <v>99808.86</v>
      </c>
      <c r="BP30" s="30">
        <f>'[2]Posting 9.7'!BP27</f>
        <v>92512.278999999995</v>
      </c>
      <c r="BQ30" s="30">
        <f>'[2]Posting 9.7'!BQ27</f>
        <v>62244.26999999999</v>
      </c>
      <c r="BR30" s="30">
        <f>'[2]Posting 9.7'!BR27</f>
        <v>487.2</v>
      </c>
      <c r="BS30" s="30">
        <f>'[2]Posting 9.7'!BS27</f>
        <v>96663.775000000009</v>
      </c>
      <c r="BT30" s="30">
        <f>'[2]Posting 9.7'!BT27</f>
        <v>22724.621999999999</v>
      </c>
      <c r="BU30" s="30">
        <f>'[2]Posting 9.7'!BU27</f>
        <v>74321</v>
      </c>
      <c r="BV30" s="30">
        <f>'[2]Posting 9.7'!BV27</f>
        <v>19646.417000000001</v>
      </c>
      <c r="BW30" s="30">
        <f>'[2]Posting 9.7'!BW27</f>
        <v>26302.391</v>
      </c>
      <c r="BX30" s="30">
        <f>'[2]Posting 9.7'!BX27</f>
        <v>11102.734</v>
      </c>
      <c r="BY30" s="30">
        <f>'[2]Posting 9.7'!BY27</f>
        <v>0</v>
      </c>
      <c r="BZ30" s="30">
        <f>'[2]Posting 9.7'!BZ27</f>
        <v>333470</v>
      </c>
      <c r="CA30" s="30">
        <f>'[2]Posting 9.7'!CA27</f>
        <v>64274.535000000003</v>
      </c>
      <c r="CB30" s="30">
        <f>'[2]Posting 9.7'!CB27</f>
        <v>40343</v>
      </c>
      <c r="CC30" s="30">
        <f>'[2]Posting 9.7'!CC27</f>
        <v>123415</v>
      </c>
      <c r="CD30" s="30">
        <f>'[2]Posting 9.7'!CD27</f>
        <v>0</v>
      </c>
      <c r="CE30" s="30">
        <f>'[2]Posting 9.7'!CE27</f>
        <v>45404</v>
      </c>
      <c r="CF30" s="30">
        <f>'[2]Posting 9.7'!CF27</f>
        <v>88605.779999999984</v>
      </c>
      <c r="CG30" s="30">
        <f>'[2]Posting 9.7'!CG27</f>
        <v>1531254.7000000002</v>
      </c>
      <c r="CH30" s="30">
        <f>'[2]Posting 9.7'!CH27</f>
        <v>702755.63100000005</v>
      </c>
      <c r="CI30" s="30">
        <f>'[2]Posting 9.7'!CI27</f>
        <v>1000</v>
      </c>
      <c r="CJ30" s="30">
        <f>'[2]Posting 9.7'!CJ27</f>
        <v>600</v>
      </c>
      <c r="CK30" s="30">
        <f>'[2]Posting 9.7'!CK27</f>
        <v>0</v>
      </c>
      <c r="CL30" s="30">
        <f>'[2]Posting 9.7'!CL27</f>
        <v>176489</v>
      </c>
      <c r="CM30" s="30">
        <f>'[2]Posting 9.7'!CM27</f>
        <v>0</v>
      </c>
      <c r="CN30" s="29">
        <f t="shared" si="0"/>
        <v>36562344.462026261</v>
      </c>
      <c r="CO30" s="28"/>
      <c r="CP30" s="28"/>
      <c r="CS30" s="27"/>
    </row>
    <row r="31" spans="1:97" s="2" customFormat="1" ht="24.95" customHeight="1">
      <c r="A31" s="33">
        <v>14.3</v>
      </c>
      <c r="B31" s="19" t="s">
        <v>13</v>
      </c>
      <c r="C31" s="18">
        <f>'[2]Posting 9.7'!C28</f>
        <v>1128639.6744599999</v>
      </c>
      <c r="D31" s="18">
        <f>'[2]Posting 9.7'!D28</f>
        <v>8117806.8385899961</v>
      </c>
      <c r="E31" s="18">
        <f>'[2]Posting 9.7'!E28</f>
        <v>0</v>
      </c>
      <c r="F31" s="18">
        <f>'[2]Posting 9.7'!F28</f>
        <v>0</v>
      </c>
      <c r="G31" s="18">
        <f>'[2]Posting 9.7'!G28</f>
        <v>33355.938009999998</v>
      </c>
      <c r="H31" s="18">
        <f>'[2]Posting 9.7'!H28</f>
        <v>19494787.576980002</v>
      </c>
      <c r="I31" s="18">
        <f>'[2]Posting 9.7'!I28</f>
        <v>2405020.9109999998</v>
      </c>
      <c r="J31" s="18">
        <f>'[2]Posting 9.7'!J28</f>
        <v>0</v>
      </c>
      <c r="K31" s="18">
        <f>'[2]Posting 9.7'!K28</f>
        <v>84355.489799999996</v>
      </c>
      <c r="L31" s="18">
        <f>'[2]Posting 9.7'!L28</f>
        <v>0</v>
      </c>
      <c r="M31" s="18">
        <f>'[2]Posting 9.7'!M28</f>
        <v>17115.021000000001</v>
      </c>
      <c r="N31" s="18">
        <f>'[2]Posting 9.7'!N28</f>
        <v>5680613.3946799999</v>
      </c>
      <c r="O31" s="18">
        <f>'[2]Posting 9.7'!O28</f>
        <v>0</v>
      </c>
      <c r="P31" s="18">
        <f>'[2]Posting 9.7'!P28</f>
        <v>129971.70000000001</v>
      </c>
      <c r="Q31" s="18">
        <f>'[2]Posting 9.7'!Q28</f>
        <v>14894.625410000001</v>
      </c>
      <c r="R31" s="18">
        <f>'[2]Posting 9.7'!R28</f>
        <v>0</v>
      </c>
      <c r="S31" s="18">
        <f>'[2]Posting 9.7'!S28</f>
        <v>0</v>
      </c>
      <c r="T31" s="18">
        <f>'[2]Posting 9.7'!T28</f>
        <v>14927.489750000001</v>
      </c>
      <c r="U31" s="18">
        <f>'[2]Posting 9.7'!U28</f>
        <v>28921.999370000001</v>
      </c>
      <c r="V31" s="18">
        <f>'[2]Posting 9.7'!V28</f>
        <v>37302.7068</v>
      </c>
      <c r="W31" s="18">
        <f>'[2]Posting 9.7'!W28</f>
        <v>0</v>
      </c>
      <c r="X31" s="18">
        <f>'[2]Posting 9.7'!X28</f>
        <v>1799.9540500000012</v>
      </c>
      <c r="Y31" s="18">
        <f>'[2]Posting 9.7'!Y28</f>
        <v>181964.10985999988</v>
      </c>
      <c r="Z31" s="18">
        <f>'[2]Posting 9.7'!Z28</f>
        <v>324980.158</v>
      </c>
      <c r="AA31" s="18">
        <f>'[2]Posting 9.7'!AA28</f>
        <v>0</v>
      </c>
      <c r="AB31" s="18">
        <f>'[2]Posting 9.7'!AB28</f>
        <v>293656.66199999955</v>
      </c>
      <c r="AC31" s="18">
        <f>'[2]Posting 9.7'!AC28</f>
        <v>0</v>
      </c>
      <c r="AD31" s="18">
        <f>'[2]Posting 9.7'!AD28</f>
        <v>0</v>
      </c>
      <c r="AE31" s="18">
        <f>'[2]Posting 9.7'!AE28</f>
        <v>18944.71197</v>
      </c>
      <c r="AF31" s="18">
        <f>'[2]Posting 9.7'!AF28</f>
        <v>2997953</v>
      </c>
      <c r="AG31" s="18">
        <f>'[2]Posting 9.7'!AG28</f>
        <v>0</v>
      </c>
      <c r="AH31" s="18">
        <f>'[2]Posting 9.7'!AH28</f>
        <v>0</v>
      </c>
      <c r="AI31" s="18">
        <f>'[2]Posting 9.7'!AI28</f>
        <v>8484.6899999999714</v>
      </c>
      <c r="AJ31" s="18">
        <f>'[2]Posting 9.7'!AJ28</f>
        <v>0</v>
      </c>
      <c r="AK31" s="18">
        <f>'[2]Posting 9.7'!AK28</f>
        <v>0</v>
      </c>
      <c r="AL31" s="18">
        <f>'[2]Posting 9.7'!AL28</f>
        <v>1554757.8142400002</v>
      </c>
      <c r="AM31" s="18">
        <f>'[2]Posting 9.7'!AM28</f>
        <v>0</v>
      </c>
      <c r="AN31" s="18">
        <f>'[2]Posting 9.7'!AN28</f>
        <v>384.82599999999996</v>
      </c>
      <c r="AO31" s="18">
        <f>'[2]Posting 9.7'!AO28</f>
        <v>1331.1369999999943</v>
      </c>
      <c r="AP31" s="18">
        <f>'[2]Posting 9.7'!AP28</f>
        <v>0</v>
      </c>
      <c r="AQ31" s="18">
        <f>'[2]Posting 9.7'!AQ28</f>
        <v>0</v>
      </c>
      <c r="AR31" s="18">
        <f>'[2]Posting 9.7'!AR28</f>
        <v>0</v>
      </c>
      <c r="AS31" s="18">
        <f>'[2]Posting 9.7'!AS28</f>
        <v>1108464.3664599997</v>
      </c>
      <c r="AT31" s="18">
        <f>'[2]Posting 9.7'!AT28</f>
        <v>0</v>
      </c>
      <c r="AU31" s="18">
        <f>'[2]Posting 9.7'!AU28</f>
        <v>0</v>
      </c>
      <c r="AV31" s="18">
        <f>'[2]Posting 9.7'!AV28</f>
        <v>14427.505389999998</v>
      </c>
      <c r="AW31" s="18">
        <f>'[2]Posting 9.7'!AW28</f>
        <v>3577.3886000000002</v>
      </c>
      <c r="AX31" s="18">
        <f>'[2]Posting 9.7'!AX28</f>
        <v>0</v>
      </c>
      <c r="AY31" s="18">
        <f>'[2]Posting 9.7'!AY28</f>
        <v>0</v>
      </c>
      <c r="AZ31" s="18">
        <f>'[2]Posting 9.7'!AZ28</f>
        <v>0</v>
      </c>
      <c r="BA31" s="18">
        <f>'[2]Posting 9.7'!BA28</f>
        <v>75556.67</v>
      </c>
      <c r="BB31" s="18">
        <f>'[2]Posting 9.7'!BB28</f>
        <v>0</v>
      </c>
      <c r="BC31" s="18">
        <f>'[2]Posting 9.7'!BC28</f>
        <v>0</v>
      </c>
      <c r="BD31" s="18">
        <f>'[2]Posting 9.7'!BD28</f>
        <v>7763.1899999999969</v>
      </c>
      <c r="BE31" s="18">
        <f>'[2]Posting 9.7'!BE28</f>
        <v>0</v>
      </c>
      <c r="BF31" s="18">
        <f>'[2]Posting 9.7'!BF28</f>
        <v>0</v>
      </c>
      <c r="BG31" s="18">
        <f>'[2]Posting 9.7'!BG28</f>
        <v>0</v>
      </c>
      <c r="BH31" s="18">
        <f>'[2]Posting 9.7'!BH28</f>
        <v>0</v>
      </c>
      <c r="BI31" s="18">
        <f>'[2]Posting 9.7'!BI28</f>
        <v>0</v>
      </c>
      <c r="BJ31" s="18">
        <f>'[2]Posting 9.7'!BJ28</f>
        <v>0</v>
      </c>
      <c r="BK31" s="18">
        <f>'[2]Posting 9.7'!BK28</f>
        <v>0</v>
      </c>
      <c r="BL31" s="18">
        <f>'[2]Posting 9.7'!BL28</f>
        <v>1466.5919999999976</v>
      </c>
      <c r="BM31" s="18">
        <f>'[2]Posting 9.7'!BM28</f>
        <v>116887.05100000001</v>
      </c>
      <c r="BN31" s="18">
        <f>'[2]Posting 9.7'!BN28</f>
        <v>1038</v>
      </c>
      <c r="BO31" s="18">
        <f>'[2]Posting 9.7'!BO28</f>
        <v>0</v>
      </c>
      <c r="BP31" s="18">
        <f>'[2]Posting 9.7'!BP28</f>
        <v>0</v>
      </c>
      <c r="BQ31" s="18">
        <f>'[2]Posting 9.7'!BQ28</f>
        <v>259345.79</v>
      </c>
      <c r="BR31" s="18">
        <f>'[2]Posting 9.7'!BR28</f>
        <v>15623.351999999997</v>
      </c>
      <c r="BS31" s="18">
        <f>'[2]Posting 9.7'!BS28</f>
        <v>0</v>
      </c>
      <c r="BT31" s="18">
        <f>'[2]Posting 9.7'!BT28</f>
        <v>0</v>
      </c>
      <c r="BU31" s="18">
        <f>'[2]Posting 9.7'!BU28</f>
        <v>70723</v>
      </c>
      <c r="BV31" s="18">
        <f>'[2]Posting 9.7'!BV28</f>
        <v>0</v>
      </c>
      <c r="BW31" s="18">
        <f>'[2]Posting 9.7'!BW28</f>
        <v>736176.446</v>
      </c>
      <c r="BX31" s="18">
        <f>'[2]Posting 9.7'!BX28</f>
        <v>48253.731</v>
      </c>
      <c r="BY31" s="18">
        <f>'[2]Posting 9.7'!BY28</f>
        <v>0</v>
      </c>
      <c r="BZ31" s="18">
        <f>'[2]Posting 9.7'!BZ28</f>
        <v>118416</v>
      </c>
      <c r="CA31" s="18">
        <f>'[2]Posting 9.7'!CA28</f>
        <v>205.82600000000184</v>
      </c>
      <c r="CB31" s="18">
        <f>'[2]Posting 9.7'!CB28</f>
        <v>0</v>
      </c>
      <c r="CC31" s="18">
        <f>'[2]Posting 9.7'!CC28</f>
        <v>0</v>
      </c>
      <c r="CD31" s="18">
        <f>'[2]Posting 9.7'!CD28</f>
        <v>0</v>
      </c>
      <c r="CE31" s="18">
        <f>'[2]Posting 9.7'!CE28</f>
        <v>1408</v>
      </c>
      <c r="CF31" s="18">
        <f>'[2]Posting 9.7'!CF28</f>
        <v>89059.143000000011</v>
      </c>
      <c r="CG31" s="18">
        <f>'[2]Posting 9.7'!CG28</f>
        <v>0</v>
      </c>
      <c r="CH31" s="18">
        <f>'[2]Posting 9.7'!CH28</f>
        <v>2804736.7220000001</v>
      </c>
      <c r="CI31" s="18">
        <f>'[2]Posting 9.7'!CI28</f>
        <v>0</v>
      </c>
      <c r="CJ31" s="18">
        <f>'[2]Posting 9.7'!CJ28</f>
        <v>0</v>
      </c>
      <c r="CK31" s="18">
        <f>'[2]Posting 9.7'!CK28</f>
        <v>2476.1080000000002</v>
      </c>
      <c r="CL31" s="18">
        <f>'[2]Posting 9.7'!CL28</f>
        <v>0</v>
      </c>
      <c r="CM31" s="18">
        <f>'[2]Posting 9.7'!CM28</f>
        <v>0</v>
      </c>
      <c r="CN31" s="17">
        <f t="shared" si="0"/>
        <v>48047575.310419999</v>
      </c>
      <c r="CO31" s="10"/>
      <c r="CP31" s="10"/>
      <c r="CS31" s="9"/>
    </row>
    <row r="32" spans="1:97" s="2" customFormat="1" ht="24.95" customHeight="1">
      <c r="A32" s="20">
        <v>15</v>
      </c>
      <c r="B32" s="19" t="s">
        <v>12</v>
      </c>
      <c r="C32" s="18">
        <f>'[2]Posting 9.7'!C29</f>
        <v>261784.7497499999</v>
      </c>
      <c r="D32" s="18">
        <f>'[2]Posting 9.7'!D29</f>
        <v>0</v>
      </c>
      <c r="E32" s="18">
        <f>'[2]Posting 9.7'!E29</f>
        <v>480462</v>
      </c>
      <c r="F32" s="18">
        <f>'[2]Posting 9.7'!F29</f>
        <v>79438.660999999993</v>
      </c>
      <c r="G32" s="18">
        <f>'[2]Posting 9.7'!G29</f>
        <v>341772.76780000003</v>
      </c>
      <c r="H32" s="18">
        <f>'[2]Posting 9.7'!H29</f>
        <v>32173.610669999998</v>
      </c>
      <c r="I32" s="18">
        <f>'[2]Posting 9.7'!I29</f>
        <v>100755.264</v>
      </c>
      <c r="J32" s="18">
        <f>'[2]Posting 9.7'!J29</f>
        <v>23133</v>
      </c>
      <c r="K32" s="18">
        <f>'[2]Posting 9.7'!K29</f>
        <v>25819.044000000002</v>
      </c>
      <c r="L32" s="18">
        <f>'[2]Posting 9.7'!L29</f>
        <v>46074.443000000007</v>
      </c>
      <c r="M32" s="18">
        <f>'[2]Posting 9.7'!M29</f>
        <v>42250.726000000002</v>
      </c>
      <c r="N32" s="18">
        <f>'[2]Posting 9.7'!N29</f>
        <v>0</v>
      </c>
      <c r="O32" s="18">
        <f>'[2]Posting 9.7'!O29</f>
        <v>21245.119999999999</v>
      </c>
      <c r="P32" s="18">
        <f>'[2]Posting 9.7'!P29</f>
        <v>61866.492599999998</v>
      </c>
      <c r="Q32" s="18">
        <f>'[2]Posting 9.7'!Q29</f>
        <v>54625.779120000007</v>
      </c>
      <c r="R32" s="18">
        <f>'[2]Posting 9.7'!R29</f>
        <v>71893.793999999994</v>
      </c>
      <c r="S32" s="18">
        <f>'[2]Posting 9.7'!S29</f>
        <v>30302.416000000005</v>
      </c>
      <c r="T32" s="18">
        <f>'[2]Posting 9.7'!T29</f>
        <v>58660.157660000004</v>
      </c>
      <c r="U32" s="18">
        <f>'[2]Posting 9.7'!U29</f>
        <v>99888.657689999993</v>
      </c>
      <c r="V32" s="18">
        <f>'[2]Posting 9.7'!V29</f>
        <v>48566.914830000009</v>
      </c>
      <c r="W32" s="18">
        <f>'[2]Posting 9.7'!W29</f>
        <v>87991.91</v>
      </c>
      <c r="X32" s="18">
        <f>'[2]Posting 9.7'!X29</f>
        <v>155207.19944999999</v>
      </c>
      <c r="Y32" s="18">
        <f>'[2]Posting 9.7'!Y29</f>
        <v>73978.761510000011</v>
      </c>
      <c r="Z32" s="18">
        <f>'[2]Posting 9.7'!Z29</f>
        <v>84334.921999999991</v>
      </c>
      <c r="AA32" s="18">
        <f>'[2]Posting 9.7'!AA29</f>
        <v>78981.641360000009</v>
      </c>
      <c r="AB32" s="18">
        <f>'[2]Posting 9.7'!AB29</f>
        <v>37575.799000000006</v>
      </c>
      <c r="AC32" s="18">
        <f>'[2]Posting 9.7'!AC29</f>
        <v>24968.670660000003</v>
      </c>
      <c r="AD32" s="18">
        <f>'[2]Posting 9.7'!AD29</f>
        <v>97084.992789999989</v>
      </c>
      <c r="AE32" s="18">
        <f>'[2]Posting 9.7'!AE29</f>
        <v>57008.658340000002</v>
      </c>
      <c r="AF32" s="18">
        <f>'[2]Posting 9.7'!AF29</f>
        <v>7746.9999999999991</v>
      </c>
      <c r="AG32" s="18">
        <f>'[2]Posting 9.7'!AG29</f>
        <v>17764.330000000002</v>
      </c>
      <c r="AH32" s="18">
        <f>'[2]Posting 9.7'!AH29</f>
        <v>162769.63890999998</v>
      </c>
      <c r="AI32" s="18">
        <f>'[2]Posting 9.7'!AI29</f>
        <v>507815.47</v>
      </c>
      <c r="AJ32" s="18">
        <f>'[2]Posting 9.7'!AJ29</f>
        <v>88227.712</v>
      </c>
      <c r="AK32" s="18">
        <f>'[2]Posting 9.7'!AK29</f>
        <v>43618.339930000002</v>
      </c>
      <c r="AL32" s="18">
        <f>'[2]Posting 9.7'!AL29</f>
        <v>164822.31491999998</v>
      </c>
      <c r="AM32" s="18">
        <f>'[2]Posting 9.7'!AM29</f>
        <v>193307.97899999999</v>
      </c>
      <c r="AN32" s="18">
        <f>'[2]Posting 9.7'!AN29</f>
        <v>111875.73</v>
      </c>
      <c r="AO32" s="18">
        <f>'[2]Posting 9.7'!AO29</f>
        <v>33317.914000000004</v>
      </c>
      <c r="AP32" s="18">
        <f>'[2]Posting 9.7'!AP29</f>
        <v>26366.18</v>
      </c>
      <c r="AQ32" s="18">
        <f>'[2]Posting 9.7'!AQ29</f>
        <v>32062.288999999997</v>
      </c>
      <c r="AR32" s="18">
        <f>'[2]Posting 9.7'!AR29</f>
        <v>5502.6</v>
      </c>
      <c r="AS32" s="18">
        <f>'[2]Posting 9.7'!AS29</f>
        <v>163653.09698</v>
      </c>
      <c r="AT32" s="18">
        <f>'[2]Posting 9.7'!AT29</f>
        <v>7611</v>
      </c>
      <c r="AU32" s="18">
        <f>'[2]Posting 9.7'!AU29</f>
        <v>61348.597000000002</v>
      </c>
      <c r="AV32" s="18">
        <f>'[2]Posting 9.7'!AV29</f>
        <v>8279.3658599999999</v>
      </c>
      <c r="AW32" s="18">
        <f>'[2]Posting 9.7'!AW29</f>
        <v>73235.678879999992</v>
      </c>
      <c r="AX32" s="18">
        <f>'[2]Posting 9.7'!AX29</f>
        <v>49234.309000000001</v>
      </c>
      <c r="AY32" s="18">
        <f>'[2]Posting 9.7'!AY29</f>
        <v>21636.057000000001</v>
      </c>
      <c r="AZ32" s="18">
        <f>'[2]Posting 9.7'!AZ29</f>
        <v>5924.2919999999995</v>
      </c>
      <c r="BA32" s="18">
        <f>'[2]Posting 9.7'!BA29</f>
        <v>35198.714999999997</v>
      </c>
      <c r="BB32" s="18">
        <f>'[2]Posting 9.7'!BB29</f>
        <v>21630.766530000001</v>
      </c>
      <c r="BC32" s="18">
        <f>'[2]Posting 9.7'!BC29</f>
        <v>17442</v>
      </c>
      <c r="BD32" s="18">
        <f>'[2]Posting 9.7'!BD29</f>
        <v>7982.5599999999995</v>
      </c>
      <c r="BE32" s="18">
        <f>'[2]Posting 9.7'!BE29</f>
        <v>1160.9780000000001</v>
      </c>
      <c r="BF32" s="18">
        <f>'[2]Posting 9.7'!BF29</f>
        <v>0</v>
      </c>
      <c r="BG32" s="18">
        <f>'[2]Posting 9.7'!BG29</f>
        <v>24388.120999999999</v>
      </c>
      <c r="BH32" s="18">
        <f>'[2]Posting 9.7'!BH29</f>
        <v>14447.85</v>
      </c>
      <c r="BI32" s="18">
        <f>'[2]Posting 9.7'!BI29</f>
        <v>26135.190000000002</v>
      </c>
      <c r="BJ32" s="18">
        <f>'[2]Posting 9.7'!BJ29</f>
        <v>973</v>
      </c>
      <c r="BK32" s="18">
        <f>'[2]Posting 9.7'!BK29</f>
        <v>16545.34</v>
      </c>
      <c r="BL32" s="18">
        <f>'[2]Posting 9.7'!BL29</f>
        <v>0</v>
      </c>
      <c r="BM32" s="18">
        <f>'[2]Posting 9.7'!BM29</f>
        <v>9428.4660000000003</v>
      </c>
      <c r="BN32" s="18">
        <f>'[2]Posting 9.7'!BN29</f>
        <v>0</v>
      </c>
      <c r="BO32" s="18">
        <f>'[2]Posting 9.7'!BO29</f>
        <v>11807</v>
      </c>
      <c r="BP32" s="18">
        <f>'[2]Posting 9.7'!BP29</f>
        <v>26609.481</v>
      </c>
      <c r="BQ32" s="18">
        <f>'[2]Posting 9.7'!BQ29</f>
        <v>27234.79</v>
      </c>
      <c r="BR32" s="18">
        <f>'[2]Posting 9.7'!BR29</f>
        <v>1157.5410000000002</v>
      </c>
      <c r="BS32" s="18">
        <f>'[2]Posting 9.7'!BS29</f>
        <v>66915.447</v>
      </c>
      <c r="BT32" s="18">
        <f>'[2]Posting 9.7'!BT29</f>
        <v>1803.3309999999999</v>
      </c>
      <c r="BU32" s="18">
        <f>'[2]Posting 9.7'!BU29</f>
        <v>24961</v>
      </c>
      <c r="BV32" s="18">
        <f>'[2]Posting 9.7'!BV29</f>
        <v>22413.33</v>
      </c>
      <c r="BW32" s="18">
        <f>'[2]Posting 9.7'!BW29</f>
        <v>35936.995999999999</v>
      </c>
      <c r="BX32" s="18">
        <f>'[2]Posting 9.7'!BX29</f>
        <v>23181.606999999996</v>
      </c>
      <c r="BY32" s="18">
        <f>'[2]Posting 9.7'!BY29</f>
        <v>1420.01</v>
      </c>
      <c r="BZ32" s="18">
        <f>'[2]Posting 9.7'!BZ29</f>
        <v>22027</v>
      </c>
      <c r="CA32" s="18">
        <f>'[2]Posting 9.7'!CA29</f>
        <v>20660.34</v>
      </c>
      <c r="CB32" s="18">
        <f>'[2]Posting 9.7'!CB29</f>
        <v>60557</v>
      </c>
      <c r="CC32" s="18">
        <f>'[2]Posting 9.7'!CC29</f>
        <v>55645.55</v>
      </c>
      <c r="CD32" s="18">
        <f>'[2]Posting 9.7'!CD29</f>
        <v>90.807000000000002</v>
      </c>
      <c r="CE32" s="18">
        <f>'[2]Posting 9.7'!CE29</f>
        <v>2613</v>
      </c>
      <c r="CF32" s="18">
        <f>'[2]Posting 9.7'!CF29</f>
        <v>22021.37</v>
      </c>
      <c r="CG32" s="18">
        <f>'[2]Posting 9.7'!CG29</f>
        <v>72185.319999999992</v>
      </c>
      <c r="CH32" s="18">
        <f>'[2]Posting 9.7'!CH29</f>
        <v>33924.309000000001</v>
      </c>
      <c r="CI32" s="18">
        <f>'[2]Posting 9.7'!CI29</f>
        <v>0</v>
      </c>
      <c r="CJ32" s="18">
        <f>'[2]Posting 9.7'!CJ29</f>
        <v>0</v>
      </c>
      <c r="CK32" s="18">
        <f>'[2]Posting 9.7'!CK29</f>
        <v>5486.34</v>
      </c>
      <c r="CL32" s="18">
        <f>'[2]Posting 9.7'!CL29</f>
        <v>94725</v>
      </c>
      <c r="CM32" s="18">
        <f>'[2]Posting 9.7'!CM29</f>
        <v>0</v>
      </c>
      <c r="CN32" s="17">
        <f t="shared" si="0"/>
        <v>5172675.6032399992</v>
      </c>
      <c r="CO32" s="10"/>
      <c r="CP32" s="10"/>
      <c r="CS32" s="9"/>
    </row>
    <row r="33" spans="1:97" s="2" customFormat="1" ht="24.95" customHeight="1">
      <c r="A33" s="20">
        <v>16</v>
      </c>
      <c r="B33" s="19" t="s">
        <v>11</v>
      </c>
      <c r="C33" s="18">
        <f>'[2]Posting 9.7'!C30</f>
        <v>7853</v>
      </c>
      <c r="D33" s="18">
        <f>'[2]Posting 9.7'!D30</f>
        <v>0</v>
      </c>
      <c r="E33" s="18">
        <f>'[2]Posting 9.7'!E30</f>
        <v>7087</v>
      </c>
      <c r="F33" s="18">
        <f>'[2]Posting 9.7'!F30</f>
        <v>1326</v>
      </c>
      <c r="G33" s="18">
        <f>'[2]Posting 9.7'!G30</f>
        <v>7236</v>
      </c>
      <c r="H33" s="18">
        <f>'[2]Posting 9.7'!H30</f>
        <v>15</v>
      </c>
      <c r="I33" s="18">
        <f>'[2]Posting 9.7'!I30</f>
        <v>6083</v>
      </c>
      <c r="J33" s="18">
        <f>'[2]Posting 9.7'!J30</f>
        <v>0</v>
      </c>
      <c r="K33" s="18">
        <f>'[2]Posting 9.7'!K30</f>
        <v>857</v>
      </c>
      <c r="L33" s="18">
        <f>'[2]Posting 9.7'!L30</f>
        <v>924</v>
      </c>
      <c r="M33" s="18">
        <f>'[2]Posting 9.7'!M30</f>
        <v>1091</v>
      </c>
      <c r="N33" s="18">
        <f>'[2]Posting 9.7'!N30</f>
        <v>0</v>
      </c>
      <c r="O33" s="18">
        <f>'[2]Posting 9.7'!O30</f>
        <v>669</v>
      </c>
      <c r="P33" s="18">
        <f>'[2]Posting 9.7'!P30</f>
        <v>854</v>
      </c>
      <c r="Q33" s="18">
        <f>'[2]Posting 9.7'!Q30</f>
        <v>871</v>
      </c>
      <c r="R33" s="18">
        <f>'[2]Posting 9.7'!R30</f>
        <v>938</v>
      </c>
      <c r="S33" s="18">
        <f>'[2]Posting 9.7'!S30</f>
        <v>359</v>
      </c>
      <c r="T33" s="18">
        <f>'[2]Posting 9.7'!T30</f>
        <v>1310</v>
      </c>
      <c r="U33" s="18">
        <f>'[2]Posting 9.7'!U30</f>
        <v>2248</v>
      </c>
      <c r="V33" s="18">
        <f>'[2]Posting 9.7'!V30</f>
        <v>3104</v>
      </c>
      <c r="W33" s="18">
        <f>'[2]Posting 9.7'!W30</f>
        <v>1442</v>
      </c>
      <c r="X33" s="18">
        <f>'[2]Posting 9.7'!X30</f>
        <v>2148</v>
      </c>
      <c r="Y33" s="18">
        <f>'[2]Posting 9.7'!Y30</f>
        <v>1176</v>
      </c>
      <c r="Z33" s="18">
        <f>'[2]Posting 9.7'!Z30</f>
        <v>5584</v>
      </c>
      <c r="AA33" s="18">
        <f>'[2]Posting 9.7'!AA30</f>
        <v>1276</v>
      </c>
      <c r="AB33" s="18">
        <f>'[2]Posting 9.7'!AB30</f>
        <v>1653</v>
      </c>
      <c r="AC33" s="18">
        <f>'[2]Posting 9.7'!AC30</f>
        <v>289</v>
      </c>
      <c r="AD33" s="18">
        <f>'[2]Posting 9.7'!AD30</f>
        <v>5352</v>
      </c>
      <c r="AE33" s="18">
        <f>'[2]Posting 9.7'!AE30</f>
        <v>4230</v>
      </c>
      <c r="AF33" s="18">
        <f>'[2]Posting 9.7'!AF30</f>
        <v>8</v>
      </c>
      <c r="AG33" s="18">
        <f>'[2]Posting 9.7'!AG30</f>
        <v>608</v>
      </c>
      <c r="AH33" s="18">
        <f>'[2]Posting 9.7'!AH30</f>
        <v>3179</v>
      </c>
      <c r="AI33" s="18">
        <f>'[2]Posting 9.7'!AI30</f>
        <v>21069</v>
      </c>
      <c r="AJ33" s="18">
        <f>'[2]Posting 9.7'!AJ30</f>
        <v>963</v>
      </c>
      <c r="AK33" s="18">
        <f>'[2]Posting 9.7'!AK30</f>
        <v>901</v>
      </c>
      <c r="AL33" s="18">
        <f>'[2]Posting 9.7'!AL30</f>
        <v>3040</v>
      </c>
      <c r="AM33" s="18">
        <f>'[2]Posting 9.7'!AM30</f>
        <v>4156</v>
      </c>
      <c r="AN33" s="18">
        <f>'[2]Posting 9.7'!AN30</f>
        <v>1492</v>
      </c>
      <c r="AO33" s="18">
        <f>'[2]Posting 9.7'!AO30</f>
        <v>620</v>
      </c>
      <c r="AP33" s="18">
        <f>'[2]Posting 9.7'!AP30</f>
        <v>407</v>
      </c>
      <c r="AQ33" s="18">
        <f>'[2]Posting 9.7'!AQ30</f>
        <v>594</v>
      </c>
      <c r="AR33" s="18">
        <f>'[2]Posting 9.7'!AR30</f>
        <v>257</v>
      </c>
      <c r="AS33" s="18">
        <f>'[2]Posting 9.7'!AS30</f>
        <v>3051</v>
      </c>
      <c r="AT33" s="18">
        <f>'[2]Posting 9.7'!AT30</f>
        <v>306</v>
      </c>
      <c r="AU33" s="18">
        <f>'[2]Posting 9.7'!AU30</f>
        <v>885</v>
      </c>
      <c r="AV33" s="18">
        <f>'[2]Posting 9.7'!AV30</f>
        <v>316</v>
      </c>
      <c r="AW33" s="18">
        <f>'[2]Posting 9.7'!AW30</f>
        <v>739</v>
      </c>
      <c r="AX33" s="18">
        <f>'[2]Posting 9.7'!AX30</f>
        <v>795</v>
      </c>
      <c r="AY33" s="18">
        <f>'[2]Posting 9.7'!AY30</f>
        <v>340</v>
      </c>
      <c r="AZ33" s="18">
        <f>'[2]Posting 9.7'!AZ30</f>
        <v>176</v>
      </c>
      <c r="BA33" s="18">
        <f>'[2]Posting 9.7'!BA30</f>
        <v>537</v>
      </c>
      <c r="BB33" s="18">
        <f>'[2]Posting 9.7'!BB30</f>
        <v>363</v>
      </c>
      <c r="BC33" s="18">
        <f>'[2]Posting 9.7'!BC30</f>
        <v>112</v>
      </c>
      <c r="BD33" s="18">
        <f>'[2]Posting 9.7'!BD30</f>
        <v>702</v>
      </c>
      <c r="BE33" s="18">
        <f>'[2]Posting 9.7'!BE30</f>
        <v>23</v>
      </c>
      <c r="BF33" s="18">
        <f>'[2]Posting 9.7'!BF30</f>
        <v>0</v>
      </c>
      <c r="BG33" s="18">
        <f>'[2]Posting 9.7'!BG30</f>
        <v>326</v>
      </c>
      <c r="BH33" s="18">
        <f>'[2]Posting 9.7'!BH30</f>
        <v>362</v>
      </c>
      <c r="BI33" s="18">
        <f>'[2]Posting 9.7'!BI30</f>
        <v>142</v>
      </c>
      <c r="BJ33" s="18">
        <f>'[2]Posting 9.7'!BJ30</f>
        <v>17</v>
      </c>
      <c r="BK33" s="18">
        <f>'[2]Posting 9.7'!BK30</f>
        <v>191</v>
      </c>
      <c r="BL33" s="18">
        <f>'[2]Posting 9.7'!BL30</f>
        <v>0</v>
      </c>
      <c r="BM33" s="18">
        <f>'[2]Posting 9.7'!BM30</f>
        <v>217</v>
      </c>
      <c r="BN33" s="18">
        <f>'[2]Posting 9.7'!BN30</f>
        <v>0</v>
      </c>
      <c r="BO33" s="18">
        <f>'[2]Posting 9.7'!BO30</f>
        <v>278</v>
      </c>
      <c r="BP33" s="18">
        <f>'[2]Posting 9.7'!BP30</f>
        <v>1443</v>
      </c>
      <c r="BQ33" s="18">
        <f>'[2]Posting 9.7'!BQ30</f>
        <v>593</v>
      </c>
      <c r="BR33" s="18">
        <f>'[2]Posting 9.7'!BR30</f>
        <v>95</v>
      </c>
      <c r="BS33" s="18">
        <f>'[2]Posting 9.7'!BS30</f>
        <v>1334</v>
      </c>
      <c r="BT33" s="18">
        <f>'[2]Posting 9.7'!BT30</f>
        <v>83</v>
      </c>
      <c r="BU33" s="18">
        <f>'[2]Posting 9.7'!BU30</f>
        <v>650</v>
      </c>
      <c r="BV33" s="18">
        <f>'[2]Posting 9.7'!BV30</f>
        <v>333</v>
      </c>
      <c r="BW33" s="18">
        <f>'[2]Posting 9.7'!BW30</f>
        <v>1961</v>
      </c>
      <c r="BX33" s="18">
        <f>'[2]Posting 9.7'!BX30</f>
        <v>1574</v>
      </c>
      <c r="BY33" s="18">
        <f>'[2]Posting 9.7'!BY30</f>
        <v>10</v>
      </c>
      <c r="BZ33" s="18">
        <f>'[2]Posting 9.7'!BZ30</f>
        <v>545</v>
      </c>
      <c r="CA33" s="18">
        <f>'[2]Posting 9.7'!CA30</f>
        <v>296</v>
      </c>
      <c r="CB33" s="18">
        <f>'[2]Posting 9.7'!CB30</f>
        <v>2137</v>
      </c>
      <c r="CC33" s="18">
        <f>'[2]Posting 9.7'!CC30</f>
        <v>929</v>
      </c>
      <c r="CD33" s="18">
        <f>'[2]Posting 9.7'!CD30</f>
        <v>19</v>
      </c>
      <c r="CE33" s="18">
        <f>'[2]Posting 9.7'!CE30</f>
        <v>64</v>
      </c>
      <c r="CF33" s="18">
        <f>'[2]Posting 9.7'!CF30</f>
        <v>1213</v>
      </c>
      <c r="CG33" s="18">
        <f>'[2]Posting 9.7'!CG30</f>
        <v>1177</v>
      </c>
      <c r="CH33" s="18">
        <f>'[2]Posting 9.7'!CH30</f>
        <v>337</v>
      </c>
      <c r="CI33" s="18">
        <f>'[2]Posting 9.7'!CI30</f>
        <v>0</v>
      </c>
      <c r="CJ33" s="18">
        <f>'[2]Posting 9.7'!CJ30</f>
        <v>0</v>
      </c>
      <c r="CK33" s="18">
        <f>'[2]Posting 9.7'!CK30</f>
        <v>274</v>
      </c>
      <c r="CL33" s="18">
        <f>'[2]Posting 9.7'!CL30</f>
        <v>617</v>
      </c>
      <c r="CM33" s="18">
        <f>'[2]Posting 9.7'!CM30</f>
        <v>0</v>
      </c>
      <c r="CN33" s="17">
        <f t="shared" si="0"/>
        <v>128831</v>
      </c>
      <c r="CO33" s="10"/>
      <c r="CP33" s="10"/>
      <c r="CS33" s="9"/>
    </row>
    <row r="34" spans="1:97" s="2" customFormat="1" ht="24.95" customHeight="1">
      <c r="A34" s="20">
        <v>17</v>
      </c>
      <c r="B34" s="19" t="s">
        <v>10</v>
      </c>
      <c r="C34" s="18">
        <f>'[2]Posting 9.7'!C31</f>
        <v>10610446.51719</v>
      </c>
      <c r="D34" s="18">
        <f>'[2]Posting 9.7'!D31</f>
        <v>257420.13</v>
      </c>
      <c r="E34" s="18">
        <f>'[2]Posting 9.7'!E31</f>
        <v>545054</v>
      </c>
      <c r="F34" s="18">
        <f>'[2]Posting 9.7'!F31</f>
        <v>13946722.30679</v>
      </c>
      <c r="G34" s="18">
        <f>'[2]Posting 9.7'!G31</f>
        <v>9864081.009060001</v>
      </c>
      <c r="H34" s="18">
        <f>'[2]Posting 9.7'!H31</f>
        <v>8311892.0383300008</v>
      </c>
      <c r="I34" s="18">
        <f>'[2]Posting 9.7'!I31</f>
        <v>226605.011</v>
      </c>
      <c r="J34" s="18">
        <f>'[2]Posting 9.7'!J31</f>
        <v>0</v>
      </c>
      <c r="K34" s="18">
        <f>'[2]Posting 9.7'!K31</f>
        <v>265347.30600000004</v>
      </c>
      <c r="L34" s="18">
        <f>'[2]Posting 9.7'!L31</f>
        <v>87148.691999999995</v>
      </c>
      <c r="M34" s="18">
        <f>'[2]Posting 9.7'!M31</f>
        <v>1044548.946</v>
      </c>
      <c r="N34" s="18">
        <f>'[2]Posting 9.7'!N31</f>
        <v>614597.82346999994</v>
      </c>
      <c r="O34" s="18">
        <f>'[2]Posting 9.7'!O31</f>
        <v>46492.916000000005</v>
      </c>
      <c r="P34" s="18">
        <f>'[2]Posting 9.7'!P31</f>
        <v>347022.45983999997</v>
      </c>
      <c r="Q34" s="18">
        <f>'[2]Posting 9.7'!Q31</f>
        <v>882519.04392999993</v>
      </c>
      <c r="R34" s="18">
        <f>'[2]Posting 9.7'!R31</f>
        <v>518112.74830000004</v>
      </c>
      <c r="S34" s="18">
        <f>'[2]Posting 9.7'!S31</f>
        <v>745124.22329000011</v>
      </c>
      <c r="T34" s="18">
        <f>'[2]Posting 9.7'!T31</f>
        <v>169608.45677000002</v>
      </c>
      <c r="U34" s="18">
        <f>'[2]Posting 9.7'!U31</f>
        <v>363862.47560000001</v>
      </c>
      <c r="V34" s="18">
        <f>'[2]Posting 9.7'!V31</f>
        <v>464411.08140000008</v>
      </c>
      <c r="W34" s="18">
        <f>'[2]Posting 9.7'!W31</f>
        <v>0</v>
      </c>
      <c r="X34" s="18">
        <f>'[2]Posting 9.7'!X31</f>
        <v>882492.5</v>
      </c>
      <c r="Y34" s="18">
        <f>'[2]Posting 9.7'!Y31</f>
        <v>577204.65755</v>
      </c>
      <c r="Z34" s="18">
        <f>'[2]Posting 9.7'!Z31</f>
        <v>9172942.8629999999</v>
      </c>
      <c r="AA34" s="18">
        <f>'[2]Posting 9.7'!AA31</f>
        <v>765396.00648999994</v>
      </c>
      <c r="AB34" s="18">
        <f>'[2]Posting 9.7'!AB31</f>
        <v>1312703.838</v>
      </c>
      <c r="AC34" s="18">
        <f>'[2]Posting 9.7'!AC31</f>
        <v>598333.68836999999</v>
      </c>
      <c r="AD34" s="18">
        <f>'[2]Posting 9.7'!AD31</f>
        <v>215493.29697999998</v>
      </c>
      <c r="AE34" s="18">
        <f>'[2]Posting 9.7'!AE31</f>
        <v>57612.693869999996</v>
      </c>
      <c r="AF34" s="18">
        <f>'[2]Posting 9.7'!AF31</f>
        <v>451347.43105000001</v>
      </c>
      <c r="AG34" s="18">
        <f>'[2]Posting 9.7'!AG31</f>
        <v>0</v>
      </c>
      <c r="AH34" s="18">
        <f>'[2]Posting 9.7'!AH31</f>
        <v>1389799.65594</v>
      </c>
      <c r="AI34" s="18">
        <f>'[2]Posting 9.7'!AI31</f>
        <v>2065274.2000000002</v>
      </c>
      <c r="AJ34" s="18">
        <f>'[2]Posting 9.7'!AJ31</f>
        <v>144863.46900000001</v>
      </c>
      <c r="AK34" s="18">
        <f>'[2]Posting 9.7'!AK31</f>
        <v>0</v>
      </c>
      <c r="AL34" s="18">
        <f>'[2]Posting 9.7'!AL31</f>
        <v>1187877.6381600001</v>
      </c>
      <c r="AM34" s="18">
        <f>'[2]Posting 9.7'!AM31</f>
        <v>4157041.0800200007</v>
      </c>
      <c r="AN34" s="18">
        <f>'[2]Posting 9.7'!AN31</f>
        <v>26821.29</v>
      </c>
      <c r="AO34" s="18">
        <f>'[2]Posting 9.7'!AO31</f>
        <v>185495.47512999998</v>
      </c>
      <c r="AP34" s="18">
        <f>'[2]Posting 9.7'!AP31</f>
        <v>31710.516</v>
      </c>
      <c r="AQ34" s="18">
        <f>'[2]Posting 9.7'!AQ31</f>
        <v>400392.04908999999</v>
      </c>
      <c r="AR34" s="18">
        <f>'[2]Posting 9.7'!AR31</f>
        <v>46009.049999999996</v>
      </c>
      <c r="AS34" s="18">
        <f>'[2]Posting 9.7'!AS31</f>
        <v>507605.77549999999</v>
      </c>
      <c r="AT34" s="18">
        <f>'[2]Posting 9.7'!AT31</f>
        <v>322043.65000000002</v>
      </c>
      <c r="AU34" s="18">
        <f>'[2]Posting 9.7'!AU31</f>
        <v>183729.296</v>
      </c>
      <c r="AV34" s="18">
        <f>'[2]Posting 9.7'!AV31</f>
        <v>42517.710919999998</v>
      </c>
      <c r="AW34" s="18">
        <f>'[2]Posting 9.7'!AW31</f>
        <v>332066.14868000004</v>
      </c>
      <c r="AX34" s="18">
        <f>'[2]Posting 9.7'!AX31</f>
        <v>157794.408</v>
      </c>
      <c r="AY34" s="18">
        <f>'[2]Posting 9.7'!AY31</f>
        <v>32006.346000000001</v>
      </c>
      <c r="AZ34" s="18">
        <f>'[2]Posting 9.7'!AZ31</f>
        <v>166988.67300000001</v>
      </c>
      <c r="BA34" s="18">
        <f>'[2]Posting 9.7'!BA31</f>
        <v>308802.984</v>
      </c>
      <c r="BB34" s="18">
        <f>'[2]Posting 9.7'!BB31</f>
        <v>185405.18508999998</v>
      </c>
      <c r="BC34" s="18">
        <f>'[2]Posting 9.7'!BC31</f>
        <v>721940.66923</v>
      </c>
      <c r="BD34" s="18">
        <f>'[2]Posting 9.7'!BD31</f>
        <v>124592.78</v>
      </c>
      <c r="BE34" s="18">
        <f>'[2]Posting 9.7'!BE31</f>
        <v>26874.935000000001</v>
      </c>
      <c r="BF34" s="18">
        <f>'[2]Posting 9.7'!BF31</f>
        <v>99172.997000000003</v>
      </c>
      <c r="BG34" s="18">
        <f>'[2]Posting 9.7'!BG31</f>
        <v>20898.476999999999</v>
      </c>
      <c r="BH34" s="18">
        <f>'[2]Posting 9.7'!BH31</f>
        <v>14216.28</v>
      </c>
      <c r="BI34" s="18">
        <f>'[2]Posting 9.7'!BI31</f>
        <v>109673.08499999999</v>
      </c>
      <c r="BJ34" s="18">
        <f>'[2]Posting 9.7'!BJ31</f>
        <v>42223.13</v>
      </c>
      <c r="BK34" s="18">
        <f>'[2]Posting 9.7'!BK31</f>
        <v>0</v>
      </c>
      <c r="BL34" s="18">
        <f>'[2]Posting 9.7'!BL31</f>
        <v>2499.0050000000001</v>
      </c>
      <c r="BM34" s="18">
        <f>'[2]Posting 9.7'!BM31</f>
        <v>22257.843999999997</v>
      </c>
      <c r="BN34" s="18">
        <f>'[2]Posting 9.7'!BN31</f>
        <v>11596</v>
      </c>
      <c r="BO34" s="18">
        <f>'[2]Posting 9.7'!BO31</f>
        <v>122555.53</v>
      </c>
      <c r="BP34" s="18">
        <f>'[2]Posting 9.7'!BP31</f>
        <v>452552.80700000003</v>
      </c>
      <c r="BQ34" s="18">
        <f>'[2]Posting 9.7'!BQ31</f>
        <v>137207.45000000001</v>
      </c>
      <c r="BR34" s="18">
        <f>'[2]Posting 9.7'!BR31</f>
        <v>17286.269059999999</v>
      </c>
      <c r="BS34" s="18">
        <f>'[2]Posting 9.7'!BS31</f>
        <v>104408.29700000001</v>
      </c>
      <c r="BT34" s="18">
        <f>'[2]Posting 9.7'!BT31</f>
        <v>6001.6939999999995</v>
      </c>
      <c r="BU34" s="18">
        <f>'[2]Posting 9.7'!BU31</f>
        <v>168410</v>
      </c>
      <c r="BV34" s="18">
        <f>'[2]Posting 9.7'!BV31</f>
        <v>123746</v>
      </c>
      <c r="BW34" s="18">
        <f>'[2]Posting 9.7'!BW31</f>
        <v>34266.055</v>
      </c>
      <c r="BX34" s="18">
        <f>'[2]Posting 9.7'!BX31</f>
        <v>0</v>
      </c>
      <c r="BY34" s="18">
        <f>'[2]Posting 9.7'!BY31</f>
        <v>2063.8989999999999</v>
      </c>
      <c r="BZ34" s="18">
        <f>'[2]Posting 9.7'!BZ31</f>
        <v>96097</v>
      </c>
      <c r="CA34" s="18">
        <f>'[2]Posting 9.7'!CA31</f>
        <v>398872.51200000005</v>
      </c>
      <c r="CB34" s="18">
        <f>'[2]Posting 9.7'!CB31</f>
        <v>41736</v>
      </c>
      <c r="CC34" s="18">
        <f>'[2]Posting 9.7'!CC31</f>
        <v>163675.04</v>
      </c>
      <c r="CD34" s="18">
        <f>'[2]Posting 9.7'!CD31</f>
        <v>3097.7822000000001</v>
      </c>
      <c r="CE34" s="18">
        <f>'[2]Posting 9.7'!CE31</f>
        <v>93790</v>
      </c>
      <c r="CF34" s="18">
        <f>'[2]Posting 9.7'!CF31</f>
        <v>58957.100000000006</v>
      </c>
      <c r="CG34" s="18">
        <f>'[2]Posting 9.7'!CG31</f>
        <v>61025.440000000002</v>
      </c>
      <c r="CH34" s="18">
        <f>'[2]Posting 9.7'!CH31</f>
        <v>1032622.853</v>
      </c>
      <c r="CI34" s="18">
        <f>'[2]Posting 9.7'!CI31</f>
        <v>3787.2561599999999</v>
      </c>
      <c r="CJ34" s="18">
        <f>'[2]Posting 9.7'!CJ31</f>
        <v>8444.85</v>
      </c>
      <c r="CK34" s="18">
        <f>'[2]Posting 9.7'!CK31</f>
        <v>4673.0690000000004</v>
      </c>
      <c r="CL34" s="18">
        <f>'[2]Posting 9.7'!CL31</f>
        <v>81946</v>
      </c>
      <c r="CM34" s="18">
        <f>'[2]Posting 9.7'!CM31</f>
        <v>66.34</v>
      </c>
      <c r="CN34" s="17">
        <f t="shared" si="0"/>
        <v>79632023.206460029</v>
      </c>
      <c r="CO34" s="10"/>
      <c r="CP34" s="10"/>
      <c r="CS34" s="9"/>
    </row>
    <row r="35" spans="1:97" s="26" customFormat="1" ht="24.95" customHeight="1">
      <c r="A35" s="32">
        <v>18</v>
      </c>
      <c r="B35" s="31" t="s">
        <v>9</v>
      </c>
      <c r="C35" s="30">
        <f>'[2]Posting 9.7'!C32</f>
        <v>95211.052000000011</v>
      </c>
      <c r="D35" s="30">
        <f>'[2]Posting 9.7'!D32</f>
        <v>8440.0599999999977</v>
      </c>
      <c r="E35" s="30">
        <f>'[2]Posting 9.7'!E32</f>
        <v>143837</v>
      </c>
      <c r="F35" s="30">
        <f>'[2]Posting 9.7'!F32</f>
        <v>10511.236999999999</v>
      </c>
      <c r="G35" s="30">
        <f>'[2]Posting 9.7'!G32</f>
        <v>34619.402959999999</v>
      </c>
      <c r="H35" s="30">
        <f>'[2]Posting 9.7'!H32</f>
        <v>597.72365000000002</v>
      </c>
      <c r="I35" s="30">
        <f>'[2]Posting 9.7'!I32</f>
        <v>50632.898999999998</v>
      </c>
      <c r="J35" s="30">
        <f>'[2]Posting 9.7'!J32</f>
        <v>9899</v>
      </c>
      <c r="K35" s="30">
        <f>'[2]Posting 9.7'!K32</f>
        <v>11989.736000000001</v>
      </c>
      <c r="L35" s="30">
        <f>'[2]Posting 9.7'!L32</f>
        <v>20041.775999999998</v>
      </c>
      <c r="M35" s="30">
        <f>'[2]Posting 9.7'!M32</f>
        <v>1634.09</v>
      </c>
      <c r="N35" s="30">
        <f>'[2]Posting 9.7'!N32</f>
        <v>15557.251719999993</v>
      </c>
      <c r="O35" s="30">
        <f>'[2]Posting 9.7'!O32</f>
        <v>18531.8</v>
      </c>
      <c r="P35" s="30">
        <f>'[2]Posting 9.7'!P32</f>
        <v>19317.677</v>
      </c>
      <c r="Q35" s="30">
        <f>'[2]Posting 9.7'!Q32</f>
        <v>24636.11058</v>
      </c>
      <c r="R35" s="30">
        <f>'[2]Posting 9.7'!R32</f>
        <v>6550.7840000000006</v>
      </c>
      <c r="S35" s="30">
        <f>'[2]Posting 9.7'!S32</f>
        <v>19452.415000000001</v>
      </c>
      <c r="T35" s="30">
        <f>'[2]Posting 9.7'!T32</f>
        <v>40688.107450000003</v>
      </c>
      <c r="U35" s="30">
        <f>'[2]Posting 9.7'!U32</f>
        <v>22031.110350000003</v>
      </c>
      <c r="V35" s="30">
        <f>'[2]Posting 9.7'!V32</f>
        <v>23433.165200000003</v>
      </c>
      <c r="W35" s="30">
        <f>'[2]Posting 9.7'!W32</f>
        <v>0</v>
      </c>
      <c r="X35" s="30">
        <f>'[2]Posting 9.7'!X32</f>
        <v>37745.82</v>
      </c>
      <c r="Y35" s="30">
        <f>'[2]Posting 9.7'!Y32</f>
        <v>46650.908320000002</v>
      </c>
      <c r="Z35" s="30">
        <f>'[2]Posting 9.7'!Z32</f>
        <v>0</v>
      </c>
      <c r="AA35" s="30">
        <f>'[2]Posting 9.7'!AA32</f>
        <v>34764.89</v>
      </c>
      <c r="AB35" s="30">
        <f>'[2]Posting 9.7'!AB32</f>
        <v>20912.718770000003</v>
      </c>
      <c r="AC35" s="30">
        <f>'[2]Posting 9.7'!AC32</f>
        <v>17482.193039999998</v>
      </c>
      <c r="AD35" s="30">
        <f>'[2]Posting 9.7'!AD32</f>
        <v>66335.143990000011</v>
      </c>
      <c r="AE35" s="30">
        <f>'[2]Posting 9.7'!AE32</f>
        <v>16932.043579999998</v>
      </c>
      <c r="AF35" s="30">
        <f>'[2]Posting 9.7'!AF32</f>
        <v>227.99568999999997</v>
      </c>
      <c r="AG35" s="30">
        <f>'[2]Posting 9.7'!AG32</f>
        <v>0</v>
      </c>
      <c r="AH35" s="30">
        <f>'[2]Posting 9.7'!AH32</f>
        <v>40910.521410000001</v>
      </c>
      <c r="AI35" s="30">
        <f>'[2]Posting 9.7'!AI32</f>
        <v>603954.09</v>
      </c>
      <c r="AJ35" s="30">
        <f>'[2]Posting 9.7'!AJ32</f>
        <v>8406.3040000000001</v>
      </c>
      <c r="AK35" s="30">
        <f>'[2]Posting 9.7'!AK32</f>
        <v>16685.510999999999</v>
      </c>
      <c r="AL35" s="30">
        <f>'[2]Posting 9.7'!AL32</f>
        <v>50579.200449999989</v>
      </c>
      <c r="AM35" s="30">
        <f>'[2]Posting 9.7'!AM32</f>
        <v>52775.675490000001</v>
      </c>
      <c r="AN35" s="30">
        <f>'[2]Posting 9.7'!AN32</f>
        <v>15325.310000000001</v>
      </c>
      <c r="AO35" s="30">
        <f>'[2]Posting 9.7'!AO32</f>
        <v>8736.0273699999998</v>
      </c>
      <c r="AP35" s="30">
        <f>'[2]Posting 9.7'!AP32</f>
        <v>5661.76</v>
      </c>
      <c r="AQ35" s="30">
        <f>'[2]Posting 9.7'!AQ32</f>
        <v>16341.427220000001</v>
      </c>
      <c r="AR35" s="30">
        <f>'[2]Posting 9.7'!AR32</f>
        <v>1074.49</v>
      </c>
      <c r="AS35" s="30">
        <f>'[2]Posting 9.7'!AS32</f>
        <v>25773.832030000001</v>
      </c>
      <c r="AT35" s="30">
        <f>'[2]Posting 9.7'!AT32</f>
        <v>7008</v>
      </c>
      <c r="AU35" s="30">
        <f>'[2]Posting 9.7'!AU32</f>
        <v>10158.11917</v>
      </c>
      <c r="AV35" s="30">
        <f>'[2]Posting 9.7'!AV32</f>
        <v>12279.3855</v>
      </c>
      <c r="AW35" s="30">
        <f>'[2]Posting 9.7'!AW32</f>
        <v>14235.23</v>
      </c>
      <c r="AX35" s="30">
        <f>'[2]Posting 9.7'!AX32</f>
        <v>7798.6720000000005</v>
      </c>
      <c r="AY35" s="30">
        <f>'[2]Posting 9.7'!AY32</f>
        <v>8696.7819099999997</v>
      </c>
      <c r="AZ35" s="30">
        <f>'[2]Posting 9.7'!AZ32</f>
        <v>901.46299999999997</v>
      </c>
      <c r="BA35" s="30">
        <f>'[2]Posting 9.7'!BA32</f>
        <v>14617.674920000001</v>
      </c>
      <c r="BB35" s="30">
        <f>'[2]Posting 9.7'!BB32</f>
        <v>12444.58136</v>
      </c>
      <c r="BC35" s="30">
        <f>'[2]Posting 9.7'!BC32</f>
        <v>34967.812409999991</v>
      </c>
      <c r="BD35" s="30">
        <f>'[2]Posting 9.7'!BD32</f>
        <v>7724.09</v>
      </c>
      <c r="BE35" s="30">
        <f>'[2]Posting 9.7'!BE32</f>
        <v>2168.1644000000001</v>
      </c>
      <c r="BF35" s="30">
        <f>'[2]Posting 9.7'!BF32</f>
        <v>0</v>
      </c>
      <c r="BG35" s="30">
        <f>'[2]Posting 9.7'!BG32</f>
        <v>4339.2614000000003</v>
      </c>
      <c r="BH35" s="30">
        <f>'[2]Posting 9.7'!BH32</f>
        <v>3293.2799999999997</v>
      </c>
      <c r="BI35" s="30">
        <f>'[2]Posting 9.7'!BI32</f>
        <v>8217.366109999999</v>
      </c>
      <c r="BJ35" s="30">
        <f>'[2]Posting 9.7'!BJ32</f>
        <v>2327.79</v>
      </c>
      <c r="BK35" s="30">
        <f>'[2]Posting 9.7'!BK32</f>
        <v>7215.26</v>
      </c>
      <c r="BL35" s="30">
        <f>'[2]Posting 9.7'!BL32</f>
        <v>543.65754000000004</v>
      </c>
      <c r="BM35" s="30">
        <f>'[2]Posting 9.7'!BM32</f>
        <v>3045.81</v>
      </c>
      <c r="BN35" s="30">
        <f>'[2]Posting 9.7'!BN32</f>
        <v>1566</v>
      </c>
      <c r="BO35" s="30">
        <f>'[2]Posting 9.7'!BO32</f>
        <v>1459</v>
      </c>
      <c r="BP35" s="30">
        <f>'[2]Posting 9.7'!BP32</f>
        <v>3738.2789999999995</v>
      </c>
      <c r="BQ35" s="30">
        <f>'[2]Posting 9.7'!BQ32</f>
        <v>10085.780000000001</v>
      </c>
      <c r="BR35" s="30">
        <f>'[2]Posting 9.7'!BR32</f>
        <v>286.74199999999996</v>
      </c>
      <c r="BS35" s="30">
        <f>'[2]Posting 9.7'!BS32</f>
        <v>26669.068699999989</v>
      </c>
      <c r="BT35" s="30">
        <f>'[2]Posting 9.7'!BT32</f>
        <v>1214.2491700000005</v>
      </c>
      <c r="BU35" s="30">
        <f>'[2]Posting 9.7'!BU32</f>
        <v>18612</v>
      </c>
      <c r="BV35" s="30">
        <f>'[2]Posting 9.7'!BV32</f>
        <v>4100.5599999999995</v>
      </c>
      <c r="BW35" s="30">
        <f>'[2]Posting 9.7'!BW32</f>
        <v>20686.07</v>
      </c>
      <c r="BX35" s="30">
        <f>'[2]Posting 9.7'!BX32</f>
        <v>0</v>
      </c>
      <c r="BY35" s="30">
        <f>'[2]Posting 9.7'!BY32</f>
        <v>0</v>
      </c>
      <c r="BZ35" s="30">
        <f>'[2]Posting 9.7'!BZ32</f>
        <v>11685</v>
      </c>
      <c r="CA35" s="30">
        <f>'[2]Posting 9.7'!CA32</f>
        <v>6568.3909999999996</v>
      </c>
      <c r="CB35" s="30">
        <f>'[2]Posting 9.7'!CB32</f>
        <v>18495</v>
      </c>
      <c r="CC35" s="30">
        <f>'[2]Posting 9.7'!CC32</f>
        <v>9748.9599999999991</v>
      </c>
      <c r="CD35" s="30">
        <f>'[2]Posting 9.7'!CD32</f>
        <v>867.80458999999996</v>
      </c>
      <c r="CE35" s="30">
        <f>'[2]Posting 9.7'!CE32</f>
        <v>0</v>
      </c>
      <c r="CF35" s="30">
        <f>'[2]Posting 9.7'!CF32</f>
        <v>30094.799999999999</v>
      </c>
      <c r="CG35" s="30">
        <f>'[2]Posting 9.7'!CG32</f>
        <v>0</v>
      </c>
      <c r="CH35" s="30">
        <f>'[2]Posting 9.7'!CH32</f>
        <v>51290.652000000002</v>
      </c>
      <c r="CI35" s="30">
        <f>'[2]Posting 9.7'!CI32</f>
        <v>942.45726000000002</v>
      </c>
      <c r="CJ35" s="30">
        <f>'[2]Posting 9.7'!CJ32</f>
        <v>1440.1599999999999</v>
      </c>
      <c r="CK35" s="30">
        <f>'[2]Posting 9.7'!CK32</f>
        <v>2116.0960000000005</v>
      </c>
      <c r="CL35" s="30">
        <f>'[2]Posting 9.7'!CL32</f>
        <v>0</v>
      </c>
      <c r="CM35" s="30">
        <f>'[2]Posting 9.7'!CM32</f>
        <v>0</v>
      </c>
      <c r="CN35" s="29">
        <f t="shared" si="0"/>
        <v>2048537.7297100001</v>
      </c>
      <c r="CO35" s="28"/>
      <c r="CP35" s="28"/>
      <c r="CS35" s="27"/>
    </row>
    <row r="36" spans="1:97" s="2" customFormat="1" ht="24.95" customHeight="1">
      <c r="A36" s="20">
        <v>19</v>
      </c>
      <c r="B36" s="19" t="s">
        <v>8</v>
      </c>
      <c r="C36" s="18">
        <f>'[2]Posting 9.7'!C33</f>
        <v>391292.89369</v>
      </c>
      <c r="D36" s="18">
        <f>'[2]Posting 9.7'!D33</f>
        <v>81178.070000000007</v>
      </c>
      <c r="E36" s="18">
        <f>'[2]Posting 9.7'!E33</f>
        <v>157922</v>
      </c>
      <c r="F36" s="18">
        <f>'[2]Posting 9.7'!F33</f>
        <v>242117.34683000002</v>
      </c>
      <c r="G36" s="18">
        <f>'[2]Posting 9.7'!G33</f>
        <v>247334.40541459995</v>
      </c>
      <c r="H36" s="18">
        <f>'[2]Posting 9.7'!H33</f>
        <v>288554.2804019</v>
      </c>
      <c r="I36" s="18">
        <f>'[2]Posting 9.7'!I33</f>
        <v>61360.137140000006</v>
      </c>
      <c r="J36" s="18">
        <f>'[2]Posting 9.7'!J33</f>
        <v>9239</v>
      </c>
      <c r="K36" s="18">
        <f>'[2]Posting 9.7'!K33</f>
        <v>32207.68044</v>
      </c>
      <c r="L36" s="18">
        <f>'[2]Posting 9.7'!L33</f>
        <v>14020.812399999999</v>
      </c>
      <c r="M36" s="18">
        <f>'[2]Posting 9.7'!M33</f>
        <v>53188.906600000002</v>
      </c>
      <c r="N36" s="18">
        <f>'[2]Posting 9.7'!N33</f>
        <v>56806.134000000005</v>
      </c>
      <c r="O36" s="18">
        <f>'[2]Posting 9.7'!O33</f>
        <v>13385.025260000002</v>
      </c>
      <c r="P36" s="18">
        <f>'[2]Posting 9.7'!P33</f>
        <v>30612.089170000003</v>
      </c>
      <c r="Q36" s="18">
        <f>'[2]Posting 9.7'!Q33</f>
        <v>37972.859129999997</v>
      </c>
      <c r="R36" s="18">
        <f>'[2]Posting 9.7'!R33</f>
        <v>40727.35858</v>
      </c>
      <c r="S36" s="18">
        <f>'[2]Posting 9.7'!S33</f>
        <v>30044.724870000009</v>
      </c>
      <c r="T36" s="18">
        <f>'[2]Posting 9.7'!T33</f>
        <v>79385.915599999993</v>
      </c>
      <c r="U36" s="18">
        <f>'[2]Posting 9.7'!U33</f>
        <v>22921.982565700004</v>
      </c>
      <c r="V36" s="18">
        <f>'[2]Posting 9.7'!V33</f>
        <v>40409.760170000001</v>
      </c>
      <c r="W36" s="18">
        <f>'[2]Posting 9.7'!W33</f>
        <v>13209.66</v>
      </c>
      <c r="X36" s="18">
        <f>'[2]Posting 9.7'!X33</f>
        <v>49174.318189800004</v>
      </c>
      <c r="Y36" s="18">
        <f>'[2]Posting 9.7'!Y33</f>
        <v>70141.574869999997</v>
      </c>
      <c r="Z36" s="18">
        <f>'[2]Posting 9.7'!Z33</f>
        <v>169641.74436000001</v>
      </c>
      <c r="AA36" s="18">
        <f>'[2]Posting 9.7'!AA33</f>
        <v>50710.68</v>
      </c>
      <c r="AB36" s="18">
        <f>'[2]Posting 9.7'!AB33</f>
        <v>53370.246059999998</v>
      </c>
      <c r="AC36" s="18">
        <f>'[2]Posting 9.7'!AC33</f>
        <v>28747.202249999998</v>
      </c>
      <c r="AD36" s="18">
        <f>'[2]Posting 9.7'!AD33</f>
        <v>56948.674200000009</v>
      </c>
      <c r="AE36" s="18">
        <f>'[2]Posting 9.7'!AE33</f>
        <v>41316.820379999997</v>
      </c>
      <c r="AF36" s="18">
        <f>'[2]Posting 9.7'!AF33</f>
        <v>35107</v>
      </c>
      <c r="AG36" s="18">
        <f>'[2]Posting 9.7'!AG33</f>
        <v>20025.164560000001</v>
      </c>
      <c r="AH36" s="18">
        <f>'[2]Posting 9.7'!AH33</f>
        <v>84820.476419999992</v>
      </c>
      <c r="AI36" s="18">
        <f>'[2]Posting 9.7'!AI33</f>
        <v>493018.55</v>
      </c>
      <c r="AJ36" s="18">
        <f>'[2]Posting 9.7'!AJ33</f>
        <v>8652.6159999999982</v>
      </c>
      <c r="AK36" s="18">
        <f>'[2]Posting 9.7'!AK33</f>
        <v>34139.822999999997</v>
      </c>
      <c r="AL36" s="18">
        <f>'[2]Posting 9.7'!AL33</f>
        <v>83158.430697500007</v>
      </c>
      <c r="AM36" s="18">
        <f>'[2]Posting 9.7'!AM33</f>
        <v>155614.28928000003</v>
      </c>
      <c r="AN36" s="18">
        <f>'[2]Posting 9.7'!AN33</f>
        <v>7760.34</v>
      </c>
      <c r="AO36" s="18">
        <f>'[2]Posting 9.7'!AO33</f>
        <v>5180.2547099999992</v>
      </c>
      <c r="AP36" s="18">
        <f>'[2]Posting 9.7'!AP33</f>
        <v>14485.052999999998</v>
      </c>
      <c r="AQ36" s="18">
        <f>'[2]Posting 9.7'!AQ33</f>
        <v>24039.277719999998</v>
      </c>
      <c r="AR36" s="18">
        <f>'[2]Posting 9.7'!AR33</f>
        <v>2736.08</v>
      </c>
      <c r="AS36" s="18">
        <f>'[2]Posting 9.7'!AS33</f>
        <v>36413.38955</v>
      </c>
      <c r="AT36" s="18">
        <f>'[2]Posting 9.7'!AT33</f>
        <v>6081</v>
      </c>
      <c r="AU36" s="18">
        <f>'[2]Posting 9.7'!AU33</f>
        <v>7919.4911000000002</v>
      </c>
      <c r="AV36" s="18">
        <f>'[2]Posting 9.7'!AV33</f>
        <v>13583.429890000001</v>
      </c>
      <c r="AW36" s="18">
        <f>'[2]Posting 9.7'!AW33</f>
        <v>14411.835210000001</v>
      </c>
      <c r="AX36" s="18">
        <f>'[2]Posting 9.7'!AX33</f>
        <v>16163.468000000001</v>
      </c>
      <c r="AY36" s="18">
        <f>'[2]Posting 9.7'!AY33</f>
        <v>12064.501</v>
      </c>
      <c r="AZ36" s="18">
        <f>'[2]Posting 9.7'!AZ33</f>
        <v>6393.1926799999992</v>
      </c>
      <c r="BA36" s="18">
        <f>'[2]Posting 9.7'!BA33</f>
        <v>22604.18115</v>
      </c>
      <c r="BB36" s="18">
        <f>'[2]Posting 9.7'!BB33</f>
        <v>16064.272209999999</v>
      </c>
      <c r="BC36" s="18">
        <f>'[2]Posting 9.7'!BC33</f>
        <v>25014.607350000002</v>
      </c>
      <c r="BD36" s="18">
        <f>'[2]Posting 9.7'!BD33</f>
        <v>4433.13</v>
      </c>
      <c r="BE36" s="18">
        <f>'[2]Posting 9.7'!BE33</f>
        <v>2829.50461</v>
      </c>
      <c r="BF36" s="18">
        <f>'[2]Posting 9.7'!BF33</f>
        <v>7780.9506999999994</v>
      </c>
      <c r="BG36" s="18">
        <f>'[2]Posting 9.7'!BG33</f>
        <v>5039.0270300000539</v>
      </c>
      <c r="BH36" s="18">
        <f>'[2]Posting 9.7'!BH33</f>
        <v>4724.3550100000002</v>
      </c>
      <c r="BI36" s="18">
        <f>'[2]Posting 9.7'!BI33</f>
        <v>17388.280070000001</v>
      </c>
      <c r="BJ36" s="18">
        <f>'[2]Posting 9.7'!BJ33</f>
        <v>3386.9700000000003</v>
      </c>
      <c r="BK36" s="18">
        <f>'[2]Posting 9.7'!BK33</f>
        <v>980.39</v>
      </c>
      <c r="BL36" s="18">
        <f>'[2]Posting 9.7'!BL33</f>
        <v>644.89341999999999</v>
      </c>
      <c r="BM36" s="18">
        <f>'[2]Posting 9.7'!BM33</f>
        <v>4384.1424699999998</v>
      </c>
      <c r="BN36" s="18">
        <f>'[2]Posting 9.7'!BN33</f>
        <v>1018</v>
      </c>
      <c r="BO36" s="18">
        <f>'[2]Posting 9.7'!BO33</f>
        <v>11664</v>
      </c>
      <c r="BP36" s="18">
        <f>'[2]Posting 9.7'!BP33</f>
        <v>27068.36249</v>
      </c>
      <c r="BQ36" s="18">
        <f>'[2]Posting 9.7'!BQ33</f>
        <v>21630.240000000002</v>
      </c>
      <c r="BR36" s="18">
        <f>'[2]Posting 9.7'!BR33</f>
        <v>1815.48245</v>
      </c>
      <c r="BS36" s="18">
        <f>'[2]Posting 9.7'!BS33</f>
        <v>77931.767970000001</v>
      </c>
      <c r="BT36" s="18">
        <f>'[2]Posting 9.7'!BT33</f>
        <v>2451.0859999999998</v>
      </c>
      <c r="BU36" s="18">
        <f>'[2]Posting 9.7'!BU33</f>
        <v>40041</v>
      </c>
      <c r="BV36" s="18">
        <f>'[2]Posting 9.7'!BV33</f>
        <v>27359.119999999999</v>
      </c>
      <c r="BW36" s="18">
        <f>'[2]Posting 9.7'!BW33</f>
        <v>43436.55</v>
      </c>
      <c r="BX36" s="18">
        <f>'[2]Posting 9.7'!BX33</f>
        <v>22342.483319999999</v>
      </c>
      <c r="BY36" s="18">
        <f>'[2]Posting 9.7'!BY33</f>
        <v>1654.4180000000001</v>
      </c>
      <c r="BZ36" s="18">
        <f>'[2]Posting 9.7'!BZ33</f>
        <v>26091</v>
      </c>
      <c r="CA36" s="18">
        <f>'[2]Posting 9.7'!CA33</f>
        <v>16070.41128</v>
      </c>
      <c r="CB36" s="18">
        <f>'[2]Posting 9.7'!CB33</f>
        <v>125523</v>
      </c>
      <c r="CC36" s="18">
        <f>'[2]Posting 9.7'!CC33</f>
        <v>75270.8</v>
      </c>
      <c r="CD36" s="18">
        <f>'[2]Posting 9.7'!CD33</f>
        <v>1245.7131400000001</v>
      </c>
      <c r="CE36" s="18">
        <f>'[2]Posting 9.7'!CE33</f>
        <v>9837</v>
      </c>
      <c r="CF36" s="18">
        <f>'[2]Posting 9.7'!CF33</f>
        <v>30209.21</v>
      </c>
      <c r="CG36" s="18">
        <f>'[2]Posting 9.7'!CG33</f>
        <v>7756.3</v>
      </c>
      <c r="CH36" s="18">
        <f>'[2]Posting 9.7'!CH33</f>
        <v>115079.47220999999</v>
      </c>
      <c r="CI36" s="18">
        <f>'[2]Posting 9.7'!CI33</f>
        <v>310.07829000000004</v>
      </c>
      <c r="CJ36" s="18">
        <f>'[2]Posting 9.7'!CJ33</f>
        <v>1934.2</v>
      </c>
      <c r="CK36" s="18">
        <f>'[2]Posting 9.7'!CK33</f>
        <v>6090.2377100000003</v>
      </c>
      <c r="CL36" s="18">
        <f>'[2]Posting 9.7'!CL33</f>
        <v>47055</v>
      </c>
      <c r="CM36" s="18">
        <f>'[2]Posting 9.7'!CM33</f>
        <v>91.208200000000005</v>
      </c>
      <c r="CN36" s="17">
        <f t="shared" si="0"/>
        <v>4401960.8104695017</v>
      </c>
      <c r="CO36" s="10"/>
      <c r="CP36" s="10"/>
      <c r="CS36" s="9"/>
    </row>
    <row r="37" spans="1:97" s="26" customFormat="1" ht="24.95" customHeight="1">
      <c r="A37" s="32">
        <v>20</v>
      </c>
      <c r="B37" s="31" t="s">
        <v>7</v>
      </c>
      <c r="C37" s="30">
        <f>'[2]Posting 9.7'!C34</f>
        <v>399650.8</v>
      </c>
      <c r="D37" s="30">
        <f>'[2]Posting 9.7'!D34</f>
        <v>0</v>
      </c>
      <c r="E37" s="30">
        <f>'[2]Posting 9.7'!E34</f>
        <v>204224</v>
      </c>
      <c r="F37" s="30">
        <f>'[2]Posting 9.7'!F34</f>
        <v>369692</v>
      </c>
      <c r="G37" s="30">
        <f>'[2]Posting 9.7'!G34</f>
        <v>242277</v>
      </c>
      <c r="H37" s="30">
        <f>'[2]Posting 9.7'!H34</f>
        <v>0</v>
      </c>
      <c r="I37" s="30">
        <f>'[2]Posting 9.7'!I34</f>
        <v>135806</v>
      </c>
      <c r="J37" s="30">
        <f>'[2]Posting 9.7'!J34</f>
        <v>17996</v>
      </c>
      <c r="K37" s="30">
        <f>'[2]Posting 9.7'!K34</f>
        <v>21571</v>
      </c>
      <c r="L37" s="30">
        <f>'[2]Posting 9.7'!L34</f>
        <v>40261</v>
      </c>
      <c r="M37" s="30">
        <f>'[2]Posting 9.7'!M34</f>
        <v>82262</v>
      </c>
      <c r="N37" s="30">
        <f>'[2]Posting 9.7'!N34</f>
        <v>0</v>
      </c>
      <c r="O37" s="30">
        <f>'[2]Posting 9.7'!O34</f>
        <v>21661</v>
      </c>
      <c r="P37" s="30">
        <f>'[2]Posting 9.7'!P34</f>
        <v>38950</v>
      </c>
      <c r="Q37" s="30">
        <f>'[2]Posting 9.7'!Q34</f>
        <v>57728</v>
      </c>
      <c r="R37" s="30">
        <f>'[2]Posting 9.7'!R34</f>
        <v>39438</v>
      </c>
      <c r="S37" s="30">
        <f>'[2]Posting 9.7'!S34</f>
        <v>34797</v>
      </c>
      <c r="T37" s="30">
        <f>'[2]Posting 9.7'!T34</f>
        <v>81928</v>
      </c>
      <c r="U37" s="30">
        <f>'[2]Posting 9.7'!U34</f>
        <v>29104</v>
      </c>
      <c r="V37" s="30">
        <f>'[2]Posting 9.7'!V34</f>
        <v>30036</v>
      </c>
      <c r="W37" s="30">
        <f>'[2]Posting 9.7'!W34</f>
        <v>46613</v>
      </c>
      <c r="X37" s="30">
        <f>'[2]Posting 9.7'!X34</f>
        <v>52718</v>
      </c>
      <c r="Y37" s="30">
        <f>'[2]Posting 9.7'!Y34</f>
        <v>93746</v>
      </c>
      <c r="Z37" s="30">
        <f>'[2]Posting 9.7'!Z34</f>
        <v>250071</v>
      </c>
      <c r="AA37" s="30">
        <f>'[2]Posting 9.7'!AA34</f>
        <v>87077</v>
      </c>
      <c r="AB37" s="30">
        <f>'[2]Posting 9.7'!AB34</f>
        <v>79435</v>
      </c>
      <c r="AC37" s="30">
        <f>'[2]Posting 9.7'!AC34</f>
        <v>36892</v>
      </c>
      <c r="AD37" s="30">
        <f>'[2]Posting 9.7'!AD34</f>
        <v>102370</v>
      </c>
      <c r="AE37" s="30">
        <f>'[2]Posting 9.7'!AE34</f>
        <v>35528</v>
      </c>
      <c r="AF37" s="30">
        <f>'[2]Posting 9.7'!AF34</f>
        <v>0</v>
      </c>
      <c r="AG37" s="30">
        <f>'[2]Posting 9.7'!AG34</f>
        <v>38421</v>
      </c>
      <c r="AH37" s="30">
        <f>'[2]Posting 9.7'!AH34</f>
        <v>81781</v>
      </c>
      <c r="AI37" s="30">
        <f>'[2]Posting 9.7'!AI34</f>
        <v>216145</v>
      </c>
      <c r="AJ37" s="30">
        <f>'[2]Posting 9.7'!AJ34</f>
        <v>9503</v>
      </c>
      <c r="AK37" s="30">
        <f>'[2]Posting 9.7'!AK34</f>
        <v>29441</v>
      </c>
      <c r="AL37" s="30">
        <f>'[2]Posting 9.7'!AL34</f>
        <v>77942</v>
      </c>
      <c r="AM37" s="30">
        <f>'[2]Posting 9.7'!AM34</f>
        <v>79299</v>
      </c>
      <c r="AN37" s="30">
        <f>'[2]Posting 9.7'!AN34</f>
        <v>12594</v>
      </c>
      <c r="AO37" s="30">
        <f>'[2]Posting 9.7'!AO34</f>
        <v>15622</v>
      </c>
      <c r="AP37" s="30">
        <f>'[2]Posting 9.7'!AP34</f>
        <v>17496</v>
      </c>
      <c r="AQ37" s="30">
        <f>'[2]Posting 9.7'!AQ34</f>
        <v>42649</v>
      </c>
      <c r="AR37" s="30">
        <f>'[2]Posting 9.7'!AR34</f>
        <v>4060</v>
      </c>
      <c r="AS37" s="30">
        <f>'[2]Posting 9.7'!AS34</f>
        <v>48337</v>
      </c>
      <c r="AT37" s="30">
        <f>'[2]Posting 9.7'!AT34</f>
        <v>18603</v>
      </c>
      <c r="AU37" s="30">
        <f>'[2]Posting 9.7'!AU34</f>
        <v>12500</v>
      </c>
      <c r="AV37" s="30">
        <f>'[2]Posting 9.7'!AV34</f>
        <v>18206</v>
      </c>
      <c r="AW37" s="30">
        <f>'[2]Posting 9.7'!AW34</f>
        <v>28195</v>
      </c>
      <c r="AX37" s="30">
        <f>'[2]Posting 9.7'!AX34</f>
        <v>15621</v>
      </c>
      <c r="AY37" s="30">
        <f>'[2]Posting 9.7'!AY34</f>
        <v>50288</v>
      </c>
      <c r="AZ37" s="30">
        <f>'[2]Posting 9.7'!AZ34</f>
        <v>16289</v>
      </c>
      <c r="BA37" s="30">
        <f>'[2]Posting 9.7'!BA34</f>
        <v>32286</v>
      </c>
      <c r="BB37" s="30">
        <f>'[2]Posting 9.7'!BB34</f>
        <v>37630</v>
      </c>
      <c r="BC37" s="30">
        <f>'[2]Posting 9.7'!BC34</f>
        <v>24492</v>
      </c>
      <c r="BD37" s="30">
        <f>'[2]Posting 9.7'!BD34</f>
        <v>17466</v>
      </c>
      <c r="BE37" s="30">
        <f>'[2]Posting 9.7'!BE34</f>
        <v>6035</v>
      </c>
      <c r="BF37" s="30">
        <f>'[2]Posting 9.7'!BF34</f>
        <v>18381</v>
      </c>
      <c r="BG37" s="30">
        <f>'[2]Posting 9.7'!BG34</f>
        <v>8321</v>
      </c>
      <c r="BH37" s="30">
        <f>'[2]Posting 9.7'!BH34</f>
        <v>8622</v>
      </c>
      <c r="BI37" s="30">
        <f>'[2]Posting 9.7'!BI34</f>
        <v>6653</v>
      </c>
      <c r="BJ37" s="30">
        <f>'[2]Posting 9.7'!BJ34</f>
        <v>7779</v>
      </c>
      <c r="BK37" s="30">
        <f>'[2]Posting 9.7'!BK34</f>
        <v>1860</v>
      </c>
      <c r="BL37" s="30">
        <f>'[2]Posting 9.7'!BL34</f>
        <v>2535</v>
      </c>
      <c r="BM37" s="30">
        <f>'[2]Posting 9.7'!BM34</f>
        <v>7638</v>
      </c>
      <c r="BN37" s="30">
        <f>'[2]Posting 9.7'!BN34</f>
        <v>3973</v>
      </c>
      <c r="BO37" s="30">
        <f>'[2]Posting 9.7'!BO34</f>
        <v>21535</v>
      </c>
      <c r="BP37" s="30">
        <f>'[2]Posting 9.7'!BP34</f>
        <v>38641</v>
      </c>
      <c r="BQ37" s="30">
        <f>'[2]Posting 9.7'!BQ34</f>
        <v>26149</v>
      </c>
      <c r="BR37" s="30">
        <f>'[2]Posting 9.7'!BR34</f>
        <v>4389</v>
      </c>
      <c r="BS37" s="30">
        <f>'[2]Posting 9.7'!BS34</f>
        <v>82922</v>
      </c>
      <c r="BT37" s="30">
        <f>'[2]Posting 9.7'!BT34</f>
        <v>7357</v>
      </c>
      <c r="BU37" s="30">
        <f>'[2]Posting 9.7'!BU34</f>
        <v>42646</v>
      </c>
      <c r="BV37" s="30">
        <f>'[2]Posting 9.7'!BV34</f>
        <v>34809</v>
      </c>
      <c r="BW37" s="30">
        <f>'[2]Posting 9.7'!BW34</f>
        <v>24144</v>
      </c>
      <c r="BX37" s="30">
        <f>'[2]Posting 9.7'!BX34</f>
        <v>23366</v>
      </c>
      <c r="BY37" s="30">
        <f>'[2]Posting 9.7'!BY34</f>
        <v>1650</v>
      </c>
      <c r="BZ37" s="30">
        <f>'[2]Posting 9.7'!BZ34</f>
        <v>26256</v>
      </c>
      <c r="CA37" s="30">
        <f>'[2]Posting 9.7'!CA34</f>
        <v>25778</v>
      </c>
      <c r="CB37" s="30">
        <f>'[2]Posting 9.7'!CB34</f>
        <v>38</v>
      </c>
      <c r="CC37" s="30">
        <f>'[2]Posting 9.7'!CC34</f>
        <v>78835</v>
      </c>
      <c r="CD37" s="30">
        <f>'[2]Posting 9.7'!CD34</f>
        <v>4951</v>
      </c>
      <c r="CE37" s="30">
        <f>'[2]Posting 9.7'!CE34</f>
        <v>40858</v>
      </c>
      <c r="CF37" s="30">
        <f>'[2]Posting 9.7'!CF34</f>
        <v>0</v>
      </c>
      <c r="CG37" s="30">
        <f>'[2]Posting 9.7'!CG34</f>
        <v>42972</v>
      </c>
      <c r="CH37" s="30">
        <f>'[2]Posting 9.7'!CH34</f>
        <v>214017</v>
      </c>
      <c r="CI37" s="30">
        <f>'[2]Posting 9.7'!CI34</f>
        <v>3246</v>
      </c>
      <c r="CJ37" s="30">
        <f>'[2]Posting 9.7'!CJ34</f>
        <v>6813</v>
      </c>
      <c r="CK37" s="30">
        <f>'[2]Posting 9.7'!CK34</f>
        <v>1494</v>
      </c>
      <c r="CL37" s="30">
        <f>'[2]Posting 9.7'!CL34</f>
        <v>32029</v>
      </c>
      <c r="CM37" s="30">
        <f>'[2]Posting 9.7'!CM34</f>
        <v>150</v>
      </c>
      <c r="CN37" s="29">
        <f t="shared" si="0"/>
        <v>4433539.8</v>
      </c>
      <c r="CO37" s="28"/>
      <c r="CP37" s="28"/>
      <c r="CS37" s="27"/>
    </row>
    <row r="38" spans="1:97" s="2" customFormat="1" ht="24.95" customHeight="1">
      <c r="A38" s="25">
        <v>21</v>
      </c>
      <c r="B38" s="24" t="s">
        <v>6</v>
      </c>
      <c r="C38" s="23">
        <f>'[2]Posting 9.7'!C35</f>
        <v>11650360.1</v>
      </c>
      <c r="D38" s="23">
        <f>'[2]Posting 9.7'!D35</f>
        <v>0</v>
      </c>
      <c r="E38" s="23">
        <f>'[2]Posting 9.7'!E35</f>
        <v>4223137</v>
      </c>
      <c r="F38" s="23">
        <f>'[2]Posting 9.7'!F35</f>
        <v>16053834.81569</v>
      </c>
      <c r="G38" s="23">
        <f>'[2]Posting 9.7'!G35</f>
        <v>7995846.4305100003</v>
      </c>
      <c r="H38" s="23">
        <f>'[2]Posting 9.7'!H35</f>
        <v>0</v>
      </c>
      <c r="I38" s="23">
        <f>'[2]Posting 9.7'!I35</f>
        <v>2027600.5419999997</v>
      </c>
      <c r="J38" s="23">
        <f>'[2]Posting 9.7'!J35</f>
        <v>170832</v>
      </c>
      <c r="K38" s="23">
        <f>'[2]Posting 9.7'!K35</f>
        <v>281759.08647099003</v>
      </c>
      <c r="L38" s="23">
        <f>'[2]Posting 9.7'!L35</f>
        <v>773080.03943999996</v>
      </c>
      <c r="M38" s="23">
        <f>'[2]Posting 9.7'!M35</f>
        <v>1389796.4929999998</v>
      </c>
      <c r="N38" s="23">
        <f>'[2]Posting 9.7'!N35</f>
        <v>0</v>
      </c>
      <c r="O38" s="23">
        <f>'[2]Posting 9.7'!O35</f>
        <v>348564.58789000002</v>
      </c>
      <c r="P38" s="23">
        <f>'[2]Posting 9.7'!P35</f>
        <v>749651.06382000004</v>
      </c>
      <c r="Q38" s="23">
        <f>'[2]Posting 9.7'!Q35</f>
        <v>838920.63752999995</v>
      </c>
      <c r="R38" s="23">
        <f>'[2]Posting 9.7'!R35</f>
        <v>444142.05980000005</v>
      </c>
      <c r="S38" s="23">
        <f>'[2]Posting 9.7'!S35</f>
        <v>676124.82750999997</v>
      </c>
      <c r="T38" s="23">
        <f>'[2]Posting 9.7'!T35</f>
        <v>1393249.5548199997</v>
      </c>
      <c r="U38" s="23">
        <f>'[2]Posting 9.7'!U35</f>
        <v>310146.679</v>
      </c>
      <c r="V38" s="23">
        <f>'[2]Posting 9.7'!V35</f>
        <v>326420.83992999996</v>
      </c>
      <c r="W38" s="23">
        <f>'[2]Posting 9.7'!W35</f>
        <v>400182.13</v>
      </c>
      <c r="X38" s="23">
        <f>'[2]Posting 9.7'!X35</f>
        <v>657063.22</v>
      </c>
      <c r="Y38" s="23">
        <f>'[2]Posting 9.7'!Y35</f>
        <v>1180539.8366699999</v>
      </c>
      <c r="Z38" s="23">
        <f>'[2]Posting 9.7'!Z35</f>
        <v>4870364.1093999995</v>
      </c>
      <c r="AA38" s="23">
        <f>'[2]Posting 9.7'!AA35</f>
        <v>1045258.69</v>
      </c>
      <c r="AB38" s="23">
        <f>'[2]Posting 9.7'!AB35</f>
        <v>939030.92299999984</v>
      </c>
      <c r="AC38" s="23">
        <f>'[2]Posting 9.7'!AC35</f>
        <v>686573.16596000001</v>
      </c>
      <c r="AD38" s="23">
        <f>'[2]Posting 9.7'!AD35</f>
        <v>1312229.3292399999</v>
      </c>
      <c r="AE38" s="23">
        <f>'[2]Posting 9.7'!AE35</f>
        <v>560651.57255000004</v>
      </c>
      <c r="AF38" s="23">
        <f>'[2]Posting 9.7'!AF35</f>
        <v>0</v>
      </c>
      <c r="AG38" s="23">
        <f>'[2]Posting 9.7'!AG35</f>
        <v>372463.93836999999</v>
      </c>
      <c r="AH38" s="23">
        <f>'[2]Posting 9.7'!AH35</f>
        <v>1375576.06317</v>
      </c>
      <c r="AI38" s="23">
        <f>'[2]Posting 9.7'!AI35</f>
        <v>3359847.5300000003</v>
      </c>
      <c r="AJ38" s="23">
        <f>'[2]Posting 9.7'!AJ35</f>
        <v>80511.819000000003</v>
      </c>
      <c r="AK38" s="23">
        <f>'[2]Posting 9.7'!AK35</f>
        <v>596659.71600000001</v>
      </c>
      <c r="AL38" s="23">
        <f>'[2]Posting 9.7'!AL35</f>
        <v>1108268.38582</v>
      </c>
      <c r="AM38" s="23">
        <f>'[2]Posting 9.7'!AM35</f>
        <v>1132697.946</v>
      </c>
      <c r="AN38" s="23">
        <f>'[2]Posting 9.7'!AN35</f>
        <v>149629.20000000001</v>
      </c>
      <c r="AO38" s="23">
        <f>'[2]Posting 9.7'!AO35</f>
        <v>173073.78968000002</v>
      </c>
      <c r="AP38" s="23">
        <f>'[2]Posting 9.7'!AP35</f>
        <v>213070.40000000002</v>
      </c>
      <c r="AQ38" s="23">
        <f>'[2]Posting 9.7'!AQ35</f>
        <v>531076.33507000003</v>
      </c>
      <c r="AR38" s="23">
        <f>'[2]Posting 9.7'!AR35</f>
        <v>24006.58</v>
      </c>
      <c r="AS38" s="23">
        <f>'[2]Posting 9.7'!AS35</f>
        <v>569061.20776000002</v>
      </c>
      <c r="AT38" s="23">
        <f>'[2]Posting 9.7'!AT35</f>
        <v>212620</v>
      </c>
      <c r="AU38" s="23">
        <f>'[2]Posting 9.7'!AU35</f>
        <v>110374.42379999999</v>
      </c>
      <c r="AV38" s="23">
        <f>'[2]Posting 9.7'!AV35</f>
        <v>264984.59444000002</v>
      </c>
      <c r="AW38" s="23">
        <f>'[2]Posting 9.7'!AW35</f>
        <v>558655.53999999992</v>
      </c>
      <c r="AX38" s="23">
        <f>'[2]Posting 9.7'!AX35</f>
        <v>245229.39200000002</v>
      </c>
      <c r="AY38" s="23">
        <f>'[2]Posting 9.7'!AY35</f>
        <v>316273.07744999998</v>
      </c>
      <c r="AZ38" s="23">
        <f>'[2]Posting 9.7'!AZ35</f>
        <v>192691.87816999998</v>
      </c>
      <c r="BA38" s="23">
        <f>'[2]Posting 9.7'!BA35</f>
        <v>494966.17031000002</v>
      </c>
      <c r="BB38" s="23">
        <f>'[2]Posting 9.7'!BB35</f>
        <v>325919.54960999999</v>
      </c>
      <c r="BC38" s="23">
        <f>'[2]Posting 9.7'!BC35</f>
        <v>631230.20322000002</v>
      </c>
      <c r="BD38" s="23">
        <f>'[2]Posting 9.7'!BD35</f>
        <v>222641.16000000003</v>
      </c>
      <c r="BE38" s="23">
        <f>'[2]Posting 9.7'!BE35</f>
        <v>37487.119999999995</v>
      </c>
      <c r="BF38" s="23">
        <f>'[2]Posting 9.7'!BF35</f>
        <v>181780.81849999999</v>
      </c>
      <c r="BG38" s="23">
        <f>'[2]Posting 9.7'!BG35</f>
        <v>116659.61026999999</v>
      </c>
      <c r="BH38" s="23">
        <f>'[2]Posting 9.7'!BH35</f>
        <v>65337.513000000006</v>
      </c>
      <c r="BI38" s="23">
        <f>'[2]Posting 9.7'!BI35</f>
        <v>121545.66100000001</v>
      </c>
      <c r="BJ38" s="23">
        <f>'[2]Posting 9.7'!BJ35</f>
        <v>79218.010000000009</v>
      </c>
      <c r="BK38" s="23">
        <f>'[2]Posting 9.7'!BK35</f>
        <v>12202.220000000001</v>
      </c>
      <c r="BL38" s="23">
        <f>'[2]Posting 9.7'!BL35</f>
        <v>10859.274099999999</v>
      </c>
      <c r="BM38" s="23">
        <f>'[2]Posting 9.7'!BM35</f>
        <v>55719.336000000003</v>
      </c>
      <c r="BN38" s="23">
        <f>'[2]Posting 9.7'!BN35</f>
        <v>16087</v>
      </c>
      <c r="BO38" s="23">
        <f>'[2]Posting 9.7'!BO35</f>
        <v>278392.90000000002</v>
      </c>
      <c r="BP38" s="23">
        <f>'[2]Posting 9.7'!BP35</f>
        <v>546411.38800000004</v>
      </c>
      <c r="BQ38" s="23">
        <f>'[2]Posting 9.7'!BQ35</f>
        <v>484541.15</v>
      </c>
      <c r="BR38" s="23">
        <f>'[2]Posting 9.7'!BR35</f>
        <v>96489.715999999986</v>
      </c>
      <c r="BS38" s="23">
        <f>'[2]Posting 9.7'!BS35</f>
        <v>1599133.8262999998</v>
      </c>
      <c r="BT38" s="23">
        <f>'[2]Posting 9.7'!BT35</f>
        <v>77880.285000000003</v>
      </c>
      <c r="BU38" s="23">
        <f>'[2]Posting 9.7'!BU35</f>
        <v>993547.25</v>
      </c>
      <c r="BV38" s="23">
        <f>'[2]Posting 9.7'!BV35</f>
        <v>696818.71</v>
      </c>
      <c r="BW38" s="23">
        <f>'[2]Posting 9.7'!BW35</f>
        <v>311018.23100000003</v>
      </c>
      <c r="BX38" s="23">
        <f>'[2]Posting 9.7'!BX35</f>
        <v>531068.18330000003</v>
      </c>
      <c r="BY38" s="23">
        <f>'[2]Posting 9.7'!BY35</f>
        <v>18496.092000000001</v>
      </c>
      <c r="BZ38" s="23">
        <f>'[2]Posting 9.7'!BZ35</f>
        <v>574043</v>
      </c>
      <c r="CA38" s="23">
        <f>'[2]Posting 9.7'!CA35</f>
        <v>452496.75699999998</v>
      </c>
      <c r="CB38" s="23">
        <f>'[2]Posting 9.7'!CB35</f>
        <v>652505</v>
      </c>
      <c r="CC38" s="23">
        <f>'[2]Posting 9.7'!CC35</f>
        <v>1869721</v>
      </c>
      <c r="CD38" s="23">
        <f>'[2]Posting 9.7'!CD35</f>
        <v>8488.2547300000006</v>
      </c>
      <c r="CE38" s="23">
        <f>'[2]Posting 9.7'!CE35</f>
        <v>509350</v>
      </c>
      <c r="CF38" s="23">
        <f>'[2]Posting 9.7'!CF35</f>
        <v>529998.69999999995</v>
      </c>
      <c r="CG38" s="23">
        <f>'[2]Posting 9.7'!CG35</f>
        <v>251281.77</v>
      </c>
      <c r="CH38" s="23">
        <f>'[2]Posting 9.7'!CH35</f>
        <v>5073068.3815400004</v>
      </c>
      <c r="CI38" s="23">
        <f>'[2]Posting 9.7'!CI35</f>
        <v>15679.340910000001</v>
      </c>
      <c r="CJ38" s="23">
        <f>'[2]Posting 9.7'!CJ35</f>
        <v>18578.79</v>
      </c>
      <c r="CK38" s="23">
        <f>'[2]Posting 9.7'!CK35</f>
        <v>18578.424999999999</v>
      </c>
      <c r="CL38" s="23">
        <f>'[2]Posting 9.7'!CL35</f>
        <v>583008</v>
      </c>
      <c r="CM38" s="23">
        <f>'[2]Posting 9.7'!CM35</f>
        <v>1297.75</v>
      </c>
      <c r="CN38" s="22">
        <f t="shared" si="0"/>
        <v>91455678.097751006</v>
      </c>
      <c r="CO38" s="21"/>
      <c r="CP38" s="10"/>
      <c r="CS38" s="9"/>
    </row>
    <row r="39" spans="1:97" s="2" customFormat="1" ht="24.95" customHeight="1">
      <c r="A39" s="20">
        <v>21.1</v>
      </c>
      <c r="B39" s="19" t="s">
        <v>5</v>
      </c>
      <c r="C39" s="18">
        <f>'[2]Posting 9.7'!C36</f>
        <v>8617021.0899999999</v>
      </c>
      <c r="D39" s="18">
        <f>'[2]Posting 9.7'!D36</f>
        <v>0</v>
      </c>
      <c r="E39" s="18">
        <f>'[2]Posting 9.7'!E36</f>
        <v>2140140</v>
      </c>
      <c r="F39" s="18">
        <f>'[2]Posting 9.7'!F36</f>
        <v>2081578.0686000001</v>
      </c>
      <c r="G39" s="18">
        <f>'[2]Posting 9.7'!G36</f>
        <v>2592025.1214200002</v>
      </c>
      <c r="H39" s="18">
        <f>'[2]Posting 9.7'!H36</f>
        <v>0</v>
      </c>
      <c r="I39" s="18">
        <f>'[2]Posting 9.7'!I36</f>
        <v>468415.50600000005</v>
      </c>
      <c r="J39" s="18">
        <f>'[2]Posting 9.7'!J36</f>
        <v>90866</v>
      </c>
      <c r="K39" s="18">
        <f>'[2]Posting 9.7'!K36</f>
        <v>69811.720900000015</v>
      </c>
      <c r="L39" s="18">
        <f>'[2]Posting 9.7'!L36</f>
        <v>233259.74900000001</v>
      </c>
      <c r="M39" s="18">
        <f>'[2]Posting 9.7'!M36</f>
        <v>189941.28200000001</v>
      </c>
      <c r="N39" s="18">
        <f>'[2]Posting 9.7'!N36</f>
        <v>0</v>
      </c>
      <c r="O39" s="18">
        <f>'[2]Posting 9.7'!O36</f>
        <v>303484.98950000003</v>
      </c>
      <c r="P39" s="18">
        <f>'[2]Posting 9.7'!P36</f>
        <v>218772.28802000001</v>
      </c>
      <c r="Q39" s="18">
        <f>'[2]Posting 9.7'!Q36</f>
        <v>349979.38712999999</v>
      </c>
      <c r="R39" s="18">
        <f>'[2]Posting 9.7'!R36</f>
        <v>269387.82699999999</v>
      </c>
      <c r="S39" s="18">
        <f>'[2]Posting 9.7'!S36</f>
        <v>185663.38868</v>
      </c>
      <c r="T39" s="18">
        <f>'[2]Posting 9.7'!T36</f>
        <v>526079.87772999995</v>
      </c>
      <c r="U39" s="18">
        <f>'[2]Posting 9.7'!U36</f>
        <v>129906.77734000002</v>
      </c>
      <c r="V39" s="18">
        <f>'[2]Posting 9.7'!V36</f>
        <v>99677.448699999979</v>
      </c>
      <c r="W39" s="18">
        <f>'[2]Posting 9.7'!W36</f>
        <v>272725.09999999998</v>
      </c>
      <c r="X39" s="18">
        <f>'[2]Posting 9.7'!X36</f>
        <v>141225.28</v>
      </c>
      <c r="Y39" s="18">
        <f>'[2]Posting 9.7'!Y36</f>
        <v>327197.1863</v>
      </c>
      <c r="Z39" s="18">
        <f>'[2]Posting 9.7'!Z36</f>
        <v>1180451.2959699999</v>
      </c>
      <c r="AA39" s="18">
        <f>'[2]Posting 9.7'!AA36</f>
        <v>149566.39000000001</v>
      </c>
      <c r="AB39" s="18">
        <f>'[2]Posting 9.7'!AB36</f>
        <v>411797.56899999984</v>
      </c>
      <c r="AC39" s="18">
        <f>'[2]Posting 9.7'!AC36</f>
        <v>257618.91555999994</v>
      </c>
      <c r="AD39" s="18">
        <f>'[2]Posting 9.7'!AD36</f>
        <v>304053.51792999997</v>
      </c>
      <c r="AE39" s="18">
        <f>'[2]Posting 9.7'!AE36</f>
        <v>102383.63920000001</v>
      </c>
      <c r="AF39" s="18">
        <f>'[2]Posting 9.7'!AF36</f>
        <v>0</v>
      </c>
      <c r="AG39" s="18">
        <f>'[2]Posting 9.7'!AG36</f>
        <v>274537.33399999997</v>
      </c>
      <c r="AH39" s="18">
        <f>'[2]Posting 9.7'!AH36</f>
        <v>281303.08056999999</v>
      </c>
      <c r="AI39" s="18">
        <f>'[2]Posting 9.7'!AI36</f>
        <v>1817452</v>
      </c>
      <c r="AJ39" s="18">
        <f>'[2]Posting 9.7'!AJ36</f>
        <v>46853.186000000002</v>
      </c>
      <c r="AK39" s="18">
        <f>'[2]Posting 9.7'!AK36</f>
        <v>222953.60700000002</v>
      </c>
      <c r="AL39" s="18">
        <f>'[2]Posting 9.7'!AL36</f>
        <v>512920.12232999998</v>
      </c>
      <c r="AM39" s="18">
        <f>'[2]Posting 9.7'!AM36</f>
        <v>402957.538</v>
      </c>
      <c r="AN39" s="18">
        <f>'[2]Posting 9.7'!AN36</f>
        <v>41075.789999999994</v>
      </c>
      <c r="AO39" s="18">
        <f>'[2]Posting 9.7'!AO36</f>
        <v>32944.783000000003</v>
      </c>
      <c r="AP39" s="18">
        <f>'[2]Posting 9.7'!AP36</f>
        <v>43343.939999999995</v>
      </c>
      <c r="AQ39" s="18">
        <f>'[2]Posting 9.7'!AQ36</f>
        <v>110115.67184999998</v>
      </c>
      <c r="AR39" s="18">
        <f>'[2]Posting 9.7'!AR36</f>
        <v>7245.59</v>
      </c>
      <c r="AS39" s="18">
        <f>'[2]Posting 9.7'!AS36</f>
        <v>108680.3407</v>
      </c>
      <c r="AT39" s="18">
        <f>'[2]Posting 9.7'!AT36</f>
        <v>98938</v>
      </c>
      <c r="AU39" s="18">
        <f>'[2]Posting 9.7'!AU36</f>
        <v>76741.710999999996</v>
      </c>
      <c r="AV39" s="18">
        <f>'[2]Posting 9.7'!AV36</f>
        <v>82681.158620000002</v>
      </c>
      <c r="AW39" s="18">
        <f>'[2]Posting 9.7'!AW36</f>
        <v>144524.12999999998</v>
      </c>
      <c r="AX39" s="18">
        <f>'[2]Posting 9.7'!AX36</f>
        <v>45300.123999999996</v>
      </c>
      <c r="AY39" s="18">
        <f>'[2]Posting 9.7'!AY36</f>
        <v>49987.854999999996</v>
      </c>
      <c r="AZ39" s="18">
        <f>'[2]Posting 9.7'!AZ36</f>
        <v>27587.708999999999</v>
      </c>
      <c r="BA39" s="18">
        <f>'[2]Posting 9.7'!BA36</f>
        <v>155812.88150000002</v>
      </c>
      <c r="BB39" s="18">
        <f>'[2]Posting 9.7'!BB36</f>
        <v>16031.56667</v>
      </c>
      <c r="BC39" s="18">
        <f>'[2]Posting 9.7'!BC36</f>
        <v>0</v>
      </c>
      <c r="BD39" s="18">
        <f>'[2]Posting 9.7'!BD36</f>
        <v>112341.36000000002</v>
      </c>
      <c r="BE39" s="18">
        <f>'[2]Posting 9.7'!BE36</f>
        <v>21770.769999999997</v>
      </c>
      <c r="BF39" s="18">
        <f>'[2]Posting 9.7'!BF36</f>
        <v>21598.815999999999</v>
      </c>
      <c r="BG39" s="18">
        <f>'[2]Posting 9.7'!BG36</f>
        <v>71685.10454</v>
      </c>
      <c r="BH39" s="18">
        <f>'[2]Posting 9.7'!BH36</f>
        <v>20613.621999999999</v>
      </c>
      <c r="BI39" s="18">
        <f>'[2]Posting 9.7'!BI36</f>
        <v>90668.683000000005</v>
      </c>
      <c r="BJ39" s="18">
        <f>'[2]Posting 9.7'!BJ36</f>
        <v>29362.959999999999</v>
      </c>
      <c r="BK39" s="18">
        <f>'[2]Posting 9.7'!BK36</f>
        <v>7216.0199999999995</v>
      </c>
      <c r="BL39" s="18">
        <f>'[2]Posting 9.7'!BL36</f>
        <v>1562.1370999999999</v>
      </c>
      <c r="BM39" s="18">
        <f>'[2]Posting 9.7'!BM36</f>
        <v>20043.483</v>
      </c>
      <c r="BN39" s="18">
        <f>'[2]Posting 9.7'!BN36</f>
        <v>4883</v>
      </c>
      <c r="BO39" s="18">
        <f>'[2]Posting 9.7'!BO36</f>
        <v>63169.279999999999</v>
      </c>
      <c r="BP39" s="18">
        <f>'[2]Posting 9.7'!BP36</f>
        <v>321052.95500000002</v>
      </c>
      <c r="BQ39" s="18">
        <f>'[2]Posting 9.7'!BQ36</f>
        <v>144119.43</v>
      </c>
      <c r="BR39" s="18">
        <f>'[2]Posting 9.7'!BR36</f>
        <v>20129.874999999996</v>
      </c>
      <c r="BS39" s="18">
        <f>'[2]Posting 9.7'!BS36</f>
        <v>703168.82499999995</v>
      </c>
      <c r="BT39" s="18">
        <f>'[2]Posting 9.7'!BT36</f>
        <v>65221.535000000003</v>
      </c>
      <c r="BU39" s="18">
        <f>'[2]Posting 9.7'!BU36</f>
        <v>686061.25</v>
      </c>
      <c r="BV39" s="18">
        <f>'[2]Posting 9.7'!BV36</f>
        <v>279795.08999999997</v>
      </c>
      <c r="BW39" s="18">
        <f>'[2]Posting 9.7'!BW36</f>
        <v>91979.384000000005</v>
      </c>
      <c r="BX39" s="18">
        <f>'[2]Posting 9.7'!BX36</f>
        <v>170445.07892999999</v>
      </c>
      <c r="BY39" s="18">
        <f>'[2]Posting 9.7'!BY36</f>
        <v>12052.796</v>
      </c>
      <c r="BZ39" s="18">
        <f>'[2]Posting 9.7'!BZ36</f>
        <v>260296</v>
      </c>
      <c r="CA39" s="18">
        <f>'[2]Posting 9.7'!CA36</f>
        <v>80542.95</v>
      </c>
      <c r="CB39" s="18">
        <f>'[2]Posting 9.7'!CB36</f>
        <v>180078</v>
      </c>
      <c r="CC39" s="18">
        <f>'[2]Posting 9.7'!CC36</f>
        <v>933717.17</v>
      </c>
      <c r="CD39" s="18">
        <f>'[2]Posting 9.7'!CD36</f>
        <v>1699.6401499999999</v>
      </c>
      <c r="CE39" s="18">
        <f>'[2]Posting 9.7'!CE36</f>
        <v>147799</v>
      </c>
      <c r="CF39" s="18">
        <f>'[2]Posting 9.7'!CF36</f>
        <v>220284.31</v>
      </c>
      <c r="CG39" s="18">
        <f>'[2]Posting 9.7'!CG36</f>
        <v>140191.44</v>
      </c>
      <c r="CH39" s="18">
        <f>'[2]Posting 9.7'!CH36</f>
        <v>1913941.7722499999</v>
      </c>
      <c r="CI39" s="18">
        <f>'[2]Posting 9.7'!CI36</f>
        <v>5833.7682100000002</v>
      </c>
      <c r="CJ39" s="18">
        <f>'[2]Posting 9.7'!CJ36</f>
        <v>3018.09</v>
      </c>
      <c r="CK39" s="18">
        <f>'[2]Posting 9.7'!CK36</f>
        <v>9367.1749999999993</v>
      </c>
      <c r="CL39" s="18">
        <f>'[2]Posting 9.7'!CL36</f>
        <v>130627</v>
      </c>
      <c r="CM39" s="18">
        <f>'[2]Posting 9.7'!CM36</f>
        <v>156.923</v>
      </c>
      <c r="CN39" s="17">
        <f t="shared" si="0"/>
        <v>33299512.228399996</v>
      </c>
      <c r="CO39" s="10"/>
      <c r="CP39" s="10"/>
      <c r="CS39" s="9"/>
    </row>
    <row r="40" spans="1:97" s="2" customFormat="1" ht="24.95" customHeight="1">
      <c r="A40" s="20">
        <v>21.2</v>
      </c>
      <c r="B40" s="19" t="s">
        <v>4</v>
      </c>
      <c r="C40" s="18">
        <f>'[2]Posting 9.7'!C37</f>
        <v>1680398.93</v>
      </c>
      <c r="D40" s="18">
        <f>'[2]Posting 9.7'!D37</f>
        <v>0</v>
      </c>
      <c r="E40" s="18">
        <f>'[2]Posting 9.7'!E37</f>
        <v>774378</v>
      </c>
      <c r="F40" s="18">
        <f>'[2]Posting 9.7'!F37</f>
        <v>3309532.0774299991</v>
      </c>
      <c r="G40" s="18">
        <f>'[2]Posting 9.7'!G37</f>
        <v>931395.72472000006</v>
      </c>
      <c r="H40" s="18">
        <f>'[2]Posting 9.7'!H37</f>
        <v>0</v>
      </c>
      <c r="I40" s="18">
        <f>'[2]Posting 9.7'!I37</f>
        <v>1559185.0359999996</v>
      </c>
      <c r="J40" s="18">
        <f>'[2]Posting 9.7'!J37</f>
        <v>79966</v>
      </c>
      <c r="K40" s="18">
        <f>'[2]Posting 9.7'!K37</f>
        <v>32814.836999990002</v>
      </c>
      <c r="L40" s="18">
        <f>'[2]Posting 9.7'!L37</f>
        <v>539820.29044000001</v>
      </c>
      <c r="M40" s="18">
        <f>'[2]Posting 9.7'!M37</f>
        <v>244894.49300000002</v>
      </c>
      <c r="N40" s="18">
        <f>'[2]Posting 9.7'!N37</f>
        <v>0</v>
      </c>
      <c r="O40" s="18">
        <f>'[2]Posting 9.7'!O37</f>
        <v>45079.598390000006</v>
      </c>
      <c r="P40" s="18">
        <f>'[2]Posting 9.7'!P37</f>
        <v>243942.64202999999</v>
      </c>
      <c r="Q40" s="18">
        <f>'[2]Posting 9.7'!Q37</f>
        <v>199236.47563</v>
      </c>
      <c r="R40" s="18">
        <f>'[2]Posting 9.7'!R37</f>
        <v>174754.23280000003</v>
      </c>
      <c r="S40" s="18">
        <f>'[2]Posting 9.7'!S37</f>
        <v>200051.12883</v>
      </c>
      <c r="T40" s="18">
        <f>'[2]Posting 9.7'!T37</f>
        <v>371147.94611999992</v>
      </c>
      <c r="U40" s="18">
        <f>'[2]Posting 9.7'!U37</f>
        <v>54986.194829999971</v>
      </c>
      <c r="V40" s="18">
        <f>'[2]Posting 9.7'!V37</f>
        <v>89157.59990999999</v>
      </c>
      <c r="W40" s="18">
        <f>'[2]Posting 9.7'!W37</f>
        <v>127457.03</v>
      </c>
      <c r="X40" s="18">
        <f>'[2]Posting 9.7'!X37</f>
        <v>274871.18</v>
      </c>
      <c r="Y40" s="18">
        <f>'[2]Posting 9.7'!Y37</f>
        <v>514667.24683999998</v>
      </c>
      <c r="Z40" s="18">
        <f>'[2]Posting 9.7'!Z37</f>
        <v>2778150.4012900013</v>
      </c>
      <c r="AA40" s="18">
        <f>'[2]Posting 9.7'!AA37</f>
        <v>429659.89</v>
      </c>
      <c r="AB40" s="18">
        <f>'[2]Posting 9.7'!AB37</f>
        <v>298813.26799999992</v>
      </c>
      <c r="AC40" s="18">
        <f>'[2]Posting 9.7'!AC37</f>
        <v>192637.24820000003</v>
      </c>
      <c r="AD40" s="18">
        <f>'[2]Posting 9.7'!AD37</f>
        <v>442654.93936000002</v>
      </c>
      <c r="AE40" s="18">
        <f>'[2]Posting 9.7'!AE37</f>
        <v>283441.24793999997</v>
      </c>
      <c r="AF40" s="18">
        <f>'[2]Posting 9.7'!AF37</f>
        <v>0</v>
      </c>
      <c r="AG40" s="18">
        <f>'[2]Posting 9.7'!AG37</f>
        <v>92768.719370000006</v>
      </c>
      <c r="AH40" s="18">
        <f>'[2]Posting 9.7'!AH37</f>
        <v>461235.97628</v>
      </c>
      <c r="AI40" s="18">
        <f>'[2]Posting 9.7'!AI37</f>
        <v>1394205.28</v>
      </c>
      <c r="AJ40" s="18">
        <f>'[2]Posting 9.7'!AJ37</f>
        <v>33658.633000000002</v>
      </c>
      <c r="AK40" s="18">
        <f>'[2]Posting 9.7'!AK37</f>
        <v>128530.519</v>
      </c>
      <c r="AL40" s="18">
        <f>'[2]Posting 9.7'!AL37</f>
        <v>595348.26348999992</v>
      </c>
      <c r="AM40" s="18">
        <f>'[2]Posting 9.7'!AM37</f>
        <v>177873.106</v>
      </c>
      <c r="AN40" s="18">
        <f>'[2]Posting 9.7'!AN37</f>
        <v>108553.41</v>
      </c>
      <c r="AO40" s="18">
        <f>'[2]Posting 9.7'!AO37</f>
        <v>58658.821250000001</v>
      </c>
      <c r="AP40" s="18">
        <f>'[2]Posting 9.7'!AP37</f>
        <v>169726.46000000002</v>
      </c>
      <c r="AQ40" s="18">
        <f>'[2]Posting 9.7'!AQ37</f>
        <v>420960.66322000005</v>
      </c>
      <c r="AR40" s="18">
        <f>'[2]Posting 9.7'!AR37</f>
        <v>6749.5</v>
      </c>
      <c r="AS40" s="18">
        <f>'[2]Posting 9.7'!AS37</f>
        <v>460380.86706000002</v>
      </c>
      <c r="AT40" s="18">
        <f>'[2]Posting 9.7'!AT37</f>
        <v>113682</v>
      </c>
      <c r="AU40" s="18">
        <f>'[2]Posting 9.7'!AU37</f>
        <v>33632.712799999994</v>
      </c>
      <c r="AV40" s="18">
        <f>'[2]Posting 9.7'!AV37</f>
        <v>177881.13128</v>
      </c>
      <c r="AW40" s="18">
        <f>'[2]Posting 9.7'!AW37</f>
        <v>172574.05</v>
      </c>
      <c r="AX40" s="18">
        <f>'[2]Posting 9.7'!AX37</f>
        <v>131027.53200000001</v>
      </c>
      <c r="AY40" s="18">
        <f>'[2]Posting 9.7'!AY37</f>
        <v>110661.17866999999</v>
      </c>
      <c r="AZ40" s="18">
        <f>'[2]Posting 9.7'!AZ37</f>
        <v>113015.90207999999</v>
      </c>
      <c r="BA40" s="18">
        <f>'[2]Posting 9.7'!BA37</f>
        <v>177920.5747</v>
      </c>
      <c r="BB40" s="18">
        <f>'[2]Posting 9.7'!BB37</f>
        <v>309887.98294000002</v>
      </c>
      <c r="BC40" s="18">
        <f>'[2]Posting 9.7'!BC37</f>
        <v>631230.20322000002</v>
      </c>
      <c r="BD40" s="18">
        <f>'[2]Posting 9.7'!BD37</f>
        <v>110299.8</v>
      </c>
      <c r="BE40" s="18">
        <f>'[2]Posting 9.7'!BE37</f>
        <v>15716.35</v>
      </c>
      <c r="BF40" s="18">
        <f>'[2]Posting 9.7'!BF37</f>
        <v>92699.23550000001</v>
      </c>
      <c r="BG40" s="18">
        <f>'[2]Posting 9.7'!BG37</f>
        <v>42649.24164</v>
      </c>
      <c r="BH40" s="18">
        <f>'[2]Posting 9.7'!BH37</f>
        <v>44723.891000000003</v>
      </c>
      <c r="BI40" s="18">
        <f>'[2]Posting 9.7'!BI37</f>
        <v>26933.796999999999</v>
      </c>
      <c r="BJ40" s="18">
        <f>'[2]Posting 9.7'!BJ37</f>
        <v>49855.05</v>
      </c>
      <c r="BK40" s="18">
        <f>'[2]Posting 9.7'!BK37</f>
        <v>4986.2000000000007</v>
      </c>
      <c r="BL40" s="18">
        <f>'[2]Posting 9.7'!BL37</f>
        <v>3030.4160000000002</v>
      </c>
      <c r="BM40" s="18">
        <f>'[2]Posting 9.7'!BM37</f>
        <v>35675.853000000003</v>
      </c>
      <c r="BN40" s="18">
        <f>'[2]Posting 9.7'!BN37</f>
        <v>7958</v>
      </c>
      <c r="BO40" s="18">
        <f>'[2]Posting 9.7'!BO37</f>
        <v>215223.62</v>
      </c>
      <c r="BP40" s="18">
        <f>'[2]Posting 9.7'!BP37</f>
        <v>225358.43299999999</v>
      </c>
      <c r="BQ40" s="18">
        <f>'[2]Posting 9.7'!BQ37</f>
        <v>337731.2</v>
      </c>
      <c r="BR40" s="18">
        <f>'[2]Posting 9.7'!BR37</f>
        <v>21396.496000000003</v>
      </c>
      <c r="BS40" s="18">
        <f>'[2]Posting 9.7'!BS37</f>
        <v>895965.0013</v>
      </c>
      <c r="BT40" s="18">
        <f>'[2]Posting 9.7'!BT37</f>
        <v>9108.9159999999993</v>
      </c>
      <c r="BU40" s="18">
        <f>'[2]Posting 9.7'!BU37</f>
        <v>306686</v>
      </c>
      <c r="BV40" s="18">
        <f>'[2]Posting 9.7'!BV37</f>
        <v>414008.1</v>
      </c>
      <c r="BW40" s="18">
        <f>'[2]Posting 9.7'!BW37</f>
        <v>123859.62699999999</v>
      </c>
      <c r="BX40" s="18">
        <f>'[2]Posting 9.7'!BX37</f>
        <v>132766.93236999999</v>
      </c>
      <c r="BY40" s="18">
        <f>'[2]Posting 9.7'!BY37</f>
        <v>4619.4489999999996</v>
      </c>
      <c r="BZ40" s="18">
        <f>'[2]Posting 9.7'!BZ37</f>
        <v>313747</v>
      </c>
      <c r="CA40" s="18">
        <f>'[2]Posting 9.7'!CA37</f>
        <v>128059.586</v>
      </c>
      <c r="CB40" s="18">
        <f>'[2]Posting 9.7'!CB37</f>
        <v>186451</v>
      </c>
      <c r="CC40" s="18">
        <f>'[2]Posting 9.7'!CC37</f>
        <v>936003.83000000007</v>
      </c>
      <c r="CD40" s="18">
        <f>'[2]Posting 9.7'!CD37</f>
        <v>3076.7832200000003</v>
      </c>
      <c r="CE40" s="18">
        <f>'[2]Posting 9.7'!CE37</f>
        <v>361551</v>
      </c>
      <c r="CF40" s="18">
        <f>'[2]Posting 9.7'!CF37</f>
        <v>35751.460000000006</v>
      </c>
      <c r="CG40" s="18">
        <f>'[2]Posting 9.7'!CG37</f>
        <v>111090.32999999999</v>
      </c>
      <c r="CH40" s="18">
        <f>'[2]Posting 9.7'!CH37</f>
        <v>957791.78792999987</v>
      </c>
      <c r="CI40" s="18">
        <f>'[2]Posting 9.7'!CI37</f>
        <v>9845.5727000000006</v>
      </c>
      <c r="CJ40" s="18">
        <f>'[2]Posting 9.7'!CJ37</f>
        <v>6746.46</v>
      </c>
      <c r="CK40" s="18">
        <f>'[2]Posting 9.7'!CK37</f>
        <v>3441.6950000000002</v>
      </c>
      <c r="CL40" s="18">
        <f>'[2]Posting 9.7'!CL37</f>
        <v>61862</v>
      </c>
      <c r="CM40" s="18">
        <f>'[2]Posting 9.7'!CM37</f>
        <v>1140.827</v>
      </c>
      <c r="CN40" s="17">
        <f t="shared" si="0"/>
        <v>28191068.085779998</v>
      </c>
      <c r="CO40" s="10"/>
      <c r="CP40" s="10"/>
      <c r="CS40" s="9"/>
    </row>
    <row r="41" spans="1:97" s="2" customFormat="1" ht="24.95" customHeight="1">
      <c r="A41" s="20">
        <v>21.3</v>
      </c>
      <c r="B41" s="19" t="s">
        <v>3</v>
      </c>
      <c r="C41" s="18">
        <f>'[2]Posting 9.7'!C38</f>
        <v>51298.17</v>
      </c>
      <c r="D41" s="18">
        <f>'[2]Posting 9.7'!D38</f>
        <v>0</v>
      </c>
      <c r="E41" s="18">
        <f>'[2]Posting 9.7'!E38</f>
        <v>1308619</v>
      </c>
      <c r="F41" s="18">
        <f>'[2]Posting 9.7'!F38</f>
        <v>9764264.9886499997</v>
      </c>
      <c r="G41" s="18">
        <f>'[2]Posting 9.7'!G38</f>
        <v>4472425.5843700003</v>
      </c>
      <c r="H41" s="18">
        <f>'[2]Posting 9.7'!H38</f>
        <v>0</v>
      </c>
      <c r="I41" s="18">
        <f>'[2]Posting 9.7'!I38</f>
        <v>0</v>
      </c>
      <c r="J41" s="18">
        <f>'[2]Posting 9.7'!J38</f>
        <v>0</v>
      </c>
      <c r="K41" s="18">
        <f>'[2]Posting 9.7'!K38</f>
        <v>179132.528571</v>
      </c>
      <c r="L41" s="18">
        <f>'[2]Posting 9.7'!L38</f>
        <v>0</v>
      </c>
      <c r="M41" s="18">
        <f>'[2]Posting 9.7'!M38</f>
        <v>954960.71799999988</v>
      </c>
      <c r="N41" s="18">
        <f>'[2]Posting 9.7'!N38</f>
        <v>0</v>
      </c>
      <c r="O41" s="18">
        <f>'[2]Posting 9.7'!O38</f>
        <v>0</v>
      </c>
      <c r="P41" s="18">
        <f>'[2]Posting 9.7'!P38</f>
        <v>286936.13377000001</v>
      </c>
      <c r="Q41" s="18">
        <f>'[2]Posting 9.7'!Q38</f>
        <v>289704.77476999996</v>
      </c>
      <c r="R41" s="18">
        <f>'[2]Posting 9.7'!R38</f>
        <v>0</v>
      </c>
      <c r="S41" s="18">
        <f>'[2]Posting 9.7'!S38</f>
        <v>290410.31</v>
      </c>
      <c r="T41" s="18">
        <f>'[2]Posting 9.7'!T38</f>
        <v>496021.73096999992</v>
      </c>
      <c r="U41" s="18">
        <f>'[2]Posting 9.7'!U38</f>
        <v>125253.70683000001</v>
      </c>
      <c r="V41" s="18">
        <f>'[2]Posting 9.7'!V38</f>
        <v>137585.79131999999</v>
      </c>
      <c r="W41" s="18">
        <f>'[2]Posting 9.7'!W38</f>
        <v>0</v>
      </c>
      <c r="X41" s="18">
        <f>'[2]Posting 9.7'!X38</f>
        <v>240966.76</v>
      </c>
      <c r="Y41" s="18">
        <f>'[2]Posting 9.7'!Y38</f>
        <v>338675.40352999995</v>
      </c>
      <c r="Z41" s="18">
        <f>'[2]Posting 9.7'!Z38</f>
        <v>911762.41213999828</v>
      </c>
      <c r="AA41" s="18">
        <f>'[2]Posting 9.7'!AA38</f>
        <v>466032.41</v>
      </c>
      <c r="AB41" s="18">
        <f>'[2]Posting 9.7'!AB38</f>
        <v>228420.08600000004</v>
      </c>
      <c r="AC41" s="18">
        <f>'[2]Posting 9.7'!AC38</f>
        <v>236317.00220000005</v>
      </c>
      <c r="AD41" s="18">
        <f>'[2]Posting 9.7'!AD38</f>
        <v>565520.87194999994</v>
      </c>
      <c r="AE41" s="18">
        <f>'[2]Posting 9.7'!AE38</f>
        <v>174826.68541000001</v>
      </c>
      <c r="AF41" s="18">
        <f>'[2]Posting 9.7'!AF38</f>
        <v>0</v>
      </c>
      <c r="AG41" s="18">
        <f>'[2]Posting 9.7'!AG38</f>
        <v>5157.8850000000002</v>
      </c>
      <c r="AH41" s="18">
        <f>'[2]Posting 9.7'!AH38</f>
        <v>633037.00632000004</v>
      </c>
      <c r="AI41" s="18">
        <f>'[2]Posting 9.7'!AI38</f>
        <v>148190.25</v>
      </c>
      <c r="AJ41" s="18">
        <f>'[2]Posting 9.7'!AJ38</f>
        <v>0</v>
      </c>
      <c r="AK41" s="18">
        <f>'[2]Posting 9.7'!AK38</f>
        <v>245175.59</v>
      </c>
      <c r="AL41" s="18">
        <f>'[2]Posting 9.7'!AL38</f>
        <v>0</v>
      </c>
      <c r="AM41" s="18">
        <f>'[2]Posting 9.7'!AM38</f>
        <v>551867.30200000003</v>
      </c>
      <c r="AN41" s="18">
        <f>'[2]Posting 9.7'!AN38</f>
        <v>0</v>
      </c>
      <c r="AO41" s="18">
        <f>'[2]Posting 9.7'!AO38</f>
        <v>81470.185430000012</v>
      </c>
      <c r="AP41" s="18">
        <f>'[2]Posting 9.7'!AP38</f>
        <v>0</v>
      </c>
      <c r="AQ41" s="18">
        <f>'[2]Posting 9.7'!AQ38</f>
        <v>0</v>
      </c>
      <c r="AR41" s="18">
        <f>'[2]Posting 9.7'!AR38</f>
        <v>10011.49</v>
      </c>
      <c r="AS41" s="18">
        <f>'[2]Posting 9.7'!AS38</f>
        <v>0</v>
      </c>
      <c r="AT41" s="18">
        <f>'[2]Posting 9.7'!AT38</f>
        <v>0</v>
      </c>
      <c r="AU41" s="18">
        <f>'[2]Posting 9.7'!AU38</f>
        <v>0</v>
      </c>
      <c r="AV41" s="18">
        <f>'[2]Posting 9.7'!AV38</f>
        <v>4422.3045400000001</v>
      </c>
      <c r="AW41" s="18">
        <f>'[2]Posting 9.7'!AW38</f>
        <v>241557.36</v>
      </c>
      <c r="AX41" s="18">
        <f>'[2]Posting 9.7'!AX38</f>
        <v>68901.736000000004</v>
      </c>
      <c r="AY41" s="18">
        <f>'[2]Posting 9.7'!AY38</f>
        <v>155624.04377999998</v>
      </c>
      <c r="AZ41" s="18">
        <f>'[2]Posting 9.7'!AZ38</f>
        <v>52088.267090000001</v>
      </c>
      <c r="BA41" s="18">
        <f>'[2]Posting 9.7'!BA38</f>
        <v>161232.71411</v>
      </c>
      <c r="BB41" s="18">
        <f>'[2]Posting 9.7'!BB38</f>
        <v>0</v>
      </c>
      <c r="BC41" s="18">
        <f>'[2]Posting 9.7'!BC38</f>
        <v>0</v>
      </c>
      <c r="BD41" s="18">
        <f>'[2]Posting 9.7'!BD38</f>
        <v>0</v>
      </c>
      <c r="BE41" s="18">
        <f>'[2]Posting 9.7'!BE38</f>
        <v>0</v>
      </c>
      <c r="BF41" s="18">
        <f>'[2]Posting 9.7'!BF38</f>
        <v>67482.766999999993</v>
      </c>
      <c r="BG41" s="18">
        <f>'[2]Posting 9.7'!BG38</f>
        <v>2325.2640899999997</v>
      </c>
      <c r="BH41" s="18">
        <f>'[2]Posting 9.7'!BH38</f>
        <v>0</v>
      </c>
      <c r="BI41" s="18">
        <f>'[2]Posting 9.7'!BI38</f>
        <v>3943.1809999999996</v>
      </c>
      <c r="BJ41" s="18">
        <f>'[2]Posting 9.7'!BJ38</f>
        <v>0</v>
      </c>
      <c r="BK41" s="18">
        <f>'[2]Posting 9.7'!BK38</f>
        <v>0</v>
      </c>
      <c r="BL41" s="18">
        <f>'[2]Posting 9.7'!BL38</f>
        <v>6266.7209999999995</v>
      </c>
      <c r="BM41" s="18">
        <f>'[2]Posting 9.7'!BM38</f>
        <v>0</v>
      </c>
      <c r="BN41" s="18">
        <f>'[2]Posting 9.7'!BN38</f>
        <v>3246</v>
      </c>
      <c r="BO41" s="18">
        <f>'[2]Posting 9.7'!BO38</f>
        <v>0</v>
      </c>
      <c r="BP41" s="18">
        <f>'[2]Posting 9.7'!BP38</f>
        <v>0</v>
      </c>
      <c r="BQ41" s="18">
        <f>'[2]Posting 9.7'!BQ38</f>
        <v>2690.52</v>
      </c>
      <c r="BR41" s="18">
        <f>'[2]Posting 9.7'!BR38</f>
        <v>54963.344999999994</v>
      </c>
      <c r="BS41" s="18">
        <f>'[2]Posting 9.7'!BS38</f>
        <v>0</v>
      </c>
      <c r="BT41" s="18">
        <f>'[2]Posting 9.7'!BT38</f>
        <v>3549.8339999999998</v>
      </c>
      <c r="BU41" s="18">
        <f>'[2]Posting 9.7'!BU38</f>
        <v>800</v>
      </c>
      <c r="BV41" s="18">
        <f>'[2]Posting 9.7'!BV38</f>
        <v>3015.52</v>
      </c>
      <c r="BW41" s="18">
        <f>'[2]Posting 9.7'!BW38</f>
        <v>95179.22</v>
      </c>
      <c r="BX41" s="18">
        <f>'[2]Posting 9.7'!BX38</f>
        <v>227856.17199999999</v>
      </c>
      <c r="BY41" s="18">
        <f>'[2]Posting 9.7'!BY38</f>
        <v>1823.847</v>
      </c>
      <c r="BZ41" s="18">
        <f>'[2]Posting 9.7'!BZ38</f>
        <v>0</v>
      </c>
      <c r="CA41" s="18">
        <f>'[2]Posting 9.7'!CA38</f>
        <v>243894.22099999996</v>
      </c>
      <c r="CB41" s="18">
        <f>'[2]Posting 9.7'!CB38</f>
        <v>285976</v>
      </c>
      <c r="CC41" s="18">
        <f>'[2]Posting 9.7'!CC38</f>
        <v>0</v>
      </c>
      <c r="CD41" s="18">
        <f>'[2]Posting 9.7'!CD38</f>
        <v>3711.8313599999992</v>
      </c>
      <c r="CE41" s="18">
        <f>'[2]Posting 9.7'!CE38</f>
        <v>0</v>
      </c>
      <c r="CF41" s="18">
        <f>'[2]Posting 9.7'!CF38</f>
        <v>273962.93</v>
      </c>
      <c r="CG41" s="18">
        <f>'[2]Posting 9.7'!CG38</f>
        <v>0</v>
      </c>
      <c r="CH41" s="18">
        <f>'[2]Posting 9.7'!CH38</f>
        <v>2201334.8213599999</v>
      </c>
      <c r="CI41" s="18">
        <f>'[2]Posting 9.7'!CI38</f>
        <v>0</v>
      </c>
      <c r="CJ41" s="18">
        <f>'[2]Posting 9.7'!CJ38</f>
        <v>8814.24</v>
      </c>
      <c r="CK41" s="18">
        <f>'[2]Posting 9.7'!CK38</f>
        <v>5769.5550000000012</v>
      </c>
      <c r="CL41" s="18">
        <f>'[2]Posting 9.7'!CL38</f>
        <v>390519</v>
      </c>
      <c r="CM41" s="18">
        <f>'[2]Posting 9.7'!CM38</f>
        <v>0</v>
      </c>
      <c r="CN41" s="17">
        <f t="shared" si="0"/>
        <v>27764996.192560993</v>
      </c>
      <c r="CO41" s="10"/>
      <c r="CP41" s="10"/>
      <c r="CS41" s="9"/>
    </row>
    <row r="42" spans="1:97" s="2" customFormat="1" ht="24.95" customHeight="1">
      <c r="A42" s="20">
        <v>21.4</v>
      </c>
      <c r="B42" s="19" t="s">
        <v>2</v>
      </c>
      <c r="C42" s="18">
        <f>'[2]Posting 9.7'!C39</f>
        <v>1301641.9100000001</v>
      </c>
      <c r="D42" s="18">
        <f>'[2]Posting 9.7'!D39</f>
        <v>0</v>
      </c>
      <c r="E42" s="18">
        <f>'[2]Posting 9.7'!E39</f>
        <v>0</v>
      </c>
      <c r="F42" s="18">
        <f>'[2]Posting 9.7'!F39</f>
        <v>898459.68100999994</v>
      </c>
      <c r="G42" s="18">
        <f>'[2]Posting 9.7'!G39</f>
        <v>0</v>
      </c>
      <c r="H42" s="18">
        <f>'[2]Posting 9.7'!H39</f>
        <v>0</v>
      </c>
      <c r="I42" s="18">
        <f>'[2]Posting 9.7'!I39</f>
        <v>0</v>
      </c>
      <c r="J42" s="18">
        <f>'[2]Posting 9.7'!J39</f>
        <v>0</v>
      </c>
      <c r="K42" s="18">
        <f>'[2]Posting 9.7'!K39</f>
        <v>0</v>
      </c>
      <c r="L42" s="18">
        <f>'[2]Posting 9.7'!L39</f>
        <v>0</v>
      </c>
      <c r="M42" s="18">
        <f>'[2]Posting 9.7'!M39</f>
        <v>0</v>
      </c>
      <c r="N42" s="18">
        <f>'[2]Posting 9.7'!N39</f>
        <v>0</v>
      </c>
      <c r="O42" s="18">
        <f>'[2]Posting 9.7'!O39</f>
        <v>0</v>
      </c>
      <c r="P42" s="18">
        <f>'[2]Posting 9.7'!P39</f>
        <v>0</v>
      </c>
      <c r="Q42" s="18">
        <f>'[2]Posting 9.7'!Q39</f>
        <v>0</v>
      </c>
      <c r="R42" s="18">
        <f>'[2]Posting 9.7'!R39</f>
        <v>0</v>
      </c>
      <c r="S42" s="18">
        <f>'[2]Posting 9.7'!S39</f>
        <v>0</v>
      </c>
      <c r="T42" s="18">
        <f>'[2]Posting 9.7'!T39</f>
        <v>0</v>
      </c>
      <c r="U42" s="18">
        <f>'[2]Posting 9.7'!U39</f>
        <v>0</v>
      </c>
      <c r="V42" s="18">
        <f>'[2]Posting 9.7'!V39</f>
        <v>0</v>
      </c>
      <c r="W42" s="18">
        <f>'[2]Posting 9.7'!W39</f>
        <v>0</v>
      </c>
      <c r="X42" s="18">
        <f>'[2]Posting 9.7'!X39</f>
        <v>0</v>
      </c>
      <c r="Y42" s="18">
        <f>'[2]Posting 9.7'!Y39</f>
        <v>0</v>
      </c>
      <c r="Z42" s="18">
        <f>'[2]Posting 9.7'!Z39</f>
        <v>0</v>
      </c>
      <c r="AA42" s="18">
        <f>'[2]Posting 9.7'!AA39</f>
        <v>0</v>
      </c>
      <c r="AB42" s="18">
        <f>'[2]Posting 9.7'!AB39</f>
        <v>0</v>
      </c>
      <c r="AC42" s="18">
        <f>'[2]Posting 9.7'!AC39</f>
        <v>0</v>
      </c>
      <c r="AD42" s="18">
        <f>'[2]Posting 9.7'!AD39</f>
        <v>0</v>
      </c>
      <c r="AE42" s="18">
        <f>'[2]Posting 9.7'!AE39</f>
        <v>0</v>
      </c>
      <c r="AF42" s="18">
        <f>'[2]Posting 9.7'!AF39</f>
        <v>0</v>
      </c>
      <c r="AG42" s="18">
        <f>'[2]Posting 9.7'!AG39</f>
        <v>0</v>
      </c>
      <c r="AH42" s="18">
        <f>'[2]Posting 9.7'!AH39</f>
        <v>0</v>
      </c>
      <c r="AI42" s="18">
        <f>'[2]Posting 9.7'!AI39</f>
        <v>0</v>
      </c>
      <c r="AJ42" s="18">
        <f>'[2]Posting 9.7'!AJ39</f>
        <v>0</v>
      </c>
      <c r="AK42" s="18">
        <f>'[2]Posting 9.7'!AK39</f>
        <v>0</v>
      </c>
      <c r="AL42" s="18">
        <f>'[2]Posting 9.7'!AL39</f>
        <v>0</v>
      </c>
      <c r="AM42" s="18">
        <f>'[2]Posting 9.7'!AM39</f>
        <v>0</v>
      </c>
      <c r="AN42" s="18">
        <f>'[2]Posting 9.7'!AN39</f>
        <v>0</v>
      </c>
      <c r="AO42" s="18">
        <f>'[2]Posting 9.7'!AO39</f>
        <v>0</v>
      </c>
      <c r="AP42" s="18">
        <f>'[2]Posting 9.7'!AP39</f>
        <v>0</v>
      </c>
      <c r="AQ42" s="18">
        <f>'[2]Posting 9.7'!AQ39</f>
        <v>0</v>
      </c>
      <c r="AR42" s="18">
        <f>'[2]Posting 9.7'!AR39</f>
        <v>0</v>
      </c>
      <c r="AS42" s="18">
        <f>'[2]Posting 9.7'!AS39</f>
        <v>0</v>
      </c>
      <c r="AT42" s="18">
        <f>'[2]Posting 9.7'!AT39</f>
        <v>0</v>
      </c>
      <c r="AU42" s="18">
        <f>'[2]Posting 9.7'!AU39</f>
        <v>0</v>
      </c>
      <c r="AV42" s="18">
        <f>'[2]Posting 9.7'!AV39</f>
        <v>0</v>
      </c>
      <c r="AW42" s="18">
        <f>'[2]Posting 9.7'!AW39</f>
        <v>0</v>
      </c>
      <c r="AX42" s="18">
        <f>'[2]Posting 9.7'!AX39</f>
        <v>0</v>
      </c>
      <c r="AY42" s="18">
        <f>'[2]Posting 9.7'!AY39</f>
        <v>0</v>
      </c>
      <c r="AZ42" s="18">
        <f>'[2]Posting 9.7'!AZ39</f>
        <v>0</v>
      </c>
      <c r="BA42" s="18">
        <f>'[2]Posting 9.7'!BA39</f>
        <v>0</v>
      </c>
      <c r="BB42" s="18">
        <f>'[2]Posting 9.7'!BB39</f>
        <v>0</v>
      </c>
      <c r="BC42" s="18">
        <f>'[2]Posting 9.7'!BC39</f>
        <v>0</v>
      </c>
      <c r="BD42" s="18">
        <f>'[2]Posting 9.7'!BD39</f>
        <v>0</v>
      </c>
      <c r="BE42" s="18">
        <f>'[2]Posting 9.7'!BE39</f>
        <v>0</v>
      </c>
      <c r="BF42" s="18">
        <f>'[2]Posting 9.7'!BF39</f>
        <v>0</v>
      </c>
      <c r="BG42" s="18">
        <f>'[2]Posting 9.7'!BG39</f>
        <v>0</v>
      </c>
      <c r="BH42" s="18">
        <f>'[2]Posting 9.7'!BH39</f>
        <v>0</v>
      </c>
      <c r="BI42" s="18">
        <f>'[2]Posting 9.7'!BI39</f>
        <v>0</v>
      </c>
      <c r="BJ42" s="18">
        <f>'[2]Posting 9.7'!BJ39</f>
        <v>0</v>
      </c>
      <c r="BK42" s="18">
        <f>'[2]Posting 9.7'!BK39</f>
        <v>0</v>
      </c>
      <c r="BL42" s="18">
        <f>'[2]Posting 9.7'!BL39</f>
        <v>0</v>
      </c>
      <c r="BM42" s="18">
        <f>'[2]Posting 9.7'!BM39</f>
        <v>0</v>
      </c>
      <c r="BN42" s="18">
        <f>'[2]Posting 9.7'!BN39</f>
        <v>0</v>
      </c>
      <c r="BO42" s="18">
        <f>'[2]Posting 9.7'!BO39</f>
        <v>0</v>
      </c>
      <c r="BP42" s="18">
        <f>'[2]Posting 9.7'!BP39</f>
        <v>0</v>
      </c>
      <c r="BQ42" s="18">
        <f>'[2]Posting 9.7'!BQ39</f>
        <v>0</v>
      </c>
      <c r="BR42" s="18">
        <f>'[2]Posting 9.7'!BR39</f>
        <v>0</v>
      </c>
      <c r="BS42" s="18">
        <f>'[2]Posting 9.7'!BS39</f>
        <v>0</v>
      </c>
      <c r="BT42" s="18">
        <f>'[2]Posting 9.7'!BT39</f>
        <v>0</v>
      </c>
      <c r="BU42" s="18">
        <f>'[2]Posting 9.7'!BU39</f>
        <v>0</v>
      </c>
      <c r="BV42" s="18">
        <f>'[2]Posting 9.7'!BV39</f>
        <v>0</v>
      </c>
      <c r="BW42" s="18">
        <f>'[2]Posting 9.7'!BW39</f>
        <v>0</v>
      </c>
      <c r="BX42" s="18">
        <f>'[2]Posting 9.7'!BX39</f>
        <v>0</v>
      </c>
      <c r="BY42" s="18">
        <f>'[2]Posting 9.7'!BY39</f>
        <v>0</v>
      </c>
      <c r="BZ42" s="18">
        <f>'[2]Posting 9.7'!BZ39</f>
        <v>0</v>
      </c>
      <c r="CA42" s="18">
        <f>'[2]Posting 9.7'!CA39</f>
        <v>0</v>
      </c>
      <c r="CB42" s="18">
        <f>'[2]Posting 9.7'!CB39</f>
        <v>0</v>
      </c>
      <c r="CC42" s="18">
        <f>'[2]Posting 9.7'!CC39</f>
        <v>0</v>
      </c>
      <c r="CD42" s="18">
        <f>'[2]Posting 9.7'!CD39</f>
        <v>0</v>
      </c>
      <c r="CE42" s="18">
        <f>'[2]Posting 9.7'!CE39</f>
        <v>0</v>
      </c>
      <c r="CF42" s="18">
        <f>'[2]Posting 9.7'!CF39</f>
        <v>0</v>
      </c>
      <c r="CG42" s="18">
        <f>'[2]Posting 9.7'!CG39</f>
        <v>0</v>
      </c>
      <c r="CH42" s="18">
        <f>'[2]Posting 9.7'!CH39</f>
        <v>0</v>
      </c>
      <c r="CI42" s="18">
        <f>'[2]Posting 9.7'!CI39</f>
        <v>0</v>
      </c>
      <c r="CJ42" s="18">
        <f>'[2]Posting 9.7'!CJ39</f>
        <v>0</v>
      </c>
      <c r="CK42" s="18">
        <f>'[2]Posting 9.7'!CK39</f>
        <v>0</v>
      </c>
      <c r="CL42" s="18">
        <f>'[2]Posting 9.7'!CL39</f>
        <v>0</v>
      </c>
      <c r="CM42" s="18">
        <f>'[2]Posting 9.7'!CM39</f>
        <v>0</v>
      </c>
      <c r="CN42" s="17">
        <f t="shared" si="0"/>
        <v>2200101.5910100001</v>
      </c>
      <c r="CO42" s="10"/>
      <c r="CP42" s="10"/>
      <c r="CS42" s="9"/>
    </row>
    <row r="43" spans="1:97" s="2" customFormat="1" ht="24.95" customHeight="1">
      <c r="A43" s="16">
        <v>22</v>
      </c>
      <c r="B43" s="15" t="s">
        <v>1</v>
      </c>
      <c r="C43" s="12">
        <f t="shared" ref="C43:AH43" si="1">C38/C28*100</f>
        <v>57.855403537125738</v>
      </c>
      <c r="D43" s="12">
        <f t="shared" si="1"/>
        <v>0</v>
      </c>
      <c r="E43" s="12">
        <f t="shared" si="1"/>
        <v>34.440875058544734</v>
      </c>
      <c r="F43" s="12">
        <f t="shared" si="1"/>
        <v>81.119824097482962</v>
      </c>
      <c r="G43" s="12">
        <f t="shared" si="1"/>
        <v>52.28379500377369</v>
      </c>
      <c r="H43" s="12">
        <f t="shared" si="1"/>
        <v>0</v>
      </c>
      <c r="I43" s="12">
        <f t="shared" si="1"/>
        <v>39.585742569657313</v>
      </c>
      <c r="J43" s="12">
        <f t="shared" si="1"/>
        <v>17.407448544029641</v>
      </c>
      <c r="K43" s="12">
        <f t="shared" si="1"/>
        <v>27.462313181588737</v>
      </c>
      <c r="L43" s="12">
        <f t="shared" si="1"/>
        <v>47.398295267927722</v>
      </c>
      <c r="M43" s="12">
        <f t="shared" si="1"/>
        <v>43.705281882463041</v>
      </c>
      <c r="N43" s="12">
        <f t="shared" si="1"/>
        <v>0</v>
      </c>
      <c r="O43" s="12">
        <f t="shared" si="1"/>
        <v>33.930876344644666</v>
      </c>
      <c r="P43" s="12">
        <f t="shared" si="1"/>
        <v>41.223259874901395</v>
      </c>
      <c r="Q43" s="12">
        <f t="shared" si="1"/>
        <v>34.117981921301933</v>
      </c>
      <c r="R43" s="12">
        <f t="shared" si="1"/>
        <v>30.198414692298424</v>
      </c>
      <c r="S43" s="12">
        <f t="shared" si="1"/>
        <v>33.218403972300358</v>
      </c>
      <c r="T43" s="12">
        <f t="shared" si="1"/>
        <v>36.020250698860252</v>
      </c>
      <c r="U43" s="12">
        <f t="shared" si="1"/>
        <v>27.498678885926491</v>
      </c>
      <c r="V43" s="12">
        <f t="shared" si="1"/>
        <v>26.519440169764135</v>
      </c>
      <c r="W43" s="12">
        <f t="shared" si="1"/>
        <v>28.758293449780542</v>
      </c>
      <c r="X43" s="12">
        <f t="shared" si="1"/>
        <v>20.053286917992857</v>
      </c>
      <c r="Y43" s="12">
        <f t="shared" si="1"/>
        <v>36.301403060815844</v>
      </c>
      <c r="Z43" s="12">
        <f t="shared" si="1"/>
        <v>47.34837157582745</v>
      </c>
      <c r="AA43" s="12">
        <f t="shared" si="1"/>
        <v>27.31930955759065</v>
      </c>
      <c r="AB43" s="12">
        <f t="shared" si="1"/>
        <v>42.132009448305759</v>
      </c>
      <c r="AC43" s="12">
        <f t="shared" si="1"/>
        <v>38.859984535446692</v>
      </c>
      <c r="AD43" s="12">
        <f t="shared" si="1"/>
        <v>26.878521249958943</v>
      </c>
      <c r="AE43" s="12">
        <f t="shared" si="1"/>
        <v>39.388289123207116</v>
      </c>
      <c r="AF43" s="12">
        <f t="shared" si="1"/>
        <v>0</v>
      </c>
      <c r="AG43" s="12">
        <f t="shared" si="1"/>
        <v>38.511730318854816</v>
      </c>
      <c r="AH43" s="12">
        <f t="shared" si="1"/>
        <v>35.37651474124727</v>
      </c>
      <c r="AI43" s="12">
        <f t="shared" ref="AI43:BN43" si="2">AI38/AI28*100</f>
        <v>32.877586639070508</v>
      </c>
      <c r="AJ43" s="12">
        <f t="shared" si="2"/>
        <v>17.486425537644017</v>
      </c>
      <c r="AK43" s="12">
        <f t="shared" si="2"/>
        <v>37.598303466798363</v>
      </c>
      <c r="AL43" s="12">
        <f t="shared" si="2"/>
        <v>29.890727050815503</v>
      </c>
      <c r="AM43" s="12">
        <f t="shared" si="2"/>
        <v>27.470501257907749</v>
      </c>
      <c r="AN43" s="12">
        <f t="shared" si="2"/>
        <v>20.344797822546305</v>
      </c>
      <c r="AO43" s="12">
        <f t="shared" si="2"/>
        <v>29.429944723044017</v>
      </c>
      <c r="AP43" s="12">
        <f t="shared" si="2"/>
        <v>30.514620394774816</v>
      </c>
      <c r="AQ43" s="12">
        <f t="shared" si="2"/>
        <v>31.696631508377294</v>
      </c>
      <c r="AR43" s="12">
        <f t="shared" si="2"/>
        <v>10.004002170940206</v>
      </c>
      <c r="AS43" s="12">
        <f t="shared" si="2"/>
        <v>27.344939194079675</v>
      </c>
      <c r="AT43" s="12">
        <f t="shared" si="2"/>
        <v>30.59980628661809</v>
      </c>
      <c r="AU43" s="12">
        <f t="shared" si="2"/>
        <v>15.767242706654708</v>
      </c>
      <c r="AV43" s="12">
        <f t="shared" si="2"/>
        <v>26.228089717404412</v>
      </c>
      <c r="AW43" s="12">
        <f t="shared" si="2"/>
        <v>34.404718154242289</v>
      </c>
      <c r="AX43" s="12">
        <f t="shared" si="2"/>
        <v>34.445310388587963</v>
      </c>
      <c r="AY43" s="12">
        <f t="shared" si="2"/>
        <v>37.063179352417244</v>
      </c>
      <c r="AZ43" s="12">
        <f t="shared" si="2"/>
        <v>20.028434983491145</v>
      </c>
      <c r="BA43" s="12">
        <f t="shared" si="2"/>
        <v>28.381724757369369</v>
      </c>
      <c r="BB43" s="12">
        <f t="shared" si="2"/>
        <v>23.930634401005399</v>
      </c>
      <c r="BC43" s="12">
        <f t="shared" si="2"/>
        <v>14.342321648029612</v>
      </c>
      <c r="BD43" s="12">
        <f t="shared" si="2"/>
        <v>26.102433721542489</v>
      </c>
      <c r="BE43" s="12">
        <f t="shared" si="2"/>
        <v>13.739631183034607</v>
      </c>
      <c r="BF43" s="12">
        <f t="shared" si="2"/>
        <v>23.362288942403911</v>
      </c>
      <c r="BG43" s="12">
        <f t="shared" si="2"/>
        <v>25.078846324672359</v>
      </c>
      <c r="BH43" s="12">
        <f t="shared" si="2"/>
        <v>18.363354208648783</v>
      </c>
      <c r="BI43" s="12">
        <f t="shared" si="2"/>
        <v>13.431457476571721</v>
      </c>
      <c r="BJ43" s="12">
        <f t="shared" si="2"/>
        <v>23.660920869017385</v>
      </c>
      <c r="BK43" s="12">
        <f t="shared" si="2"/>
        <v>17.065643361896303</v>
      </c>
      <c r="BL43" s="12">
        <f t="shared" si="2"/>
        <v>16.838866335463617</v>
      </c>
      <c r="BM43" s="12">
        <f t="shared" si="2"/>
        <v>16.386265512029745</v>
      </c>
      <c r="BN43" s="12">
        <f t="shared" si="2"/>
        <v>15.801622694143763</v>
      </c>
      <c r="BO43" s="12">
        <f t="shared" ref="BO43:CN43" si="3">BO38/BO28*100</f>
        <v>40.495073039250634</v>
      </c>
      <c r="BP43" s="12">
        <f t="shared" si="3"/>
        <v>36.625389957260062</v>
      </c>
      <c r="BQ43" s="12">
        <f t="shared" si="3"/>
        <v>58.982763620398096</v>
      </c>
      <c r="BR43" s="12">
        <f t="shared" si="3"/>
        <v>80.242883924264291</v>
      </c>
      <c r="BS43" s="12">
        <f t="shared" si="3"/>
        <v>65.611901272169888</v>
      </c>
      <c r="BT43" s="12">
        <f t="shared" si="3"/>
        <v>52.66602126456538</v>
      </c>
      <c r="BU43" s="12">
        <f t="shared" si="3"/>
        <v>63.50800987443462</v>
      </c>
      <c r="BV43" s="12">
        <f t="shared" si="3"/>
        <v>55.564601394925603</v>
      </c>
      <c r="BW43" s="12">
        <f t="shared" si="3"/>
        <v>38.920816040379911</v>
      </c>
      <c r="BX43" s="12">
        <f t="shared" si="3"/>
        <v>48.352795903302095</v>
      </c>
      <c r="BY43" s="12">
        <f t="shared" si="3"/>
        <v>64.135729058129414</v>
      </c>
      <c r="BZ43" s="12">
        <f t="shared" si="3"/>
        <v>57.161193444281466</v>
      </c>
      <c r="CA43" s="12">
        <f t="shared" si="3"/>
        <v>70.830174017523191</v>
      </c>
      <c r="CB43" s="12">
        <f t="shared" si="3"/>
        <v>63.034704082105819</v>
      </c>
      <c r="CC43" s="12">
        <f t="shared" si="3"/>
        <v>52.990609365721006</v>
      </c>
      <c r="CD43" s="12">
        <f t="shared" si="3"/>
        <v>6.8173770416570116</v>
      </c>
      <c r="CE43" s="12">
        <f t="shared" si="3"/>
        <v>55.524245460005858</v>
      </c>
      <c r="CF43" s="12">
        <f t="shared" si="3"/>
        <v>43.396093458036461</v>
      </c>
      <c r="CG43" s="12">
        <f t="shared" si="3"/>
        <v>15.145591578975381</v>
      </c>
      <c r="CH43" s="12">
        <f t="shared" si="3"/>
        <v>51.612911439671862</v>
      </c>
      <c r="CI43" s="12">
        <f t="shared" si="3"/>
        <v>12.65053692822644</v>
      </c>
      <c r="CJ43" s="12">
        <f t="shared" si="3"/>
        <v>9.6053952127893876</v>
      </c>
      <c r="CK43" s="12">
        <f t="shared" si="3"/>
        <v>45.009293826197641</v>
      </c>
      <c r="CL43" s="12">
        <f t="shared" si="3"/>
        <v>62.506151357158245</v>
      </c>
      <c r="CM43" s="12">
        <f t="shared" si="3"/>
        <v>14.228435601184982</v>
      </c>
      <c r="CN43" s="12">
        <f t="shared" si="3"/>
        <v>37.424798603330437</v>
      </c>
      <c r="CO43" s="11"/>
      <c r="CP43" s="10"/>
      <c r="CS43" s="9"/>
    </row>
    <row r="44" spans="1:97" s="2" customFormat="1" ht="24.95" customHeight="1" thickBot="1">
      <c r="A44" s="14">
        <v>23</v>
      </c>
      <c r="B44" s="13" t="s">
        <v>0</v>
      </c>
      <c r="C44" s="12">
        <f t="shared" ref="C44:AH44" si="4">C30/C28*100</f>
        <v>16.194793779671766</v>
      </c>
      <c r="D44" s="12">
        <f t="shared" si="4"/>
        <v>0</v>
      </c>
      <c r="E44" s="12">
        <f t="shared" si="4"/>
        <v>24.926620807338708</v>
      </c>
      <c r="F44" s="12">
        <f t="shared" si="4"/>
        <v>13.446419470181764</v>
      </c>
      <c r="G44" s="12">
        <f t="shared" si="4"/>
        <v>29.087656784825828</v>
      </c>
      <c r="H44" s="12">
        <f t="shared" si="4"/>
        <v>0</v>
      </c>
      <c r="I44" s="12">
        <f t="shared" si="4"/>
        <v>26.012083217476427</v>
      </c>
      <c r="J44" s="12">
        <f t="shared" si="4"/>
        <v>10.65303406553879</v>
      </c>
      <c r="K44" s="12">
        <f t="shared" si="4"/>
        <v>17.993558335658971</v>
      </c>
      <c r="L44" s="12">
        <f t="shared" si="4"/>
        <v>18.037181660352697</v>
      </c>
      <c r="M44" s="12">
        <f t="shared" si="4"/>
        <v>25.593266727785302</v>
      </c>
      <c r="N44" s="12">
        <f t="shared" si="4"/>
        <v>0</v>
      </c>
      <c r="O44" s="12">
        <f t="shared" si="4"/>
        <v>21.532639360245781</v>
      </c>
      <c r="P44" s="12">
        <f t="shared" si="4"/>
        <v>21.372247801160054</v>
      </c>
      <c r="Q44" s="12">
        <f t="shared" si="4"/>
        <v>29.254899439321282</v>
      </c>
      <c r="R44" s="12">
        <f t="shared" si="4"/>
        <v>16.566759461530157</v>
      </c>
      <c r="S44" s="12">
        <f t="shared" si="4"/>
        <v>32.397242311937731</v>
      </c>
      <c r="T44" s="12">
        <f t="shared" si="4"/>
        <v>13.241194002954193</v>
      </c>
      <c r="U44" s="12">
        <f t="shared" si="4"/>
        <v>1.5995909347028805</v>
      </c>
      <c r="V44" s="12">
        <f t="shared" si="4"/>
        <v>5.1086962837056511</v>
      </c>
      <c r="W44" s="12">
        <f t="shared" si="4"/>
        <v>2.9821310535147116</v>
      </c>
      <c r="X44" s="12">
        <f t="shared" si="4"/>
        <v>20.969215378810517</v>
      </c>
      <c r="Y44" s="12">
        <f t="shared" si="4"/>
        <v>27.262950512063313</v>
      </c>
      <c r="Z44" s="12">
        <f t="shared" si="4"/>
        <v>22.851045006409603</v>
      </c>
      <c r="AA44" s="12">
        <f t="shared" si="4"/>
        <v>18.568542002998338</v>
      </c>
      <c r="AB44" s="12">
        <f t="shared" si="4"/>
        <v>6.1781305177191941</v>
      </c>
      <c r="AC44" s="12">
        <f t="shared" si="4"/>
        <v>10.275063417109113</v>
      </c>
      <c r="AD44" s="12">
        <f t="shared" si="4"/>
        <v>20.381843510227434</v>
      </c>
      <c r="AE44" s="12">
        <f t="shared" si="4"/>
        <v>4.4908002036481731</v>
      </c>
      <c r="AF44" s="12">
        <f t="shared" si="4"/>
        <v>0</v>
      </c>
      <c r="AG44" s="12">
        <f t="shared" si="4"/>
        <v>0.97784846396751346</v>
      </c>
      <c r="AH44" s="12">
        <f t="shared" si="4"/>
        <v>21.028366289085469</v>
      </c>
      <c r="AI44" s="12">
        <f t="shared" ref="AI44:BN44" si="5">AI30/AI28*100</f>
        <v>13.690953532979657</v>
      </c>
      <c r="AJ44" s="12">
        <f t="shared" si="5"/>
        <v>17.996704655370113</v>
      </c>
      <c r="AK44" s="12">
        <f t="shared" si="5"/>
        <v>16.004838371611644</v>
      </c>
      <c r="AL44" s="12">
        <f t="shared" si="5"/>
        <v>27.264988149337242</v>
      </c>
      <c r="AM44" s="12">
        <f t="shared" si="5"/>
        <v>0.53901362294453392</v>
      </c>
      <c r="AN44" s="12">
        <f t="shared" si="5"/>
        <v>28.463548169020893</v>
      </c>
      <c r="AO44" s="12">
        <f t="shared" si="5"/>
        <v>10.656910275183327</v>
      </c>
      <c r="AP44" s="12">
        <f t="shared" si="5"/>
        <v>7.2791202089055025</v>
      </c>
      <c r="AQ44" s="12">
        <f t="shared" si="5"/>
        <v>18.735276755466291</v>
      </c>
      <c r="AR44" s="12">
        <f t="shared" si="5"/>
        <v>4.0408799842113439</v>
      </c>
      <c r="AS44" s="12">
        <f t="shared" si="5"/>
        <v>27.173818470239926</v>
      </c>
      <c r="AT44" s="12">
        <f t="shared" si="5"/>
        <v>13.866769519933337</v>
      </c>
      <c r="AU44" s="12">
        <f t="shared" si="5"/>
        <v>21.941670071408904</v>
      </c>
      <c r="AV44" s="12">
        <f t="shared" si="5"/>
        <v>14.939868520046387</v>
      </c>
      <c r="AW44" s="12">
        <f t="shared" si="5"/>
        <v>13.750071434539541</v>
      </c>
      <c r="AX44" s="12">
        <f t="shared" si="5"/>
        <v>8.9131367139163498</v>
      </c>
      <c r="AY44" s="12">
        <f t="shared" si="5"/>
        <v>3.5318056084068532</v>
      </c>
      <c r="AZ44" s="12">
        <f t="shared" si="5"/>
        <v>24.969848555096636</v>
      </c>
      <c r="BA44" s="12">
        <f t="shared" si="5"/>
        <v>17.759092284489274</v>
      </c>
      <c r="BB44" s="12">
        <f t="shared" si="5"/>
        <v>19.34970467766718</v>
      </c>
      <c r="BC44" s="12">
        <f t="shared" si="5"/>
        <v>26.931644863180782</v>
      </c>
      <c r="BD44" s="12">
        <f t="shared" si="5"/>
        <v>13.970892584976644</v>
      </c>
      <c r="BE44" s="12">
        <f t="shared" si="5"/>
        <v>29.412916385553441</v>
      </c>
      <c r="BF44" s="12">
        <f t="shared" si="5"/>
        <v>9.7180647860935547</v>
      </c>
      <c r="BG44" s="12">
        <f t="shared" si="5"/>
        <v>9.6205144908760367</v>
      </c>
      <c r="BH44" s="12">
        <f t="shared" si="5"/>
        <v>5.2769247366536733</v>
      </c>
      <c r="BI44" s="12">
        <f t="shared" si="5"/>
        <v>0.16483721659342351</v>
      </c>
      <c r="BJ44" s="12">
        <f t="shared" si="5"/>
        <v>7.2208003177488811</v>
      </c>
      <c r="BK44" s="12">
        <f t="shared" si="5"/>
        <v>0</v>
      </c>
      <c r="BL44" s="12">
        <f t="shared" si="5"/>
        <v>0</v>
      </c>
      <c r="BM44" s="12">
        <f t="shared" si="5"/>
        <v>6.935731862613383</v>
      </c>
      <c r="BN44" s="12">
        <f t="shared" si="5"/>
        <v>0</v>
      </c>
      <c r="BO44" s="12">
        <f t="shared" ref="BO44:CN44" si="6">BO30/BO28*100</f>
        <v>14.518211763533987</v>
      </c>
      <c r="BP44" s="12">
        <f t="shared" si="6"/>
        <v>6.2010023374729526</v>
      </c>
      <c r="BQ44" s="12">
        <f t="shared" si="6"/>
        <v>7.57693967609198</v>
      </c>
      <c r="BR44" s="12">
        <f t="shared" si="6"/>
        <v>0.40516580075644087</v>
      </c>
      <c r="BS44" s="12">
        <f t="shared" si="6"/>
        <v>3.9660808605179363</v>
      </c>
      <c r="BT44" s="12">
        <f t="shared" si="6"/>
        <v>15.367373469180423</v>
      </c>
      <c r="BU44" s="12">
        <f t="shared" si="6"/>
        <v>4.7506334518845037</v>
      </c>
      <c r="BV44" s="12">
        <f t="shared" si="6"/>
        <v>1.5666131143974167</v>
      </c>
      <c r="BW44" s="12">
        <f t="shared" si="6"/>
        <v>3.2914807541720736</v>
      </c>
      <c r="BX44" s="12">
        <f t="shared" si="6"/>
        <v>1.0108838148328456</v>
      </c>
      <c r="BY44" s="12">
        <f t="shared" si="6"/>
        <v>0</v>
      </c>
      <c r="BZ44" s="12">
        <f t="shared" si="6"/>
        <v>33.205775835372165</v>
      </c>
      <c r="CA44" s="12">
        <f t="shared" si="6"/>
        <v>10.06101464489697</v>
      </c>
      <c r="CB44" s="12">
        <f t="shared" si="6"/>
        <v>3.8973020387344079</v>
      </c>
      <c r="CC44" s="12">
        <f t="shared" si="6"/>
        <v>3.4977603903846926</v>
      </c>
      <c r="CD44" s="12">
        <f t="shared" si="6"/>
        <v>0</v>
      </c>
      <c r="CE44" s="12">
        <f t="shared" si="6"/>
        <v>4.949490214717005</v>
      </c>
      <c r="CF44" s="12">
        <f t="shared" si="6"/>
        <v>7.2550078137969347</v>
      </c>
      <c r="CG44" s="12">
        <f t="shared" si="6"/>
        <v>92.293835281351605</v>
      </c>
      <c r="CH44" s="12">
        <f t="shared" si="6"/>
        <v>7.1497684278253457</v>
      </c>
      <c r="CI44" s="12">
        <f t="shared" si="6"/>
        <v>0.80682836101600131</v>
      </c>
      <c r="CJ44" s="12">
        <f t="shared" si="6"/>
        <v>0.31020519246267558</v>
      </c>
      <c r="CK44" s="12">
        <f t="shared" si="6"/>
        <v>0</v>
      </c>
      <c r="CL44" s="12">
        <f t="shared" si="6"/>
        <v>18.921949864964979</v>
      </c>
      <c r="CM44" s="12">
        <f t="shared" si="6"/>
        <v>0</v>
      </c>
      <c r="CN44" s="12">
        <f t="shared" si="6"/>
        <v>14.961765156827104</v>
      </c>
      <c r="CO44" s="11"/>
      <c r="CP44" s="10"/>
      <c r="CS44" s="9"/>
    </row>
    <row r="45" spans="1:97" ht="24.95" customHeight="1" thickTop="1">
      <c r="C45" s="6"/>
      <c r="D45" s="6"/>
      <c r="E45" s="6"/>
      <c r="F45" s="6"/>
      <c r="G45" s="6"/>
      <c r="H45" s="6"/>
      <c r="I45" s="7"/>
      <c r="J45" s="6"/>
      <c r="K45" s="6"/>
      <c r="L45" s="7"/>
      <c r="M45" s="6"/>
      <c r="N45" s="6"/>
      <c r="O45" s="6"/>
      <c r="P45" s="8"/>
      <c r="Q45" s="6"/>
      <c r="R45" s="6"/>
      <c r="S45" s="6"/>
      <c r="T45" s="6"/>
      <c r="U45" s="6"/>
      <c r="V45" s="6"/>
      <c r="W45" s="6"/>
      <c r="X45" s="6"/>
      <c r="Y45" s="6"/>
      <c r="Z45" s="7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</row>
    <row r="46" spans="1:97" ht="24.95" customHeight="1">
      <c r="C46" s="6"/>
      <c r="D46" s="6"/>
      <c r="E46" s="6"/>
      <c r="F46" s="6"/>
      <c r="G46" s="6"/>
      <c r="H46" s="6"/>
      <c r="I46" s="7"/>
      <c r="J46" s="6"/>
      <c r="K46" s="6"/>
      <c r="L46" s="7"/>
      <c r="M46" s="6"/>
      <c r="N46" s="6"/>
      <c r="O46" s="6"/>
      <c r="P46" s="8"/>
      <c r="Q46" s="6"/>
      <c r="R46" s="6"/>
      <c r="S46" s="6"/>
      <c r="T46" s="6"/>
      <c r="U46" s="6"/>
      <c r="V46" s="6"/>
      <c r="W46" s="6"/>
      <c r="X46" s="6"/>
      <c r="Y46" s="6"/>
      <c r="Z46" s="7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</row>
    <row r="47" spans="1:97" ht="24.95" customHeight="1">
      <c r="I47" s="1"/>
      <c r="L47" s="1"/>
      <c r="P47" s="5"/>
      <c r="Z47" s="1"/>
    </row>
    <row r="48" spans="1:97" ht="24.95" customHeight="1">
      <c r="I48" s="1"/>
      <c r="L48" s="1"/>
      <c r="P48" s="5"/>
      <c r="Z48" s="1"/>
    </row>
    <row r="49" spans="9:26" ht="24.95" customHeight="1">
      <c r="I49" s="1"/>
      <c r="L49" s="1"/>
      <c r="P49" s="5"/>
      <c r="Z49" s="1"/>
    </row>
    <row r="50" spans="9:26" ht="24.95" customHeight="1">
      <c r="I50" s="1"/>
      <c r="L50" s="1"/>
      <c r="P50" s="5"/>
      <c r="Z50" s="1"/>
    </row>
    <row r="51" spans="9:26" ht="24.95" customHeight="1">
      <c r="I51" s="1"/>
      <c r="L51" s="1"/>
      <c r="P51" s="5"/>
      <c r="Z51" s="1"/>
    </row>
    <row r="52" spans="9:26" ht="24.95" customHeight="1">
      <c r="I52" s="1"/>
      <c r="L52" s="1"/>
      <c r="P52" s="3"/>
      <c r="Z52" s="1"/>
    </row>
    <row r="53" spans="9:26" ht="24.95" customHeight="1">
      <c r="I53" s="1"/>
      <c r="L53" s="1"/>
      <c r="P53" s="3"/>
      <c r="Z53" s="1"/>
    </row>
    <row r="54" spans="9:26" ht="24.95" customHeight="1">
      <c r="I54" s="1"/>
      <c r="L54" s="1"/>
      <c r="P54" s="3"/>
      <c r="Z54" s="1"/>
    </row>
    <row r="55" spans="9:26" ht="24.95" customHeight="1">
      <c r="I55" s="1"/>
      <c r="L55" s="1"/>
      <c r="P55" s="3"/>
      <c r="Z55" s="1"/>
    </row>
    <row r="56" spans="9:26" ht="24.95" customHeight="1">
      <c r="I56" s="1"/>
      <c r="L56" s="1"/>
      <c r="P56" s="3"/>
      <c r="Z56" s="1"/>
    </row>
    <row r="57" spans="9:26" ht="24.95" customHeight="1">
      <c r="I57" s="1"/>
      <c r="L57" s="1"/>
      <c r="P57" s="3"/>
      <c r="Z57" s="1"/>
    </row>
    <row r="58" spans="9:26" ht="24.95" customHeight="1">
      <c r="I58" s="1"/>
      <c r="L58" s="1"/>
      <c r="P58" s="3"/>
      <c r="Z58" s="1"/>
    </row>
    <row r="59" spans="9:26" ht="24.95" customHeight="1">
      <c r="I59" s="1"/>
      <c r="L59" s="1"/>
      <c r="P59" s="3"/>
      <c r="Z59" s="1"/>
    </row>
    <row r="60" spans="9:26" ht="24.95" customHeight="1">
      <c r="I60" s="1"/>
      <c r="L60" s="1"/>
      <c r="P60" s="3"/>
      <c r="Z60" s="1"/>
    </row>
    <row r="61" spans="9:26" ht="24.95" customHeight="1">
      <c r="I61" s="1"/>
      <c r="L61" s="1"/>
      <c r="P61" s="3"/>
      <c r="Z61" s="1"/>
    </row>
    <row r="62" spans="9:26" ht="24.95" customHeight="1">
      <c r="I62" s="1"/>
      <c r="L62" s="1"/>
      <c r="P62" s="3"/>
      <c r="Z62" s="1"/>
    </row>
    <row r="63" spans="9:26" ht="24.95" customHeight="1">
      <c r="I63" s="1"/>
      <c r="L63" s="1"/>
      <c r="P63" s="3"/>
      <c r="Z63" s="1"/>
    </row>
    <row r="64" spans="9:26" ht="24.95" customHeight="1">
      <c r="I64" s="1"/>
      <c r="L64" s="1"/>
      <c r="P64" s="3"/>
      <c r="Z64" s="1"/>
    </row>
    <row r="65" spans="9:26" ht="24.95" customHeight="1">
      <c r="I65" s="1"/>
      <c r="L65" s="1"/>
      <c r="P65" s="3"/>
      <c r="Z65" s="1"/>
    </row>
    <row r="66" spans="9:26" ht="24.95" customHeight="1">
      <c r="I66" s="1"/>
      <c r="L66" s="1"/>
      <c r="P66" s="3"/>
      <c r="Z66" s="1"/>
    </row>
    <row r="67" spans="9:26" ht="24.95" customHeight="1">
      <c r="I67" s="1"/>
      <c r="L67" s="1"/>
      <c r="N67" s="4"/>
      <c r="P67" s="3"/>
      <c r="Z67" s="1"/>
    </row>
    <row r="68" spans="9:26" ht="24.95" customHeight="1">
      <c r="I68" s="1"/>
      <c r="L68" s="1"/>
      <c r="P68" s="3"/>
      <c r="Z68" s="1"/>
    </row>
    <row r="69" spans="9:26" ht="24.95" customHeight="1">
      <c r="I69" s="1"/>
      <c r="L69" s="1"/>
      <c r="P69" s="3"/>
      <c r="Z69" s="1"/>
    </row>
    <row r="70" spans="9:26" ht="24.95" customHeight="1">
      <c r="I70" s="1"/>
      <c r="L70" s="1"/>
      <c r="P70" s="3"/>
      <c r="Z70" s="1"/>
    </row>
    <row r="71" spans="9:26" ht="24.95" customHeight="1">
      <c r="I71" s="1"/>
      <c r="L71" s="1"/>
      <c r="P71" s="3"/>
      <c r="Z71" s="1"/>
    </row>
    <row r="72" spans="9:26" ht="24.95" customHeight="1">
      <c r="I72" s="1"/>
      <c r="L72" s="1"/>
      <c r="P72" s="3"/>
      <c r="Z72" s="1"/>
    </row>
    <row r="73" spans="9:26" ht="24.95" customHeight="1">
      <c r="I73" s="1"/>
      <c r="L73" s="1"/>
      <c r="P73" s="3"/>
      <c r="Z73" s="1"/>
    </row>
    <row r="74" spans="9:26" ht="24.95" customHeight="1">
      <c r="I74" s="1"/>
      <c r="L74" s="1"/>
      <c r="P74" s="3"/>
      <c r="Z74" s="1"/>
    </row>
    <row r="75" spans="9:26" ht="24.95" customHeight="1">
      <c r="I75" s="1"/>
      <c r="L75" s="1"/>
      <c r="P75" s="3"/>
      <c r="Z75" s="1"/>
    </row>
    <row r="76" spans="9:26" ht="24.95" customHeight="1">
      <c r="I76" s="1"/>
      <c r="L76" s="1"/>
      <c r="P76" s="3"/>
      <c r="Z76" s="1"/>
    </row>
    <row r="77" spans="9:26" ht="24.95" customHeight="1">
      <c r="I77" s="1"/>
      <c r="L77" s="1"/>
      <c r="P77" s="3"/>
      <c r="Z77" s="1"/>
    </row>
    <row r="78" spans="9:26" ht="24.95" customHeight="1">
      <c r="I78" s="1"/>
      <c r="L78" s="1"/>
      <c r="P78" s="3"/>
      <c r="Z78" s="1"/>
    </row>
    <row r="79" spans="9:26" ht="24.95" customHeight="1">
      <c r="I79" s="1"/>
      <c r="L79" s="1"/>
      <c r="P79" s="3"/>
      <c r="Z79" s="1"/>
    </row>
    <row r="80" spans="9:26" ht="24.95" customHeight="1">
      <c r="I80" s="1"/>
      <c r="L80" s="1"/>
      <c r="P80" s="3"/>
      <c r="Z80" s="1"/>
    </row>
    <row r="81" spans="9:26" ht="24.95" customHeight="1">
      <c r="I81" s="1"/>
      <c r="L81" s="1"/>
      <c r="P81" s="3"/>
      <c r="Z81" s="1"/>
    </row>
    <row r="82" spans="9:26" ht="24.95" customHeight="1">
      <c r="I82" s="1"/>
      <c r="L82" s="1"/>
      <c r="P82" s="3"/>
      <c r="Z82" s="1"/>
    </row>
    <row r="83" spans="9:26" ht="24.95" customHeight="1">
      <c r="I83" s="1"/>
      <c r="L83" s="1"/>
      <c r="P83" s="3"/>
      <c r="Z83" s="1"/>
    </row>
    <row r="84" spans="9:26" ht="24.95" customHeight="1">
      <c r="I84" s="1"/>
      <c r="L84" s="1"/>
      <c r="P84" s="3"/>
      <c r="Z84" s="1"/>
    </row>
    <row r="85" spans="9:26" ht="24.95" customHeight="1">
      <c r="I85" s="1"/>
      <c r="L85" s="1"/>
      <c r="P85" s="3"/>
      <c r="Z85" s="1"/>
    </row>
    <row r="86" spans="9:26" ht="24.95" customHeight="1">
      <c r="I86" s="1"/>
      <c r="L86" s="1"/>
      <c r="P86" s="3"/>
      <c r="Z86" s="1"/>
    </row>
    <row r="87" spans="9:26" ht="24.95" customHeight="1">
      <c r="I87" s="1"/>
      <c r="L87" s="1"/>
      <c r="P87" s="3"/>
      <c r="Z87" s="1"/>
    </row>
    <row r="88" spans="9:26">
      <c r="I88" s="1"/>
      <c r="L88" s="1"/>
      <c r="P88" s="3"/>
      <c r="Z88" s="1"/>
    </row>
    <row r="89" spans="9:26">
      <c r="I89" s="1"/>
      <c r="L89" s="1"/>
      <c r="P89" s="3"/>
      <c r="Z89" s="1"/>
    </row>
    <row r="90" spans="9:26">
      <c r="I90" s="1"/>
      <c r="L90" s="1"/>
      <c r="P90" s="3"/>
      <c r="Z90" s="1"/>
    </row>
    <row r="91" spans="9:26">
      <c r="I91" s="1"/>
      <c r="L91" s="1"/>
      <c r="P91" s="3"/>
      <c r="Z91" s="1"/>
    </row>
    <row r="92" spans="9:26">
      <c r="I92" s="1"/>
      <c r="L92" s="1"/>
      <c r="P92" s="3"/>
      <c r="Z92" s="1"/>
    </row>
    <row r="93" spans="9:26">
      <c r="I93" s="1"/>
      <c r="L93" s="1"/>
      <c r="P93" s="3"/>
      <c r="Z93" s="1"/>
    </row>
    <row r="94" spans="9:26">
      <c r="I94" s="1"/>
      <c r="L94" s="1"/>
      <c r="P94" s="3"/>
      <c r="Z94" s="1"/>
    </row>
    <row r="95" spans="9:26">
      <c r="I95" s="1"/>
      <c r="L95" s="1"/>
      <c r="P95" s="3"/>
      <c r="Z95" s="1"/>
    </row>
    <row r="96" spans="9:26">
      <c r="I96" s="1"/>
      <c r="L96" s="1"/>
      <c r="P96" s="3"/>
      <c r="Z96" s="1"/>
    </row>
    <row r="97" spans="9:26">
      <c r="I97" s="1"/>
      <c r="L97" s="1"/>
      <c r="P97" s="5"/>
      <c r="Z97" s="1"/>
    </row>
    <row r="98" spans="9:26">
      <c r="I98" s="1"/>
      <c r="L98" s="1"/>
      <c r="P98" s="5"/>
      <c r="Z98" s="1"/>
    </row>
    <row r="99" spans="9:26">
      <c r="I99" s="1"/>
      <c r="L99" s="1"/>
      <c r="P99" s="5"/>
      <c r="Z99" s="1"/>
    </row>
    <row r="100" spans="9:26">
      <c r="I100" s="1"/>
      <c r="L100" s="1"/>
      <c r="P100" s="5"/>
      <c r="Z100" s="1"/>
    </row>
    <row r="101" spans="9:26">
      <c r="I101" s="1"/>
      <c r="L101" s="1"/>
      <c r="P101" s="5"/>
      <c r="Z101" s="1"/>
    </row>
    <row r="102" spans="9:26">
      <c r="I102" s="1"/>
      <c r="L102" s="1"/>
      <c r="P102" s="5"/>
      <c r="Z102" s="1"/>
    </row>
    <row r="103" spans="9:26">
      <c r="I103" s="1"/>
      <c r="L103" s="1"/>
      <c r="P103" s="5"/>
      <c r="Z103" s="1"/>
    </row>
    <row r="104" spans="9:26">
      <c r="I104" s="1"/>
      <c r="L104" s="1"/>
      <c r="P104" s="5"/>
      <c r="Z104" s="1"/>
    </row>
    <row r="105" spans="9:26">
      <c r="I105" s="1"/>
      <c r="L105" s="1"/>
      <c r="P105" s="5"/>
      <c r="Z105" s="1"/>
    </row>
    <row r="106" spans="9:26">
      <c r="I106" s="1"/>
      <c r="L106" s="1"/>
      <c r="P106" s="5"/>
      <c r="Z106" s="1"/>
    </row>
    <row r="107" spans="9:26">
      <c r="I107" s="1"/>
      <c r="L107" s="1"/>
      <c r="P107" s="5"/>
      <c r="Z107" s="1"/>
    </row>
    <row r="108" spans="9:26">
      <c r="I108" s="1"/>
      <c r="L108" s="1"/>
      <c r="P108" s="5"/>
      <c r="Z108" s="1"/>
    </row>
    <row r="109" spans="9:26">
      <c r="I109" s="1"/>
      <c r="L109" s="1"/>
      <c r="P109" s="5"/>
      <c r="Z109" s="1"/>
    </row>
    <row r="110" spans="9:26">
      <c r="I110" s="1"/>
      <c r="L110" s="1"/>
      <c r="P110" s="5"/>
      <c r="Z110" s="1"/>
    </row>
    <row r="111" spans="9:26">
      <c r="I111" s="1"/>
      <c r="L111" s="1"/>
      <c r="P111" s="5"/>
      <c r="Z111" s="1"/>
    </row>
    <row r="112" spans="9:26">
      <c r="I112" s="1"/>
      <c r="L112" s="1"/>
      <c r="P112" s="5"/>
      <c r="Z112" s="1"/>
    </row>
    <row r="113" spans="9:26">
      <c r="I113" s="1"/>
      <c r="L113" s="1"/>
      <c r="P113" s="5"/>
      <c r="Z113" s="1"/>
    </row>
    <row r="114" spans="9:26">
      <c r="I114" s="1"/>
      <c r="L114" s="1"/>
      <c r="P114" s="5"/>
      <c r="Z114" s="1"/>
    </row>
    <row r="115" spans="9:26">
      <c r="I115" s="1"/>
      <c r="L115" s="1"/>
      <c r="P115" s="5"/>
      <c r="Z115" s="1"/>
    </row>
    <row r="116" spans="9:26">
      <c r="I116" s="1"/>
      <c r="L116" s="1"/>
      <c r="P116" s="5"/>
      <c r="Z116" s="1"/>
    </row>
    <row r="117" spans="9:26">
      <c r="I117" s="1"/>
      <c r="L117" s="1"/>
      <c r="P117" s="5"/>
      <c r="Z117" s="1"/>
    </row>
    <row r="118" spans="9:26">
      <c r="I118" s="1"/>
      <c r="L118" s="1"/>
      <c r="P118" s="5"/>
      <c r="Z118" s="1"/>
    </row>
    <row r="119" spans="9:26">
      <c r="I119" s="1"/>
      <c r="L119" s="1"/>
      <c r="P119" s="5"/>
      <c r="Z119" s="1"/>
    </row>
    <row r="120" spans="9:26">
      <c r="I120" s="1"/>
      <c r="L120" s="1"/>
      <c r="P120" s="5"/>
      <c r="Z120" s="1"/>
    </row>
    <row r="121" spans="9:26">
      <c r="I121" s="1"/>
      <c r="L121" s="1"/>
      <c r="P121" s="5"/>
      <c r="Z121" s="1"/>
    </row>
    <row r="122" spans="9:26">
      <c r="I122" s="1"/>
      <c r="L122" s="1"/>
      <c r="P122" s="5"/>
      <c r="Z122" s="1"/>
    </row>
    <row r="123" spans="9:26">
      <c r="I123" s="1"/>
      <c r="L123" s="1"/>
      <c r="P123" s="5"/>
      <c r="Z123" s="1"/>
    </row>
    <row r="124" spans="9:26">
      <c r="I124" s="1"/>
      <c r="L124" s="1"/>
      <c r="P124" s="5"/>
      <c r="Z124" s="1"/>
    </row>
    <row r="125" spans="9:26">
      <c r="I125" s="1"/>
      <c r="L125" s="1"/>
      <c r="P125" s="5"/>
      <c r="Z125" s="1"/>
    </row>
    <row r="126" spans="9:26">
      <c r="I126" s="1"/>
      <c r="L126" s="1"/>
      <c r="P126" s="5"/>
      <c r="Z126" s="1"/>
    </row>
    <row r="127" spans="9:26">
      <c r="I127" s="1"/>
      <c r="L127" s="1"/>
      <c r="P127" s="5"/>
      <c r="Z127" s="1"/>
    </row>
    <row r="128" spans="9:26">
      <c r="I128" s="1"/>
      <c r="L128" s="1"/>
      <c r="P128" s="5"/>
      <c r="Z128" s="1"/>
    </row>
    <row r="129" spans="9:26">
      <c r="I129" s="1"/>
      <c r="L129" s="1"/>
      <c r="P129" s="5"/>
      <c r="Z129" s="1"/>
    </row>
    <row r="130" spans="9:26">
      <c r="I130" s="1"/>
      <c r="L130" s="1"/>
      <c r="P130" s="5"/>
      <c r="Z130" s="1"/>
    </row>
    <row r="131" spans="9:26">
      <c r="I131" s="1"/>
      <c r="L131" s="1"/>
      <c r="P131" s="5"/>
      <c r="Z131" s="1"/>
    </row>
    <row r="132" spans="9:26">
      <c r="I132" s="1"/>
      <c r="L132" s="1"/>
      <c r="P132" s="5"/>
      <c r="Z132" s="1"/>
    </row>
    <row r="133" spans="9:26">
      <c r="I133" s="1"/>
      <c r="L133" s="1"/>
      <c r="P133" s="5"/>
      <c r="Z133" s="1"/>
    </row>
    <row r="134" spans="9:26">
      <c r="I134" s="1"/>
      <c r="L134" s="1"/>
      <c r="P134" s="5"/>
      <c r="Z134" s="1"/>
    </row>
    <row r="135" spans="9:26">
      <c r="I135" s="1"/>
      <c r="L135" s="1"/>
      <c r="P135" s="5"/>
      <c r="Z135" s="1"/>
    </row>
    <row r="136" spans="9:26">
      <c r="I136" s="1"/>
      <c r="L136" s="1"/>
      <c r="P136" s="5"/>
      <c r="Z136" s="1"/>
    </row>
    <row r="137" spans="9:26">
      <c r="I137" s="1"/>
      <c r="L137" s="1"/>
      <c r="P137" s="5"/>
      <c r="Z137" s="1"/>
    </row>
    <row r="138" spans="9:26">
      <c r="I138" s="1"/>
      <c r="L138" s="1"/>
      <c r="P138" s="5"/>
      <c r="Z138" s="1"/>
    </row>
    <row r="139" spans="9:26">
      <c r="I139" s="1"/>
      <c r="L139" s="1"/>
      <c r="P139" s="5"/>
      <c r="Z139" s="1"/>
    </row>
    <row r="140" spans="9:26">
      <c r="I140" s="1"/>
      <c r="L140" s="1"/>
      <c r="P140" s="5"/>
      <c r="Z140" s="1"/>
    </row>
    <row r="141" spans="9:26">
      <c r="I141" s="1"/>
      <c r="L141" s="1"/>
      <c r="P141" s="5"/>
      <c r="Z141" s="1"/>
    </row>
    <row r="142" spans="9:26">
      <c r="I142" s="1"/>
      <c r="L142" s="1"/>
      <c r="P142" s="5"/>
      <c r="Z142" s="1"/>
    </row>
    <row r="143" spans="9:26">
      <c r="I143" s="1"/>
      <c r="L143" s="1"/>
      <c r="P143" s="5"/>
      <c r="Z143" s="1"/>
    </row>
    <row r="144" spans="9:26">
      <c r="I144" s="1"/>
      <c r="L144" s="1"/>
      <c r="P144" s="5"/>
      <c r="Z144" s="1"/>
    </row>
    <row r="145" spans="9:26">
      <c r="I145" s="1"/>
      <c r="L145" s="1"/>
      <c r="P145" s="5"/>
      <c r="Z145" s="1"/>
    </row>
    <row r="146" spans="9:26">
      <c r="I146" s="1"/>
      <c r="L146" s="1"/>
      <c r="P146" s="5"/>
      <c r="Z146" s="1"/>
    </row>
    <row r="147" spans="9:26">
      <c r="I147" s="1"/>
      <c r="L147" s="1"/>
      <c r="P147" s="5"/>
      <c r="Z147" s="1"/>
    </row>
    <row r="148" spans="9:26">
      <c r="I148" s="1"/>
      <c r="L148" s="1"/>
      <c r="P148" s="5"/>
      <c r="Z148" s="1"/>
    </row>
    <row r="149" spans="9:26">
      <c r="I149" s="1"/>
      <c r="L149" s="1"/>
      <c r="P149" s="5"/>
      <c r="Z149" s="1"/>
    </row>
    <row r="150" spans="9:26">
      <c r="I150" s="1"/>
      <c r="L150" s="1"/>
      <c r="P150" s="5"/>
      <c r="Z150" s="1"/>
    </row>
    <row r="151" spans="9:26">
      <c r="I151" s="1"/>
      <c r="L151" s="1"/>
      <c r="P151" s="5"/>
      <c r="Z151" s="1"/>
    </row>
    <row r="152" spans="9:26">
      <c r="I152" s="1"/>
      <c r="L152" s="1"/>
      <c r="P152" s="5"/>
      <c r="Z152" s="1"/>
    </row>
    <row r="153" spans="9:26">
      <c r="I153" s="1"/>
      <c r="L153" s="1"/>
      <c r="P153" s="5"/>
      <c r="Z153" s="1"/>
    </row>
    <row r="154" spans="9:26">
      <c r="I154" s="1"/>
      <c r="L154" s="1"/>
      <c r="P154" s="5"/>
      <c r="Z154" s="1"/>
    </row>
    <row r="155" spans="9:26">
      <c r="I155" s="1"/>
      <c r="L155" s="1"/>
      <c r="P155" s="5"/>
      <c r="Z155" s="1"/>
    </row>
    <row r="156" spans="9:26">
      <c r="I156" s="1"/>
      <c r="L156" s="1"/>
      <c r="P156" s="5"/>
      <c r="Z156" s="1"/>
    </row>
    <row r="157" spans="9:26">
      <c r="I157" s="1"/>
      <c r="L157" s="1"/>
      <c r="P157" s="5"/>
      <c r="Z157" s="1"/>
    </row>
    <row r="158" spans="9:26">
      <c r="I158" s="1"/>
      <c r="L158" s="1"/>
      <c r="P158" s="5"/>
      <c r="Z158" s="1"/>
    </row>
    <row r="159" spans="9:26">
      <c r="I159" s="1"/>
      <c r="L159" s="1"/>
      <c r="P159" s="5"/>
      <c r="Z159" s="1"/>
    </row>
    <row r="160" spans="9:26">
      <c r="I160" s="1"/>
      <c r="L160" s="1"/>
      <c r="P160" s="5"/>
      <c r="Z160" s="1"/>
    </row>
    <row r="161" spans="9:26">
      <c r="I161" s="1"/>
      <c r="L161" s="1"/>
      <c r="P161" s="5"/>
      <c r="Z161" s="1"/>
    </row>
    <row r="162" spans="9:26">
      <c r="I162" s="1"/>
      <c r="L162" s="1"/>
      <c r="P162" s="5"/>
      <c r="Z162" s="1"/>
    </row>
    <row r="163" spans="9:26">
      <c r="I163" s="1"/>
      <c r="L163" s="1"/>
      <c r="P163" s="5"/>
      <c r="Z163" s="1"/>
    </row>
    <row r="164" spans="9:26">
      <c r="I164" s="1"/>
      <c r="L164" s="1"/>
      <c r="P164" s="5"/>
      <c r="Z164" s="1"/>
    </row>
    <row r="165" spans="9:26">
      <c r="I165" s="1"/>
      <c r="L165" s="1"/>
      <c r="P165" s="5"/>
      <c r="Z165" s="1"/>
    </row>
    <row r="166" spans="9:26">
      <c r="I166" s="1"/>
      <c r="L166" s="1"/>
      <c r="P166" s="5"/>
      <c r="Z166" s="1"/>
    </row>
    <row r="167" spans="9:26">
      <c r="I167" s="1"/>
      <c r="L167" s="1"/>
      <c r="P167" s="5"/>
      <c r="Z167" s="1"/>
    </row>
    <row r="168" spans="9:26">
      <c r="I168" s="1"/>
      <c r="L168" s="1"/>
      <c r="P168" s="5"/>
      <c r="Z168" s="1"/>
    </row>
    <row r="169" spans="9:26">
      <c r="I169" s="1"/>
      <c r="L169" s="1"/>
      <c r="P169" s="5"/>
      <c r="Z169" s="1"/>
    </row>
    <row r="170" spans="9:26">
      <c r="I170" s="1"/>
      <c r="L170" s="1"/>
      <c r="P170" s="5"/>
      <c r="Z170" s="1"/>
    </row>
    <row r="171" spans="9:26">
      <c r="I171" s="1"/>
      <c r="L171" s="1"/>
      <c r="P171" s="5"/>
      <c r="Z171" s="1"/>
    </row>
    <row r="172" spans="9:26">
      <c r="I172" s="1"/>
      <c r="L172" s="1"/>
      <c r="P172" s="5"/>
      <c r="Z172" s="1"/>
    </row>
    <row r="173" spans="9:26">
      <c r="I173" s="1"/>
      <c r="L173" s="1"/>
      <c r="P173" s="5"/>
      <c r="Z173" s="1"/>
    </row>
    <row r="174" spans="9:26">
      <c r="I174" s="1"/>
      <c r="L174" s="1"/>
      <c r="P174" s="5"/>
      <c r="Z174" s="1"/>
    </row>
    <row r="175" spans="9:26">
      <c r="I175" s="1"/>
      <c r="L175" s="1"/>
      <c r="P175" s="5"/>
      <c r="Z175" s="1"/>
    </row>
    <row r="176" spans="9:26">
      <c r="I176" s="1"/>
      <c r="L176" s="1"/>
      <c r="P176" s="3"/>
      <c r="Z176" s="1"/>
    </row>
    <row r="177" spans="9:26">
      <c r="I177" s="1"/>
      <c r="L177" s="1"/>
      <c r="P177" s="3"/>
      <c r="Z177" s="1"/>
    </row>
    <row r="178" spans="9:26">
      <c r="I178" s="1"/>
      <c r="L178" s="1"/>
      <c r="P178" s="3"/>
      <c r="Z178" s="1"/>
    </row>
    <row r="179" spans="9:26">
      <c r="I179" s="1"/>
      <c r="L179" s="1"/>
      <c r="P179" s="3"/>
      <c r="Z179" s="1"/>
    </row>
    <row r="180" spans="9:26">
      <c r="I180" s="1"/>
      <c r="L180" s="1"/>
      <c r="P180" s="3"/>
      <c r="Z180" s="1"/>
    </row>
    <row r="181" spans="9:26">
      <c r="I181" s="1"/>
      <c r="L181" s="1"/>
      <c r="P181" s="3"/>
      <c r="Z181" s="1"/>
    </row>
    <row r="182" spans="9:26">
      <c r="I182" s="1"/>
      <c r="L182" s="1"/>
      <c r="P182" s="3"/>
      <c r="Z182" s="1"/>
    </row>
    <row r="183" spans="9:26">
      <c r="I183" s="1"/>
      <c r="L183" s="1"/>
      <c r="P183" s="3"/>
      <c r="Z183" s="1"/>
    </row>
    <row r="184" spans="9:26">
      <c r="I184" s="1"/>
      <c r="L184" s="1"/>
      <c r="P184" s="3"/>
      <c r="Z184" s="1"/>
    </row>
    <row r="185" spans="9:26">
      <c r="I185" s="1"/>
      <c r="L185" s="1"/>
      <c r="P185" s="3"/>
      <c r="Z185" s="1"/>
    </row>
    <row r="186" spans="9:26">
      <c r="I186" s="1"/>
      <c r="L186" s="1"/>
      <c r="P186" s="3"/>
      <c r="Z186" s="1"/>
    </row>
    <row r="187" spans="9:26">
      <c r="I187" s="1"/>
      <c r="L187" s="1"/>
      <c r="P187" s="3"/>
      <c r="Z187" s="1"/>
    </row>
    <row r="188" spans="9:26">
      <c r="I188" s="1"/>
      <c r="L188" s="1"/>
      <c r="P188" s="3"/>
      <c r="Z188" s="1"/>
    </row>
    <row r="189" spans="9:26">
      <c r="I189" s="1"/>
      <c r="L189" s="1"/>
      <c r="P189" s="3"/>
      <c r="Z189" s="1"/>
    </row>
    <row r="190" spans="9:26">
      <c r="I190" s="1"/>
      <c r="L190" s="1"/>
      <c r="P190" s="3"/>
      <c r="Z190" s="1"/>
    </row>
    <row r="191" spans="9:26">
      <c r="I191" s="1"/>
      <c r="L191" s="1"/>
      <c r="P191" s="3"/>
      <c r="Z191" s="1"/>
    </row>
    <row r="192" spans="9:26">
      <c r="I192" s="1"/>
      <c r="L192" s="1"/>
      <c r="P192" s="3"/>
      <c r="Z192" s="1"/>
    </row>
    <row r="193" spans="9:26">
      <c r="I193" s="1"/>
      <c r="L193" s="1"/>
      <c r="P193" s="3"/>
      <c r="Z193" s="1"/>
    </row>
    <row r="194" spans="9:26">
      <c r="I194" s="1"/>
      <c r="L194" s="1"/>
      <c r="P194" s="3"/>
      <c r="Z194" s="1"/>
    </row>
    <row r="195" spans="9:26">
      <c r="I195" s="1"/>
      <c r="L195" s="1"/>
      <c r="P195" s="3"/>
      <c r="Z195" s="1"/>
    </row>
    <row r="196" spans="9:26">
      <c r="I196" s="1"/>
      <c r="L196" s="1"/>
      <c r="P196" s="3"/>
      <c r="Z196" s="1"/>
    </row>
    <row r="197" spans="9:26">
      <c r="I197" s="1"/>
      <c r="L197" s="1"/>
      <c r="P197" s="3"/>
      <c r="Z197" s="1"/>
    </row>
    <row r="198" spans="9:26">
      <c r="I198" s="1"/>
      <c r="L198" s="1"/>
      <c r="P198" s="3"/>
      <c r="Z198" s="1"/>
    </row>
    <row r="199" spans="9:26">
      <c r="I199" s="1"/>
      <c r="L199" s="1"/>
      <c r="P199" s="3"/>
      <c r="Z199" s="1"/>
    </row>
    <row r="200" spans="9:26">
      <c r="I200" s="1"/>
      <c r="L200" s="1"/>
      <c r="P200" s="3"/>
      <c r="Z200" s="1"/>
    </row>
    <row r="201" spans="9:26">
      <c r="I201" s="1"/>
      <c r="L201" s="1"/>
      <c r="P201" s="3"/>
      <c r="Z201" s="1"/>
    </row>
    <row r="202" spans="9:26">
      <c r="I202" s="1"/>
      <c r="L202" s="1"/>
      <c r="P202" s="3"/>
      <c r="Z202" s="1"/>
    </row>
    <row r="203" spans="9:26">
      <c r="I203" s="1"/>
      <c r="L203" s="1"/>
      <c r="N203" s="4"/>
      <c r="P203" s="3"/>
      <c r="Z203" s="1"/>
    </row>
    <row r="204" spans="9:26">
      <c r="I204" s="1"/>
      <c r="L204" s="1"/>
      <c r="P204" s="3"/>
      <c r="Z204" s="1"/>
    </row>
    <row r="205" spans="9:26">
      <c r="I205" s="1"/>
      <c r="L205" s="1"/>
      <c r="P205" s="3"/>
      <c r="Z205" s="1"/>
    </row>
    <row r="206" spans="9:26">
      <c r="I206" s="1"/>
      <c r="L206" s="1"/>
      <c r="P206" s="3"/>
      <c r="Z206" s="1"/>
    </row>
    <row r="207" spans="9:26">
      <c r="I207" s="1"/>
      <c r="L207" s="1"/>
      <c r="P207" s="3"/>
      <c r="Z207" s="1"/>
    </row>
    <row r="208" spans="9:26">
      <c r="I208" s="1"/>
      <c r="L208" s="1"/>
      <c r="P208" s="3"/>
      <c r="Z208" s="1"/>
    </row>
    <row r="209" spans="9:26">
      <c r="I209" s="1"/>
      <c r="L209" s="1"/>
      <c r="P209" s="3"/>
      <c r="Z209" s="1"/>
    </row>
    <row r="210" spans="9:26">
      <c r="I210" s="1"/>
      <c r="L210" s="1"/>
      <c r="P210" s="3"/>
      <c r="Z210" s="1"/>
    </row>
    <row r="211" spans="9:26">
      <c r="I211" s="1"/>
      <c r="L211" s="1"/>
      <c r="P211" s="3"/>
      <c r="Z211" s="1"/>
    </row>
    <row r="212" spans="9:26">
      <c r="I212" s="1"/>
      <c r="L212" s="1"/>
      <c r="P212" s="3"/>
      <c r="Z212" s="1"/>
    </row>
    <row r="213" spans="9:26">
      <c r="I213" s="1"/>
      <c r="L213" s="1"/>
      <c r="P213" s="3"/>
      <c r="Z213" s="1"/>
    </row>
    <row r="214" spans="9:26">
      <c r="I214" s="1"/>
      <c r="L214" s="1"/>
      <c r="P214" s="3"/>
      <c r="Z214" s="1"/>
    </row>
    <row r="215" spans="9:26">
      <c r="I215" s="1"/>
      <c r="L215" s="1"/>
      <c r="P215" s="3"/>
      <c r="Z215" s="1"/>
    </row>
    <row r="216" spans="9:26">
      <c r="I216" s="1"/>
      <c r="L216" s="1"/>
      <c r="P216" s="3"/>
      <c r="Z216" s="1"/>
    </row>
    <row r="217" spans="9:26">
      <c r="I217" s="1"/>
      <c r="L217" s="1"/>
      <c r="P217" s="3"/>
      <c r="Z217" s="1"/>
    </row>
    <row r="218" spans="9:26">
      <c r="I218" s="1"/>
      <c r="L218" s="1"/>
      <c r="P218" s="3"/>
      <c r="Z218" s="1"/>
    </row>
    <row r="219" spans="9:26">
      <c r="I219" s="1"/>
      <c r="L219" s="1"/>
      <c r="P219" s="3"/>
      <c r="Z219" s="1"/>
    </row>
    <row r="220" spans="9:26">
      <c r="I220" s="1"/>
      <c r="L220" s="1"/>
      <c r="P220" s="3"/>
      <c r="Z220" s="1"/>
    </row>
    <row r="221" spans="9:26">
      <c r="I221" s="1"/>
      <c r="L221" s="1"/>
      <c r="P221" s="3"/>
      <c r="Z221" s="1"/>
    </row>
    <row r="222" spans="9:26">
      <c r="I222" s="1"/>
      <c r="L222" s="1"/>
      <c r="P222" s="3"/>
      <c r="Z222" s="1"/>
    </row>
    <row r="223" spans="9:26">
      <c r="I223" s="1"/>
      <c r="L223" s="1"/>
      <c r="P223" s="3"/>
      <c r="Z223" s="1"/>
    </row>
    <row r="224" spans="9:26">
      <c r="I224" s="1"/>
      <c r="L224" s="1"/>
      <c r="P224" s="3"/>
      <c r="Z224" s="1"/>
    </row>
    <row r="225" spans="9:26">
      <c r="I225" s="1"/>
      <c r="L225" s="1"/>
      <c r="P225" s="3"/>
      <c r="Z225" s="1"/>
    </row>
    <row r="226" spans="9:26">
      <c r="I226" s="1"/>
      <c r="L226" s="1"/>
      <c r="P226" s="3"/>
      <c r="Z226" s="1"/>
    </row>
    <row r="227" spans="9:26">
      <c r="I227" s="1"/>
      <c r="L227" s="1"/>
      <c r="P227" s="3"/>
      <c r="Z227" s="1"/>
    </row>
    <row r="228" spans="9:26">
      <c r="I228" s="1"/>
      <c r="L228" s="1"/>
      <c r="P228" s="3"/>
      <c r="Z228" s="1"/>
    </row>
    <row r="229" spans="9:26">
      <c r="I229" s="1"/>
      <c r="L229" s="1"/>
      <c r="P229" s="3"/>
      <c r="Z229" s="1"/>
    </row>
    <row r="230" spans="9:26">
      <c r="I230" s="1"/>
      <c r="L230" s="1"/>
      <c r="P230" s="3"/>
      <c r="Z230" s="1"/>
    </row>
    <row r="231" spans="9:26">
      <c r="I231" s="1"/>
      <c r="L231" s="1"/>
      <c r="P231" s="3"/>
      <c r="Z231" s="1"/>
    </row>
    <row r="232" spans="9:26">
      <c r="I232" s="1"/>
      <c r="L232" s="1"/>
      <c r="P232" s="3"/>
      <c r="Z232" s="1"/>
    </row>
  </sheetData>
  <mergeCells count="93">
    <mergeCell ref="A5:AQ5"/>
    <mergeCell ref="A6:A8"/>
    <mergeCell ref="C7:C8"/>
    <mergeCell ref="D7:D8"/>
    <mergeCell ref="E7:E8"/>
    <mergeCell ref="F7:F8"/>
    <mergeCell ref="G7:G8"/>
    <mergeCell ref="H7:H8"/>
    <mergeCell ref="I7:I8"/>
    <mergeCell ref="J7:J8"/>
    <mergeCell ref="W7:W8"/>
    <mergeCell ref="X7:X8"/>
    <mergeCell ref="Y7:Y8"/>
    <mergeCell ref="Z7:Z8"/>
    <mergeCell ref="B6:B8"/>
    <mergeCell ref="O7:O8"/>
    <mergeCell ref="K7:K8"/>
    <mergeCell ref="L7:L8"/>
    <mergeCell ref="M7:M8"/>
    <mergeCell ref="N7:N8"/>
    <mergeCell ref="AK7:AK8"/>
    <mergeCell ref="AA7:AA8"/>
    <mergeCell ref="P7:P8"/>
    <mergeCell ref="Q7:Q8"/>
    <mergeCell ref="R7:R8"/>
    <mergeCell ref="S7:S8"/>
    <mergeCell ref="T7:T8"/>
    <mergeCell ref="U7:U8"/>
    <mergeCell ref="V7:V8"/>
    <mergeCell ref="AM7:AM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L7:AL8"/>
    <mergeCell ref="AS7:AS8"/>
    <mergeCell ref="AZ7:AZ8"/>
    <mergeCell ref="BA7:BA8"/>
    <mergeCell ref="BB7:BB8"/>
    <mergeCell ref="BC7:BC8"/>
    <mergeCell ref="AT7:AT8"/>
    <mergeCell ref="AU7:AU8"/>
    <mergeCell ref="AV7:AV8"/>
    <mergeCell ref="AW7:AW8"/>
    <mergeCell ref="AX7:AX8"/>
    <mergeCell ref="AN7:AN8"/>
    <mergeCell ref="AO7:AO8"/>
    <mergeCell ref="AP7:AP8"/>
    <mergeCell ref="AQ7:AQ8"/>
    <mergeCell ref="AR7:AR8"/>
    <mergeCell ref="BG7:BG8"/>
    <mergeCell ref="BH7:BH8"/>
    <mergeCell ref="BI7:BI8"/>
    <mergeCell ref="AY7:AY8"/>
    <mergeCell ref="BE7:BE8"/>
    <mergeCell ref="BF7:BF8"/>
    <mergeCell ref="BD7:BD8"/>
    <mergeCell ref="BU7:BU8"/>
    <mergeCell ref="BV7:BV8"/>
    <mergeCell ref="BW7:BW8"/>
    <mergeCell ref="BX7:BX8"/>
    <mergeCell ref="BJ7:BJ8"/>
    <mergeCell ref="BP7:BP8"/>
    <mergeCell ref="BQ7:BQ8"/>
    <mergeCell ref="BR7:BR8"/>
    <mergeCell ref="BS7:BS8"/>
    <mergeCell ref="BT7:BT8"/>
    <mergeCell ref="BL7:BL8"/>
    <mergeCell ref="BM7:BM8"/>
    <mergeCell ref="BN7:BN8"/>
    <mergeCell ref="BO7:BO8"/>
    <mergeCell ref="BK7:BK8"/>
    <mergeCell ref="BY7:BY8"/>
    <mergeCell ref="BZ7:BZ8"/>
    <mergeCell ref="CA7:CA8"/>
    <mergeCell ref="CB7:CB8"/>
    <mergeCell ref="CH7:CH8"/>
    <mergeCell ref="CN7:CN8"/>
    <mergeCell ref="CI7:CI8"/>
    <mergeCell ref="CJ7:CJ8"/>
    <mergeCell ref="CK7:CK8"/>
    <mergeCell ref="CC7:CC8"/>
    <mergeCell ref="CD7:CD8"/>
    <mergeCell ref="CE7:CE8"/>
    <mergeCell ref="CF7:CF8"/>
    <mergeCell ref="CG7:CG8"/>
    <mergeCell ref="CL7:CL8"/>
    <mergeCell ref="CM7:CM8"/>
  </mergeCells>
  <pageMargins left="0.86" right="0.48" top="0.31" bottom="0.25" header="0.3" footer="0.3"/>
  <pageSetup paperSize="9" scale="3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Company>nrb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S00712</dc:creator>
  <cp:lastModifiedBy>S00712</cp:lastModifiedBy>
  <dcterms:created xsi:type="dcterms:W3CDTF">2020-01-30T06:32:16Z</dcterms:created>
  <dcterms:modified xsi:type="dcterms:W3CDTF">2020-01-30T09:41:45Z</dcterms:modified>
</cp:coreProperties>
</file>