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35" windowWidth="18855" windowHeight="10710"/>
  </bookViews>
  <sheets>
    <sheet name="Progress report" sheetId="2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CK41" i="2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CL41" s="1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CL39" s="1"/>
  <c r="CK38"/>
  <c r="CJ38"/>
  <c r="CJ37" s="1"/>
  <c r="CJ42" s="1"/>
  <c r="CI38"/>
  <c r="CH38"/>
  <c r="CG38"/>
  <c r="CF38"/>
  <c r="CF37" s="1"/>
  <c r="CF42" s="1"/>
  <c r="CE38"/>
  <c r="CD38"/>
  <c r="CC38"/>
  <c r="CB38"/>
  <c r="CB37" s="1"/>
  <c r="CB42" s="1"/>
  <c r="CA38"/>
  <c r="BZ38"/>
  <c r="BY38"/>
  <c r="BX38"/>
  <c r="BX37" s="1"/>
  <c r="BX42" s="1"/>
  <c r="BW38"/>
  <c r="BV38"/>
  <c r="BU38"/>
  <c r="BT38"/>
  <c r="BT37" s="1"/>
  <c r="BT42" s="1"/>
  <c r="BS38"/>
  <c r="BR38"/>
  <c r="BQ38"/>
  <c r="BP38"/>
  <c r="BP37" s="1"/>
  <c r="BP42" s="1"/>
  <c r="BO38"/>
  <c r="BN38"/>
  <c r="BM38"/>
  <c r="BL38"/>
  <c r="BL37" s="1"/>
  <c r="BL42" s="1"/>
  <c r="BK38"/>
  <c r="BJ38"/>
  <c r="BI38"/>
  <c r="BH38"/>
  <c r="BH37" s="1"/>
  <c r="BH42" s="1"/>
  <c r="BG38"/>
  <c r="BF38"/>
  <c r="BE38"/>
  <c r="BD38"/>
  <c r="BD37" s="1"/>
  <c r="BD42" s="1"/>
  <c r="BC38"/>
  <c r="BB38"/>
  <c r="BA38"/>
  <c r="AZ38"/>
  <c r="AZ37" s="1"/>
  <c r="AZ42" s="1"/>
  <c r="AY38"/>
  <c r="AX38"/>
  <c r="AW38"/>
  <c r="AV38"/>
  <c r="AV37" s="1"/>
  <c r="AV42" s="1"/>
  <c r="AU38"/>
  <c r="AT38"/>
  <c r="AS38"/>
  <c r="AR38"/>
  <c r="AR37" s="1"/>
  <c r="AR42" s="1"/>
  <c r="AQ38"/>
  <c r="AP38"/>
  <c r="AO38"/>
  <c r="AN38"/>
  <c r="AN37" s="1"/>
  <c r="AN42" s="1"/>
  <c r="AM38"/>
  <c r="AL38"/>
  <c r="AK38"/>
  <c r="AJ38"/>
  <c r="AJ37" s="1"/>
  <c r="AJ42" s="1"/>
  <c r="AI38"/>
  <c r="AH38"/>
  <c r="AG38"/>
  <c r="AF38"/>
  <c r="AF37" s="1"/>
  <c r="AF42" s="1"/>
  <c r="AE38"/>
  <c r="AD38"/>
  <c r="AC38"/>
  <c r="AB38"/>
  <c r="AB37" s="1"/>
  <c r="AB42" s="1"/>
  <c r="AA38"/>
  <c r="Z38"/>
  <c r="Y38"/>
  <c r="X38"/>
  <c r="X37" s="1"/>
  <c r="X42" s="1"/>
  <c r="W38"/>
  <c r="V38"/>
  <c r="U38"/>
  <c r="T38"/>
  <c r="T37" s="1"/>
  <c r="T42" s="1"/>
  <c r="S38"/>
  <c r="R38"/>
  <c r="Q38"/>
  <c r="P38"/>
  <c r="P37" s="1"/>
  <c r="P42" s="1"/>
  <c r="O38"/>
  <c r="N38"/>
  <c r="M38"/>
  <c r="L38"/>
  <c r="L37" s="1"/>
  <c r="L42" s="1"/>
  <c r="K38"/>
  <c r="J38"/>
  <c r="I38"/>
  <c r="H38"/>
  <c r="H37" s="1"/>
  <c r="H42" s="1"/>
  <c r="G38"/>
  <c r="F38"/>
  <c r="E38"/>
  <c r="D38"/>
  <c r="D37" s="1"/>
  <c r="D42" s="1"/>
  <c r="C38"/>
  <c r="CK37"/>
  <c r="CI37"/>
  <c r="CH37"/>
  <c r="CG37"/>
  <c r="CE37"/>
  <c r="CD37"/>
  <c r="CC37"/>
  <c r="CA37"/>
  <c r="BZ37"/>
  <c r="BY37"/>
  <c r="BW37"/>
  <c r="BV37"/>
  <c r="BU37"/>
  <c r="BS37"/>
  <c r="BR37"/>
  <c r="BQ37"/>
  <c r="BO37"/>
  <c r="BN37"/>
  <c r="BM37"/>
  <c r="BK37"/>
  <c r="BJ37"/>
  <c r="BI37"/>
  <c r="BG37"/>
  <c r="BF37"/>
  <c r="BE37"/>
  <c r="BC37"/>
  <c r="BB37"/>
  <c r="BA37"/>
  <c r="AY37"/>
  <c r="AX37"/>
  <c r="AW37"/>
  <c r="AU37"/>
  <c r="AT37"/>
  <c r="AS37"/>
  <c r="AQ37"/>
  <c r="AP37"/>
  <c r="AO37"/>
  <c r="AM37"/>
  <c r="AL37"/>
  <c r="AK37"/>
  <c r="AI37"/>
  <c r="AH37"/>
  <c r="AG37"/>
  <c r="AE37"/>
  <c r="AD37"/>
  <c r="AC37"/>
  <c r="AA37"/>
  <c r="Z37"/>
  <c r="Y37"/>
  <c r="W37"/>
  <c r="V37"/>
  <c r="U37"/>
  <c r="S37"/>
  <c r="R37"/>
  <c r="Q37"/>
  <c r="O37"/>
  <c r="N37"/>
  <c r="M37"/>
  <c r="K37"/>
  <c r="J37"/>
  <c r="I37"/>
  <c r="G37"/>
  <c r="F37"/>
  <c r="E37"/>
  <c r="C37"/>
  <c r="CK36"/>
  <c r="CJ36"/>
  <c r="CI36"/>
  <c r="CH36"/>
  <c r="CG36"/>
  <c r="CF36"/>
  <c r="CE36"/>
  <c r="CD36"/>
  <c r="CC36"/>
  <c r="CB36"/>
  <c r="CA36"/>
  <c r="BZ36"/>
  <c r="BY36"/>
  <c r="BX36"/>
  <c r="BW36"/>
  <c r="BV36"/>
  <c r="BU36"/>
  <c r="BT36"/>
  <c r="BS36"/>
  <c r="BR36"/>
  <c r="BQ36"/>
  <c r="BP36"/>
  <c r="BO36"/>
  <c r="BN36"/>
  <c r="BM36"/>
  <c r="BL36"/>
  <c r="BK36"/>
  <c r="BJ36"/>
  <c r="BI36"/>
  <c r="BH36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CL35" s="1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CK33"/>
  <c r="CJ33"/>
  <c r="CI33"/>
  <c r="CH33"/>
  <c r="CG33"/>
  <c r="CF33"/>
  <c r="CE33"/>
  <c r="CD33"/>
  <c r="CC33"/>
  <c r="CB33"/>
  <c r="CA33"/>
  <c r="BZ33"/>
  <c r="BY33"/>
  <c r="BX33"/>
  <c r="BW33"/>
  <c r="BV33"/>
  <c r="BU33"/>
  <c r="BT33"/>
  <c r="BS33"/>
  <c r="BR33"/>
  <c r="BQ33"/>
  <c r="BP33"/>
  <c r="BO33"/>
  <c r="BN33"/>
  <c r="BM33"/>
  <c r="BL33"/>
  <c r="BK33"/>
  <c r="BJ33"/>
  <c r="BI33"/>
  <c r="BH33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CL33" s="1"/>
  <c r="CK32"/>
  <c r="CJ32"/>
  <c r="CI32"/>
  <c r="CH32"/>
  <c r="CG32"/>
  <c r="CF32"/>
  <c r="CE32"/>
  <c r="CD32"/>
  <c r="CC32"/>
  <c r="CB32"/>
  <c r="CA32"/>
  <c r="BZ32"/>
  <c r="BY32"/>
  <c r="BX32"/>
  <c r="BW32"/>
  <c r="BV32"/>
  <c r="BU32"/>
  <c r="BT32"/>
  <c r="BS32"/>
  <c r="BR32"/>
  <c r="BQ32"/>
  <c r="BP32"/>
  <c r="BO32"/>
  <c r="BN32"/>
  <c r="BM32"/>
  <c r="BL32"/>
  <c r="BK32"/>
  <c r="BJ32"/>
  <c r="BI32"/>
  <c r="BH32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CK31"/>
  <c r="CJ31"/>
  <c r="CI31"/>
  <c r="CH31"/>
  <c r="CG31"/>
  <c r="CF31"/>
  <c r="CE31"/>
  <c r="CD31"/>
  <c r="CC31"/>
  <c r="CB31"/>
  <c r="CA31"/>
  <c r="BZ31"/>
  <c r="BY31"/>
  <c r="BX31"/>
  <c r="BW31"/>
  <c r="BV31"/>
  <c r="BU31"/>
  <c r="BT31"/>
  <c r="BS31"/>
  <c r="BR31"/>
  <c r="BQ31"/>
  <c r="BP31"/>
  <c r="BO31"/>
  <c r="BN31"/>
  <c r="BM31"/>
  <c r="BL31"/>
  <c r="BK31"/>
  <c r="BJ31"/>
  <c r="BI31"/>
  <c r="BH31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CK30"/>
  <c r="CJ30"/>
  <c r="CI30"/>
  <c r="CH30"/>
  <c r="CG30"/>
  <c r="CF30"/>
  <c r="CE30"/>
  <c r="CD30"/>
  <c r="CC30"/>
  <c r="CB30"/>
  <c r="CA30"/>
  <c r="BZ30"/>
  <c r="BY30"/>
  <c r="BX30"/>
  <c r="BW30"/>
  <c r="BV30"/>
  <c r="BU30"/>
  <c r="BT30"/>
  <c r="BS30"/>
  <c r="BR30"/>
  <c r="BQ30"/>
  <c r="BP30"/>
  <c r="BO30"/>
  <c r="BN30"/>
  <c r="BM30"/>
  <c r="BL30"/>
  <c r="BK30"/>
  <c r="BJ30"/>
  <c r="BI30"/>
  <c r="BH30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CK29"/>
  <c r="CJ29"/>
  <c r="CI29"/>
  <c r="CH29"/>
  <c r="CH43" s="1"/>
  <c r="CG29"/>
  <c r="CF29"/>
  <c r="CE29"/>
  <c r="CD29"/>
  <c r="CD43" s="1"/>
  <c r="CC29"/>
  <c r="CB29"/>
  <c r="CA29"/>
  <c r="BZ29"/>
  <c r="BZ43" s="1"/>
  <c r="BY29"/>
  <c r="BX29"/>
  <c r="BW29"/>
  <c r="BV29"/>
  <c r="BV43" s="1"/>
  <c r="BU29"/>
  <c r="BT29"/>
  <c r="BS29"/>
  <c r="BR29"/>
  <c r="BR43" s="1"/>
  <c r="BQ29"/>
  <c r="BP29"/>
  <c r="BO29"/>
  <c r="BN29"/>
  <c r="BN43" s="1"/>
  <c r="BM29"/>
  <c r="BL29"/>
  <c r="BK29"/>
  <c r="BJ29"/>
  <c r="BJ43" s="1"/>
  <c r="BI29"/>
  <c r="BH29"/>
  <c r="BG29"/>
  <c r="BF29"/>
  <c r="BF43" s="1"/>
  <c r="BE29"/>
  <c r="BD29"/>
  <c r="BC29"/>
  <c r="BB29"/>
  <c r="BB43" s="1"/>
  <c r="BA29"/>
  <c r="AZ29"/>
  <c r="AY29"/>
  <c r="AX29"/>
  <c r="AX43" s="1"/>
  <c r="AW29"/>
  <c r="AV29"/>
  <c r="AU29"/>
  <c r="AT29"/>
  <c r="AT43" s="1"/>
  <c r="AS29"/>
  <c r="AR29"/>
  <c r="AQ29"/>
  <c r="AP29"/>
  <c r="AP43" s="1"/>
  <c r="AO29"/>
  <c r="AN29"/>
  <c r="AM29"/>
  <c r="AL29"/>
  <c r="AL43" s="1"/>
  <c r="AK29"/>
  <c r="AJ29"/>
  <c r="AI29"/>
  <c r="AH29"/>
  <c r="AH43" s="1"/>
  <c r="AG29"/>
  <c r="AF29"/>
  <c r="AE29"/>
  <c r="AD29"/>
  <c r="AD43" s="1"/>
  <c r="AC29"/>
  <c r="AB29"/>
  <c r="AA29"/>
  <c r="Z29"/>
  <c r="Z43" s="1"/>
  <c r="Y29"/>
  <c r="X29"/>
  <c r="W29"/>
  <c r="V29"/>
  <c r="V43" s="1"/>
  <c r="U29"/>
  <c r="T29"/>
  <c r="S29"/>
  <c r="R29"/>
  <c r="R43" s="1"/>
  <c r="Q29"/>
  <c r="P29"/>
  <c r="O29"/>
  <c r="N29"/>
  <c r="N43" s="1"/>
  <c r="M29"/>
  <c r="L29"/>
  <c r="K29"/>
  <c r="J29"/>
  <c r="J43" s="1"/>
  <c r="I29"/>
  <c r="H29"/>
  <c r="G29"/>
  <c r="F29"/>
  <c r="F43" s="1"/>
  <c r="E29"/>
  <c r="D29"/>
  <c r="C29"/>
  <c r="CK28"/>
  <c r="CJ28"/>
  <c r="CI28"/>
  <c r="CH28"/>
  <c r="CG28"/>
  <c r="CF28"/>
  <c r="CE28"/>
  <c r="CD28"/>
  <c r="CC28"/>
  <c r="CB28"/>
  <c r="CA28"/>
  <c r="BZ28"/>
  <c r="BY28"/>
  <c r="BX28"/>
  <c r="BW28"/>
  <c r="BV28"/>
  <c r="BU28"/>
  <c r="BT28"/>
  <c r="BS28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CK27"/>
  <c r="CJ27"/>
  <c r="CI27"/>
  <c r="CH27"/>
  <c r="CG27"/>
  <c r="CF27"/>
  <c r="CE27"/>
  <c r="CD27"/>
  <c r="CC27"/>
  <c r="CB27"/>
  <c r="CA27"/>
  <c r="BZ27"/>
  <c r="BY27"/>
  <c r="BX27"/>
  <c r="BW27"/>
  <c r="BV27"/>
  <c r="BU27"/>
  <c r="BT27"/>
  <c r="BS27"/>
  <c r="BR27"/>
  <c r="BQ27"/>
  <c r="BP27"/>
  <c r="BO27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CL27" s="1"/>
  <c r="CK26"/>
  <c r="CJ26"/>
  <c r="CI26"/>
  <c r="CH26"/>
  <c r="CG26"/>
  <c r="CF26"/>
  <c r="CE26"/>
  <c r="CD26"/>
  <c r="CC26"/>
  <c r="CB26"/>
  <c r="CA26"/>
  <c r="BZ26"/>
  <c r="BY26"/>
  <c r="BX26"/>
  <c r="BW26"/>
  <c r="BV26"/>
  <c r="BU26"/>
  <c r="BT26"/>
  <c r="BS26"/>
  <c r="BR26"/>
  <c r="BQ26"/>
  <c r="BP26"/>
  <c r="BO26"/>
  <c r="BN26"/>
  <c r="BM26"/>
  <c r="BL26"/>
  <c r="BK26"/>
  <c r="BJ26"/>
  <c r="BI26"/>
  <c r="BH26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CK25"/>
  <c r="CJ25"/>
  <c r="CI25"/>
  <c r="CH25"/>
  <c r="CG25"/>
  <c r="CF25"/>
  <c r="CE25"/>
  <c r="CD25"/>
  <c r="CC25"/>
  <c r="CB25"/>
  <c r="CA25"/>
  <c r="BZ25"/>
  <c r="BY25"/>
  <c r="BX25"/>
  <c r="BW25"/>
  <c r="BV25"/>
  <c r="BU25"/>
  <c r="BT25"/>
  <c r="BS25"/>
  <c r="BR25"/>
  <c r="BQ25"/>
  <c r="BP25"/>
  <c r="BO25"/>
  <c r="BN25"/>
  <c r="BM25"/>
  <c r="BL25"/>
  <c r="BK25"/>
  <c r="BJ25"/>
  <c r="BI25"/>
  <c r="BH25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CL25" s="1"/>
  <c r="CK24"/>
  <c r="CJ24"/>
  <c r="CI24"/>
  <c r="CH24"/>
  <c r="CG24"/>
  <c r="CF24"/>
  <c r="CE24"/>
  <c r="CD24"/>
  <c r="CC24"/>
  <c r="CB24"/>
  <c r="CA24"/>
  <c r="BZ24"/>
  <c r="BY24"/>
  <c r="BX24"/>
  <c r="BW24"/>
  <c r="BV24"/>
  <c r="BU24"/>
  <c r="BT24"/>
  <c r="BS24"/>
  <c r="BR24"/>
  <c r="BQ24"/>
  <c r="BP24"/>
  <c r="BO24"/>
  <c r="BN24"/>
  <c r="BM24"/>
  <c r="BL24"/>
  <c r="BK24"/>
  <c r="BJ24"/>
  <c r="BI24"/>
  <c r="BH24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CK23"/>
  <c r="CJ23"/>
  <c r="CI23"/>
  <c r="CH23"/>
  <c r="CG23"/>
  <c r="CF23"/>
  <c r="CE23"/>
  <c r="CD23"/>
  <c r="CC23"/>
  <c r="CB23"/>
  <c r="CA23"/>
  <c r="BZ23"/>
  <c r="BY23"/>
  <c r="BX23"/>
  <c r="BW23"/>
  <c r="BV23"/>
  <c r="BU23"/>
  <c r="BT23"/>
  <c r="BS23"/>
  <c r="BR23"/>
  <c r="BQ23"/>
  <c r="BP23"/>
  <c r="BO23"/>
  <c r="BN23"/>
  <c r="BM23"/>
  <c r="BL23"/>
  <c r="BK23"/>
  <c r="BJ23"/>
  <c r="BI23"/>
  <c r="BH23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CK22"/>
  <c r="CJ22"/>
  <c r="CI22"/>
  <c r="CH22"/>
  <c r="CG22"/>
  <c r="CF22"/>
  <c r="CE22"/>
  <c r="CD22"/>
  <c r="CC22"/>
  <c r="CB22"/>
  <c r="CA22"/>
  <c r="BZ22"/>
  <c r="BY22"/>
  <c r="BX22"/>
  <c r="BW22"/>
  <c r="BV22"/>
  <c r="BU22"/>
  <c r="BT22"/>
  <c r="BS22"/>
  <c r="BR22"/>
  <c r="BQ22"/>
  <c r="BP22"/>
  <c r="BO22"/>
  <c r="BN22"/>
  <c r="BM22"/>
  <c r="BL22"/>
  <c r="BK22"/>
  <c r="BJ22"/>
  <c r="BI22"/>
  <c r="BH22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CK21"/>
  <c r="CJ21"/>
  <c r="CI21"/>
  <c r="CH21"/>
  <c r="CG21"/>
  <c r="CF21"/>
  <c r="CE21"/>
  <c r="CD21"/>
  <c r="CC21"/>
  <c r="CB21"/>
  <c r="CA21"/>
  <c r="BZ21"/>
  <c r="BY21"/>
  <c r="BX21"/>
  <c r="BW21"/>
  <c r="BV21"/>
  <c r="BU21"/>
  <c r="BT21"/>
  <c r="BS21"/>
  <c r="BR21"/>
  <c r="BQ21"/>
  <c r="BP21"/>
  <c r="BO21"/>
  <c r="BN21"/>
  <c r="BM21"/>
  <c r="BL21"/>
  <c r="BK21"/>
  <c r="BJ21"/>
  <c r="BI21"/>
  <c r="BH21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CL21" s="1"/>
  <c r="CK20"/>
  <c r="CJ20"/>
  <c r="CI20"/>
  <c r="CH20"/>
  <c r="CG20"/>
  <c r="CF20"/>
  <c r="CE20"/>
  <c r="CD20"/>
  <c r="CC20"/>
  <c r="CB20"/>
  <c r="CA20"/>
  <c r="BZ20"/>
  <c r="BY20"/>
  <c r="BX20"/>
  <c r="BW20"/>
  <c r="BV20"/>
  <c r="BU20"/>
  <c r="BT20"/>
  <c r="BS20"/>
  <c r="BR20"/>
  <c r="BQ20"/>
  <c r="BP20"/>
  <c r="BO20"/>
  <c r="BN20"/>
  <c r="BM20"/>
  <c r="BL20"/>
  <c r="BK20"/>
  <c r="BJ20"/>
  <c r="BI20"/>
  <c r="BH20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CK19"/>
  <c r="CJ19"/>
  <c r="CI19"/>
  <c r="CH19"/>
  <c r="CG19"/>
  <c r="CF19"/>
  <c r="CE19"/>
  <c r="CD19"/>
  <c r="CC19"/>
  <c r="CB19"/>
  <c r="CA19"/>
  <c r="BZ19"/>
  <c r="BY19"/>
  <c r="BX19"/>
  <c r="BW19"/>
  <c r="BV19"/>
  <c r="BU19"/>
  <c r="BT19"/>
  <c r="BS19"/>
  <c r="BR19"/>
  <c r="BQ19"/>
  <c r="BP19"/>
  <c r="BO19"/>
  <c r="BN19"/>
  <c r="BM19"/>
  <c r="BL19"/>
  <c r="BK19"/>
  <c r="BJ19"/>
  <c r="BI19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CK18"/>
  <c r="CJ18"/>
  <c r="CI18"/>
  <c r="CH18"/>
  <c r="CG18"/>
  <c r="CF18"/>
  <c r="CE18"/>
  <c r="CD18"/>
  <c r="CC18"/>
  <c r="CB18"/>
  <c r="CA18"/>
  <c r="BZ18"/>
  <c r="BY18"/>
  <c r="BX18"/>
  <c r="BW18"/>
  <c r="BV18"/>
  <c r="BU18"/>
  <c r="BT18"/>
  <c r="BS18"/>
  <c r="BR18"/>
  <c r="BQ18"/>
  <c r="BP18"/>
  <c r="BO18"/>
  <c r="BN18"/>
  <c r="BM18"/>
  <c r="BL18"/>
  <c r="BK18"/>
  <c r="BJ18"/>
  <c r="BI18"/>
  <c r="BH18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CK17"/>
  <c r="CJ17"/>
  <c r="CI17"/>
  <c r="CH17"/>
  <c r="CG17"/>
  <c r="CF17"/>
  <c r="CE17"/>
  <c r="CD17"/>
  <c r="CC17"/>
  <c r="CB17"/>
  <c r="CA17"/>
  <c r="BZ17"/>
  <c r="BY17"/>
  <c r="BX17"/>
  <c r="BW17"/>
  <c r="BV17"/>
  <c r="BU17"/>
  <c r="BT17"/>
  <c r="BS17"/>
  <c r="BR17"/>
  <c r="BQ17"/>
  <c r="BP17"/>
  <c r="BO17"/>
  <c r="BN17"/>
  <c r="BM17"/>
  <c r="BL17"/>
  <c r="BK17"/>
  <c r="BJ17"/>
  <c r="BI17"/>
  <c r="BH17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CL17" s="1"/>
  <c r="CK16"/>
  <c r="CJ16"/>
  <c r="CI16"/>
  <c r="CH16"/>
  <c r="CG16"/>
  <c r="CF16"/>
  <c r="CE16"/>
  <c r="CD16"/>
  <c r="CC16"/>
  <c r="CB16"/>
  <c r="CA16"/>
  <c r="BZ16"/>
  <c r="BY16"/>
  <c r="BX16"/>
  <c r="BW16"/>
  <c r="BV16"/>
  <c r="BU16"/>
  <c r="BT16"/>
  <c r="BS16"/>
  <c r="BR16"/>
  <c r="BQ16"/>
  <c r="BP16"/>
  <c r="BO16"/>
  <c r="BN16"/>
  <c r="BM16"/>
  <c r="BL16"/>
  <c r="BK16"/>
  <c r="BJ16"/>
  <c r="BI16"/>
  <c r="BH16"/>
  <c r="BG16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CK15"/>
  <c r="CJ15"/>
  <c r="CI15"/>
  <c r="CH15"/>
  <c r="CG15"/>
  <c r="CF15"/>
  <c r="CE15"/>
  <c r="CD15"/>
  <c r="CC15"/>
  <c r="CB15"/>
  <c r="CA15"/>
  <c r="BZ15"/>
  <c r="BY15"/>
  <c r="BX15"/>
  <c r="BW15"/>
  <c r="BV15"/>
  <c r="BU15"/>
  <c r="BT15"/>
  <c r="BS15"/>
  <c r="BR15"/>
  <c r="BQ15"/>
  <c r="BP15"/>
  <c r="BO15"/>
  <c r="BN15"/>
  <c r="BM15"/>
  <c r="BL15"/>
  <c r="BK15"/>
  <c r="BJ15"/>
  <c r="BI15"/>
  <c r="BH15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CK14"/>
  <c r="CJ14"/>
  <c r="CI14"/>
  <c r="CH14"/>
  <c r="CG14"/>
  <c r="CF14"/>
  <c r="CE14"/>
  <c r="CD14"/>
  <c r="CC14"/>
  <c r="CB14"/>
  <c r="CA14"/>
  <c r="BZ14"/>
  <c r="BY14"/>
  <c r="BX14"/>
  <c r="BW14"/>
  <c r="BV14"/>
  <c r="BU14"/>
  <c r="BT14"/>
  <c r="BS14"/>
  <c r="BR14"/>
  <c r="BQ14"/>
  <c r="BP14"/>
  <c r="BO14"/>
  <c r="BN14"/>
  <c r="BM14"/>
  <c r="BL14"/>
  <c r="BK14"/>
  <c r="BJ14"/>
  <c r="BI14"/>
  <c r="BH14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CK13"/>
  <c r="CJ13"/>
  <c r="CI13"/>
  <c r="CH13"/>
  <c r="CG13"/>
  <c r="CF13"/>
  <c r="CE13"/>
  <c r="CD13"/>
  <c r="CC13"/>
  <c r="CB13"/>
  <c r="CA13"/>
  <c r="BZ13"/>
  <c r="BY13"/>
  <c r="BX13"/>
  <c r="BW13"/>
  <c r="BV13"/>
  <c r="BU13"/>
  <c r="BT13"/>
  <c r="BS13"/>
  <c r="BR13"/>
  <c r="BQ13"/>
  <c r="BP13"/>
  <c r="BO13"/>
  <c r="BN13"/>
  <c r="BM13"/>
  <c r="BL13"/>
  <c r="BK13"/>
  <c r="BJ13"/>
  <c r="BI13"/>
  <c r="BH13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CL13" s="1"/>
  <c r="CK12"/>
  <c r="CJ12"/>
  <c r="CI12"/>
  <c r="CH12"/>
  <c r="CG12"/>
  <c r="CF12"/>
  <c r="CE12"/>
  <c r="CD12"/>
  <c r="CC12"/>
  <c r="CB12"/>
  <c r="CA12"/>
  <c r="BZ12"/>
  <c r="BY12"/>
  <c r="BX12"/>
  <c r="BW12"/>
  <c r="BV12"/>
  <c r="BU12"/>
  <c r="BT12"/>
  <c r="BS12"/>
  <c r="BR12"/>
  <c r="BQ12"/>
  <c r="BP12"/>
  <c r="BO12"/>
  <c r="BN12"/>
  <c r="BM12"/>
  <c r="BL12"/>
  <c r="BK12"/>
  <c r="BJ12"/>
  <c r="BI12"/>
  <c r="BH12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CK11"/>
  <c r="CJ11"/>
  <c r="CI11"/>
  <c r="CH11"/>
  <c r="CG11"/>
  <c r="CF11"/>
  <c r="CE11"/>
  <c r="CD11"/>
  <c r="CC11"/>
  <c r="CB11"/>
  <c r="CA11"/>
  <c r="BZ11"/>
  <c r="BY11"/>
  <c r="BX11"/>
  <c r="BW11"/>
  <c r="BV11"/>
  <c r="BU11"/>
  <c r="BT11"/>
  <c r="BS11"/>
  <c r="BR11"/>
  <c r="BQ11"/>
  <c r="BP11"/>
  <c r="BO11"/>
  <c r="BN11"/>
  <c r="BM11"/>
  <c r="BL11"/>
  <c r="BK11"/>
  <c r="BJ11"/>
  <c r="BI11"/>
  <c r="BH11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CK10"/>
  <c r="CJ10"/>
  <c r="CI10"/>
  <c r="CH10"/>
  <c r="CG10"/>
  <c r="CF10"/>
  <c r="CE10"/>
  <c r="CD10"/>
  <c r="CC10"/>
  <c r="CB10"/>
  <c r="CA10"/>
  <c r="BZ10"/>
  <c r="BY10"/>
  <c r="BX10"/>
  <c r="BW10"/>
  <c r="BV10"/>
  <c r="BU10"/>
  <c r="BT10"/>
  <c r="BS10"/>
  <c r="BR10"/>
  <c r="BQ10"/>
  <c r="BP10"/>
  <c r="BO10"/>
  <c r="BN10"/>
  <c r="BM10"/>
  <c r="BL10"/>
  <c r="BK10"/>
  <c r="BJ10"/>
  <c r="BI10"/>
  <c r="BH10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CK9"/>
  <c r="CJ9"/>
  <c r="CI9"/>
  <c r="CH9"/>
  <c r="CG9"/>
  <c r="CF9"/>
  <c r="CE9"/>
  <c r="CD9"/>
  <c r="CC9"/>
  <c r="CB9"/>
  <c r="CA9"/>
  <c r="BZ9"/>
  <c r="BY9"/>
  <c r="BX9"/>
  <c r="BW9"/>
  <c r="BV9"/>
  <c r="BU9"/>
  <c r="BT9"/>
  <c r="BS9"/>
  <c r="BR9"/>
  <c r="BQ9"/>
  <c r="BP9"/>
  <c r="BO9"/>
  <c r="BN9"/>
  <c r="BM9"/>
  <c r="BL9"/>
  <c r="BK9"/>
  <c r="BJ9"/>
  <c r="BI9"/>
  <c r="BH9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CK8"/>
  <c r="CJ8"/>
  <c r="CI8"/>
  <c r="CH8"/>
  <c r="CG8"/>
  <c r="CF8"/>
  <c r="CE8"/>
  <c r="CD8"/>
  <c r="CC8"/>
  <c r="CB8"/>
  <c r="CA8"/>
  <c r="BZ8"/>
  <c r="BY8"/>
  <c r="BX8"/>
  <c r="BW8"/>
  <c r="BV8"/>
  <c r="BU8"/>
  <c r="BT8"/>
  <c r="BS8"/>
  <c r="BR8"/>
  <c r="BQ8"/>
  <c r="BP8"/>
  <c r="BO8"/>
  <c r="BN8"/>
  <c r="BM8"/>
  <c r="BL8"/>
  <c r="BK8"/>
  <c r="BJ8"/>
  <c r="BI8"/>
  <c r="BH8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CL12" l="1"/>
  <c r="CL16"/>
  <c r="CL20"/>
  <c r="CL24"/>
  <c r="CL28"/>
  <c r="D43"/>
  <c r="H43"/>
  <c r="L43"/>
  <c r="P43"/>
  <c r="T43"/>
  <c r="X43"/>
  <c r="AB43"/>
  <c r="AF43"/>
  <c r="AJ43"/>
  <c r="AN43"/>
  <c r="AR43"/>
  <c r="AV43"/>
  <c r="AZ43"/>
  <c r="BD43"/>
  <c r="BH43"/>
  <c r="BL43"/>
  <c r="BP43"/>
  <c r="BT43"/>
  <c r="BX43"/>
  <c r="CB43"/>
  <c r="CF43"/>
  <c r="CJ43"/>
  <c r="CL32"/>
  <c r="CL36"/>
  <c r="CL40"/>
  <c r="C43"/>
  <c r="G43"/>
  <c r="K43"/>
  <c r="O43"/>
  <c r="S43"/>
  <c r="W43"/>
  <c r="AA43"/>
  <c r="AE43"/>
  <c r="AI43"/>
  <c r="AM43"/>
  <c r="AQ43"/>
  <c r="AU43"/>
  <c r="AY43"/>
  <c r="BC43"/>
  <c r="BG43"/>
  <c r="BK43"/>
  <c r="BO43"/>
  <c r="BS43"/>
  <c r="BW43"/>
  <c r="CA43"/>
  <c r="CE43"/>
  <c r="CI43"/>
  <c r="C42"/>
  <c r="G42"/>
  <c r="K42"/>
  <c r="O42"/>
  <c r="S42"/>
  <c r="W42"/>
  <c r="AA42"/>
  <c r="AE42"/>
  <c r="AI42"/>
  <c r="AM42"/>
  <c r="AQ42"/>
  <c r="AU42"/>
  <c r="AY42"/>
  <c r="BC42"/>
  <c r="BG42"/>
  <c r="BK42"/>
  <c r="BO42"/>
  <c r="BS42"/>
  <c r="BW42"/>
  <c r="CA42"/>
  <c r="CE42"/>
  <c r="CI42"/>
  <c r="CL14"/>
  <c r="CL18"/>
  <c r="CL22"/>
  <c r="CL26"/>
  <c r="CL30"/>
  <c r="CL34"/>
  <c r="F42"/>
  <c r="J42"/>
  <c r="N42"/>
  <c r="R42"/>
  <c r="V42"/>
  <c r="Z42"/>
  <c r="AD42"/>
  <c r="AH42"/>
  <c r="AL42"/>
  <c r="AP42"/>
  <c r="AT42"/>
  <c r="AX42"/>
  <c r="BB42"/>
  <c r="BF42"/>
  <c r="BJ42"/>
  <c r="BN42"/>
  <c r="BR42"/>
  <c r="BV42"/>
  <c r="BZ42"/>
  <c r="CD42"/>
  <c r="CH42"/>
  <c r="CL38"/>
  <c r="CL11"/>
  <c r="CL15"/>
  <c r="CL19"/>
  <c r="CL23"/>
  <c r="E43"/>
  <c r="I43"/>
  <c r="M43"/>
  <c r="Q43"/>
  <c r="U43"/>
  <c r="Y43"/>
  <c r="AC43"/>
  <c r="AG43"/>
  <c r="AK43"/>
  <c r="AO43"/>
  <c r="AS43"/>
  <c r="AW43"/>
  <c r="BA43"/>
  <c r="BE43"/>
  <c r="BI43"/>
  <c r="BM43"/>
  <c r="BQ43"/>
  <c r="BU43"/>
  <c r="BY43"/>
  <c r="CC43"/>
  <c r="CG43"/>
  <c r="CK43"/>
  <c r="CL31"/>
  <c r="E42"/>
  <c r="I42"/>
  <c r="M42"/>
  <c r="Q42"/>
  <c r="U42"/>
  <c r="Y42"/>
  <c r="AC42"/>
  <c r="AG42"/>
  <c r="AK42"/>
  <c r="AO42"/>
  <c r="AS42"/>
  <c r="AW42"/>
  <c r="BA42"/>
  <c r="BE42"/>
  <c r="BI42"/>
  <c r="BM42"/>
  <c r="BQ42"/>
  <c r="BU42"/>
  <c r="BY42"/>
  <c r="CC42"/>
  <c r="CG42"/>
  <c r="CK42"/>
  <c r="CL29"/>
  <c r="CL43" s="1"/>
  <c r="CL37"/>
  <c r="CL42" s="1"/>
</calcChain>
</file>

<file path=xl/sharedStrings.xml><?xml version="1.0" encoding="utf-8"?>
<sst xmlns="http://schemas.openxmlformats.org/spreadsheetml/2006/main" count="132" uniqueCount="132">
  <si>
    <t>Nepal Rastra Bank</t>
  </si>
  <si>
    <t>Micro Finance Promotion &amp; Supervision Department</t>
  </si>
  <si>
    <t>Off-site Division</t>
  </si>
  <si>
    <t>Progress Report  of Micro Finance Financial Institutions</t>
  </si>
  <si>
    <t xml:space="preserve">At the end of Poush 2076 </t>
  </si>
  <si>
    <t>S.no.</t>
  </si>
  <si>
    <t>Particulars</t>
  </si>
  <si>
    <t>Total</t>
  </si>
  <si>
    <t>NIRDHAN</t>
  </si>
  <si>
    <t>RMDC</t>
  </si>
  <si>
    <t>DEPROSE</t>
  </si>
  <si>
    <t>CHHIMEK</t>
  </si>
  <si>
    <t>SWABALAMBAN</t>
  </si>
  <si>
    <t>SANAKISAN</t>
  </si>
  <si>
    <t>NEREDU</t>
  </si>
  <si>
    <t>NAYANEPAL</t>
  </si>
  <si>
    <t>MITHILA</t>
  </si>
  <si>
    <t>SUMMIT</t>
  </si>
  <si>
    <t>SWAROJGAR</t>
  </si>
  <si>
    <t xml:space="preserve">FIRST </t>
  </si>
  <si>
    <t>NAGBAL</t>
  </si>
  <si>
    <t>KALIKA</t>
  </si>
  <si>
    <t>MIRMIRE</t>
  </si>
  <si>
    <t>JANAUTTHAN</t>
  </si>
  <si>
    <t>WOMI</t>
  </si>
  <si>
    <t>LAXMI</t>
  </si>
  <si>
    <t>CIVIL</t>
  </si>
  <si>
    <t>MAHILA</t>
  </si>
  <si>
    <t>KISAN</t>
  </si>
  <si>
    <t>VIJAYA</t>
  </si>
  <si>
    <t>NMB</t>
  </si>
  <si>
    <t>FORWARD</t>
  </si>
  <si>
    <t>GLOBAL IME</t>
  </si>
  <si>
    <t>MAHULI</t>
  </si>
  <si>
    <t>SURYODAYA</t>
  </si>
  <si>
    <t>MERO</t>
  </si>
  <si>
    <t>SAMATA</t>
  </si>
  <si>
    <t>RSDC</t>
  </si>
  <si>
    <t>SAMUDAYIK</t>
  </si>
  <si>
    <t>NATIONAL</t>
  </si>
  <si>
    <t xml:space="preserve">GRAMEEN </t>
  </si>
  <si>
    <t>NEPALSEWA</t>
  </si>
  <si>
    <t>UNNATI</t>
  </si>
  <si>
    <t>SWADESHI</t>
  </si>
  <si>
    <t>NADEP</t>
  </si>
  <si>
    <t>SUPPORT</t>
  </si>
  <si>
    <t>ARAMBHA</t>
  </si>
  <si>
    <t>CHOUTARI</t>
  </si>
  <si>
    <t>GHODIGHODA</t>
  </si>
  <si>
    <t>ASHA</t>
  </si>
  <si>
    <t>NEPAL AGRO</t>
  </si>
  <si>
    <t>GURANSH</t>
  </si>
  <si>
    <t>GANAPATI</t>
  </si>
  <si>
    <t>INFINITY</t>
  </si>
  <si>
    <t>ADHIKHOLA</t>
  </si>
  <si>
    <t>SWABHIMAN</t>
  </si>
  <si>
    <t>SPARSHA</t>
  </si>
  <si>
    <t>SABAIKO</t>
  </si>
  <si>
    <t>SADHANA</t>
  </si>
  <si>
    <t>NIC ASIA</t>
  </si>
  <si>
    <t>SARATHI</t>
  </si>
  <si>
    <t>TRILOK</t>
  </si>
  <si>
    <t>Manakamana</t>
  </si>
  <si>
    <t>Sahakarya</t>
  </si>
  <si>
    <t>SAJEELO</t>
  </si>
  <si>
    <t>BUDDHA JYOTI</t>
  </si>
  <si>
    <t>SAMAJ</t>
  </si>
  <si>
    <t>Dibya</t>
  </si>
  <si>
    <t>Cweda</t>
  </si>
  <si>
    <t>Grameen Swayemsewak</t>
  </si>
  <si>
    <t>Mahila Laghubitta</t>
  </si>
  <si>
    <t>Manushi</t>
  </si>
  <si>
    <t>Adarsha</t>
  </si>
  <si>
    <t>Unique</t>
  </si>
  <si>
    <t>Smart</t>
  </si>
  <si>
    <t>Mahila Samudayik</t>
  </si>
  <si>
    <t>Jalpa</t>
  </si>
  <si>
    <t>Solve</t>
  </si>
  <si>
    <t>Rastra Utthan</t>
  </si>
  <si>
    <t>WEAN</t>
  </si>
  <si>
    <t>Upakar</t>
  </si>
  <si>
    <t>Dhaulagiri</t>
  </si>
  <si>
    <t>CYC Nepal</t>
  </si>
  <si>
    <t>NESDO Samriddhi</t>
  </si>
  <si>
    <t>Swastik</t>
  </si>
  <si>
    <t>Garibi Nyunikaran</t>
  </si>
  <si>
    <t>Shrinjansheel</t>
  </si>
  <si>
    <t>NRN</t>
  </si>
  <si>
    <t>Jeevan Bikash</t>
  </si>
  <si>
    <t>Gharelu</t>
  </si>
  <si>
    <t>Janakpur</t>
  </si>
  <si>
    <t>BPW</t>
  </si>
  <si>
    <t>Aatmanirbhar</t>
  </si>
  <si>
    <t>Shaligram</t>
  </si>
  <si>
    <t>Abhiyan</t>
  </si>
  <si>
    <t>Consolidated</t>
  </si>
  <si>
    <t>sfo{If]q ePsf] lhNnf ;+Vof</t>
  </si>
  <si>
    <t>;]jf k'u]sf] lhNnf ;++Vof</t>
  </si>
  <si>
    <t>;]jf k'u]sf] uf=lj=;=÷g=kf= ;++Vof</t>
  </si>
  <si>
    <t>s'n sd{rf/L ;+Vof</t>
  </si>
  <si>
    <t>s'n zfvf ;+Vof</t>
  </si>
  <si>
    <t>s'n s]Gb| ;+Vof</t>
  </si>
  <si>
    <t>s'n ;d"x ;+Vof</t>
  </si>
  <si>
    <t>lgliqmo ;d"x ;+Vof</t>
  </si>
  <si>
    <t>s'n ;b:o ;+Vof</t>
  </si>
  <si>
    <t>lgliqmo ;b:o ;+Vof</t>
  </si>
  <si>
    <t>s'n C0fL ;+Vof</t>
  </si>
  <si>
    <t>s'n shf{ ljt/0f -?= xhf/df_</t>
  </si>
  <si>
    <t>n3' Joj;fo shf{ -?= xhf/df_</t>
  </si>
  <si>
    <t>n3' pBd -lwtf] shf{_ -?= xhf/df_</t>
  </si>
  <si>
    <t>cGo shf{ -?= xhf/df_</t>
  </si>
  <si>
    <t>shf{sf] ;fFjf c;'nL -?= xhf/df_</t>
  </si>
  <si>
    <t>n3' Joj;fo shf{sf] ;fFjf c;'nL -?= xhf/df_</t>
  </si>
  <si>
    <t>n3' pBd÷lwtf] shf{sf] ;fFjf c;'nL -?= xhf/df_</t>
  </si>
  <si>
    <t>cGo shf{sf] ;fFjf c;'nL</t>
  </si>
  <si>
    <t>s'n afFsL shf{ -?= xhf/df_</t>
  </si>
  <si>
    <t>n3' Joj;fo shf{ aFfsL -?= xhf/df_</t>
  </si>
  <si>
    <t>n3' pBd÷lwtf] shf{ aFfsL -?= xhf/df_</t>
  </si>
  <si>
    <t>cGo shf{ aFfsL -?= xhf/df_</t>
  </si>
  <si>
    <t>efvf gf3]sf] shf{ /sd -?= xhf/df_</t>
  </si>
  <si>
    <t xml:space="preserve">efvf gf3]sf] C0fL ;+Vof </t>
  </si>
  <si>
    <t>Aofh c;'nL /sd -?= xhf/df_</t>
  </si>
  <si>
    <t>c;'n x'g afFsL Aofh /sd -?= xhf/df_</t>
  </si>
  <si>
    <t>shf{ gf]S;fgL Aoj:yf -?= xhf/df_</t>
  </si>
  <si>
    <t>s'n artstf{ ;+Vof</t>
  </si>
  <si>
    <t>s'n art /sd -?= xhf/df_</t>
  </si>
  <si>
    <t>clgjfo{ art -?= xhf/df_</t>
  </si>
  <si>
    <t>:j]lR5s art -?= xhf/df_</t>
  </si>
  <si>
    <t>cGo art -?= xhf/df_</t>
  </si>
  <si>
    <t>;j{;fwf/0fjf6 ;+sng u/]sf] art -?= xhf/df_</t>
  </si>
  <si>
    <t>s'n jrt÷s'n shf{ -k|ltzt_</t>
  </si>
  <si>
    <t>n3' pBd shf{- lwtf]] shf{ -k|ltzt_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</si>
</sst>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\-??_);_(@_)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name val="Optima"/>
      <family val="2"/>
    </font>
    <font>
      <sz val="10"/>
      <name val="Arial"/>
      <family val="2"/>
    </font>
    <font>
      <b/>
      <sz val="14"/>
      <name val="Optima"/>
      <family val="2"/>
    </font>
    <font>
      <b/>
      <sz val="14"/>
      <color indexed="8"/>
      <name val="Optima"/>
      <family val="2"/>
    </font>
    <font>
      <sz val="11"/>
      <name val="Optima"/>
      <family val="2"/>
    </font>
    <font>
      <b/>
      <sz val="16"/>
      <color theme="1"/>
      <name val="Optima"/>
    </font>
    <font>
      <b/>
      <u/>
      <sz val="14"/>
      <name val="Optima"/>
      <family val="2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Optima"/>
      <family val="2"/>
    </font>
    <font>
      <b/>
      <sz val="13"/>
      <color theme="1" tint="4.9989318521683403E-2"/>
      <name val="Calibri"/>
      <family val="2"/>
      <scheme val="minor"/>
    </font>
    <font>
      <sz val="14"/>
      <color indexed="8"/>
      <name val="Fontasy Himali"/>
      <family val="5"/>
    </font>
    <font>
      <sz val="18"/>
      <color indexed="8"/>
      <name val="Preeti"/>
    </font>
    <font>
      <sz val="16"/>
      <color indexed="8"/>
      <name val="Calibri"/>
      <family val="2"/>
    </font>
    <font>
      <sz val="14"/>
      <color theme="1" tint="4.9989318521683403E-2"/>
      <name val="Fontasy Himali"/>
      <family val="5"/>
    </font>
    <font>
      <sz val="18"/>
      <color theme="1" tint="4.9989318521683403E-2"/>
      <name val="Preeti"/>
    </font>
    <font>
      <sz val="16"/>
      <color theme="1" tint="4.9989318521683403E-2"/>
      <name val="Calibri"/>
      <family val="2"/>
    </font>
    <font>
      <sz val="11"/>
      <color theme="1" tint="4.9989318521683403E-2"/>
      <name val="Calibri"/>
      <family val="2"/>
    </font>
    <font>
      <b/>
      <sz val="14"/>
      <color indexed="8"/>
      <name val="Fontasy Himali"/>
      <family val="5"/>
    </font>
    <font>
      <b/>
      <sz val="18"/>
      <color indexed="8"/>
      <name val="Preeti"/>
    </font>
    <font>
      <b/>
      <sz val="16"/>
      <color indexed="8"/>
      <name val="Calibri"/>
      <family val="2"/>
    </font>
    <font>
      <sz val="14"/>
      <color theme="1"/>
      <name val="Fontasy Himali"/>
      <family val="5"/>
    </font>
    <font>
      <sz val="18"/>
      <color theme="1"/>
      <name val="Preeti"/>
    </font>
    <font>
      <sz val="16"/>
      <color theme="1"/>
      <name val="Calibri"/>
      <family val="2"/>
    </font>
    <font>
      <sz val="11"/>
      <color theme="1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4"/>
      <name val="AngsanaUPC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sz val="14"/>
      <color theme="1"/>
      <name val="Times New Roman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2" fillId="0" borderId="0"/>
    <xf numFmtId="0" fontId="4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7" borderId="0" applyNumberFormat="0" applyBorder="0" applyAlignment="0" applyProtection="0"/>
    <xf numFmtId="0" fontId="29" fillId="11" borderId="0" applyNumberFormat="0" applyBorder="0" applyAlignment="0" applyProtection="0"/>
    <xf numFmtId="0" fontId="30" fillId="28" borderId="12" applyNumberFormat="0" applyAlignment="0" applyProtection="0"/>
    <xf numFmtId="0" fontId="31" fillId="29" borderId="13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12" borderId="0" applyNumberFormat="0" applyBorder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8" fillId="15" borderId="12" applyNumberFormat="0" applyAlignment="0" applyProtection="0"/>
    <xf numFmtId="0" fontId="39" fillId="0" borderId="17" applyNumberFormat="0" applyFill="0" applyAlignment="0" applyProtection="0"/>
    <xf numFmtId="0" fontId="40" fillId="30" borderId="0" applyNumberFormat="0" applyBorder="0" applyAlignment="0" applyProtection="0"/>
    <xf numFmtId="164" fontId="2" fillId="0" borderId="0"/>
    <xf numFmtId="164" fontId="2" fillId="0" borderId="0"/>
    <xf numFmtId="164" fontId="2" fillId="0" borderId="0"/>
    <xf numFmtId="0" fontId="4" fillId="0" borderId="0"/>
    <xf numFmtId="0" fontId="41" fillId="0" borderId="0"/>
    <xf numFmtId="0" fontId="27" fillId="0" borderId="0"/>
    <xf numFmtId="0" fontId="42" fillId="0" borderId="0"/>
    <xf numFmtId="0" fontId="32" fillId="0" borderId="0" applyFont="0" applyFill="0" applyBorder="0" applyAlignment="0" applyProtection="0"/>
    <xf numFmtId="0" fontId="4" fillId="31" borderId="18" applyNumberFormat="0" applyFont="0" applyAlignment="0" applyProtection="0"/>
    <xf numFmtId="0" fontId="43" fillId="28" borderId="19" applyNumberForma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0" applyNumberFormat="0" applyFill="0" applyAlignment="0" applyProtection="0"/>
    <xf numFmtId="0" fontId="46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0" xfId="1" applyFont="1"/>
    <xf numFmtId="0" fontId="5" fillId="0" borderId="0" xfId="2" applyFont="1" applyFill="1" applyAlignment="1" applyProtection="1">
      <alignment horizontal="center"/>
    </xf>
    <xf numFmtId="0" fontId="5" fillId="2" borderId="0" xfId="2" applyFont="1" applyFill="1" applyAlignment="1" applyProtection="1">
      <alignment horizontal="center"/>
    </xf>
    <xf numFmtId="0" fontId="5" fillId="0" borderId="0" xfId="2" applyFont="1"/>
    <xf numFmtId="0" fontId="5" fillId="2" borderId="0" xfId="2" applyFont="1" applyFill="1"/>
    <xf numFmtId="0" fontId="6" fillId="2" borderId="0" xfId="2" applyFont="1" applyFill="1"/>
    <xf numFmtId="0" fontId="7" fillId="0" borderId="0" xfId="1" applyFont="1"/>
    <xf numFmtId="0" fontId="5" fillId="0" borderId="0" xfId="2" applyFont="1" applyBorder="1"/>
    <xf numFmtId="0" fontId="5" fillId="0" borderId="0" xfId="2" applyNumberFormat="1" applyFont="1" applyFill="1" applyAlignment="1" applyProtection="1">
      <alignment horizontal="center" vertical="center"/>
    </xf>
    <xf numFmtId="43" fontId="5" fillId="0" borderId="0" xfId="2" applyNumberFormat="1" applyFont="1" applyFill="1" applyAlignment="1" applyProtection="1">
      <alignment horizontal="center" vertical="center"/>
    </xf>
    <xf numFmtId="0" fontId="5" fillId="2" borderId="0" xfId="2" applyNumberFormat="1" applyFont="1" applyFill="1" applyAlignment="1" applyProtection="1">
      <alignment horizontal="center" vertical="center"/>
    </xf>
    <xf numFmtId="43" fontId="5" fillId="0" borderId="0" xfId="2" applyNumberFormat="1" applyFont="1"/>
    <xf numFmtId="1" fontId="5" fillId="0" borderId="0" xfId="2" applyNumberFormat="1" applyFont="1"/>
    <xf numFmtId="0" fontId="8" fillId="0" borderId="0" xfId="0" applyFont="1" applyFill="1" applyBorder="1" applyAlignment="1">
      <alignment horizontal="center" wrapText="1"/>
    </xf>
    <xf numFmtId="0" fontId="5" fillId="0" borderId="0" xfId="2" applyNumberFormat="1" applyFont="1" applyFill="1" applyAlignment="1" applyProtection="1">
      <alignment horizontal="center" vertical="center" wrapText="1"/>
    </xf>
    <xf numFmtId="43" fontId="5" fillId="0" borderId="0" xfId="2" applyNumberFormat="1" applyFont="1" applyFill="1" applyAlignment="1" applyProtection="1">
      <alignment horizontal="center" vertical="center" wrapText="1"/>
    </xf>
    <xf numFmtId="0" fontId="5" fillId="2" borderId="0" xfId="2" applyNumberFormat="1" applyFont="1" applyFill="1" applyAlignment="1" applyProtection="1">
      <alignment horizontal="center" vertical="center" wrapText="1"/>
    </xf>
    <xf numFmtId="43" fontId="6" fillId="2" borderId="0" xfId="2" applyNumberFormat="1" applyFont="1" applyFill="1"/>
    <xf numFmtId="0" fontId="9" fillId="0" borderId="0" xfId="2" applyNumberFormat="1" applyFont="1" applyFill="1" applyBorder="1" applyAlignment="1" applyProtection="1">
      <alignment horizontal="left" vertical="center"/>
    </xf>
    <xf numFmtId="0" fontId="9" fillId="0" borderId="1" xfId="2" applyNumberFormat="1" applyFont="1" applyFill="1" applyBorder="1" applyAlignment="1" applyProtection="1">
      <alignment horizontal="left" vertical="center"/>
    </xf>
    <xf numFmtId="0" fontId="5" fillId="0" borderId="0" xfId="2" applyFont="1" applyFill="1" applyProtection="1"/>
    <xf numFmtId="0" fontId="5" fillId="0" borderId="0" xfId="2" quotePrefix="1" applyFont="1" applyFill="1" applyProtection="1"/>
    <xf numFmtId="0" fontId="5" fillId="3" borderId="2" xfId="1" applyFont="1" applyFill="1" applyBorder="1" applyAlignment="1">
      <alignment horizontal="center" vertical="center"/>
    </xf>
    <xf numFmtId="0" fontId="5" fillId="3" borderId="2" xfId="2" applyNumberFormat="1" applyFont="1" applyFill="1" applyBorder="1" applyAlignment="1" applyProtection="1">
      <alignment horizontal="center" vertical="center" wrapText="1" shrinkToFit="1"/>
    </xf>
    <xf numFmtId="0" fontId="10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2" fillId="3" borderId="3" xfId="2" applyNumberFormat="1" applyFont="1" applyFill="1" applyBorder="1" applyAlignment="1" applyProtection="1">
      <alignment horizontal="center" vertical="center"/>
    </xf>
    <xf numFmtId="0" fontId="12" fillId="2" borderId="0" xfId="2" applyNumberFormat="1" applyFont="1" applyFill="1" applyBorder="1" applyAlignment="1" applyProtection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4" xfId="2" applyNumberFormat="1" applyFont="1" applyFill="1" applyBorder="1" applyAlignment="1" applyProtection="1">
      <alignment horizontal="center" vertical="center" wrapText="1" shrinkToFit="1"/>
    </xf>
    <xf numFmtId="0" fontId="13" fillId="3" borderId="3" xfId="0" applyFont="1" applyFill="1" applyBorder="1" applyAlignment="1">
      <alignment horizontal="center"/>
    </xf>
    <xf numFmtId="0" fontId="12" fillId="4" borderId="2" xfId="2" applyNumberFormat="1" applyFont="1" applyFill="1" applyBorder="1" applyAlignment="1" applyProtection="1">
      <alignment horizontal="center" vertical="center" wrapText="1" shrinkToFit="1"/>
    </xf>
    <xf numFmtId="0" fontId="12" fillId="2" borderId="0" xfId="2" applyNumberFormat="1" applyFont="1" applyFill="1" applyBorder="1" applyAlignment="1" applyProtection="1">
      <alignment horizontal="center" vertical="center" wrapText="1" shrinkToFit="1"/>
    </xf>
    <xf numFmtId="0" fontId="14" fillId="5" borderId="5" xfId="1" applyFont="1" applyFill="1" applyBorder="1" applyAlignment="1" applyProtection="1">
      <alignment horizontal="center" vertical="center" wrapText="1"/>
      <protection hidden="1"/>
    </xf>
    <xf numFmtId="0" fontId="15" fillId="5" borderId="6" xfId="1" applyFont="1" applyFill="1" applyBorder="1" applyAlignment="1" applyProtection="1">
      <alignment vertical="center" wrapText="1"/>
      <protection hidden="1"/>
    </xf>
    <xf numFmtId="1" fontId="16" fillId="5" borderId="7" xfId="1" applyNumberFormat="1" applyFont="1" applyFill="1" applyBorder="1" applyAlignment="1" applyProtection="1">
      <alignment horizontal="right" vertical="center" wrapText="1"/>
      <protection hidden="1"/>
    </xf>
    <xf numFmtId="1" fontId="16" fillId="5" borderId="3" xfId="1" applyNumberFormat="1" applyFont="1" applyFill="1" applyBorder="1"/>
    <xf numFmtId="1" fontId="16" fillId="2" borderId="0" xfId="1" applyNumberFormat="1" applyFont="1" applyFill="1" applyBorder="1"/>
    <xf numFmtId="0" fontId="2" fillId="5" borderId="0" xfId="1" applyFill="1"/>
    <xf numFmtId="1" fontId="2" fillId="5" borderId="0" xfId="1" applyNumberFormat="1" applyFill="1"/>
    <xf numFmtId="0" fontId="14" fillId="5" borderId="8" xfId="1" applyFont="1" applyFill="1" applyBorder="1" applyAlignment="1" applyProtection="1">
      <alignment horizontal="center" vertical="center" wrapText="1"/>
      <protection hidden="1"/>
    </xf>
    <xf numFmtId="0" fontId="15" fillId="5" borderId="3" xfId="1" applyFont="1" applyFill="1" applyBorder="1" applyAlignment="1" applyProtection="1">
      <alignment vertical="center" wrapText="1"/>
      <protection hidden="1"/>
    </xf>
    <xf numFmtId="0" fontId="17" fillId="5" borderId="8" xfId="1" applyFont="1" applyFill="1" applyBorder="1" applyAlignment="1" applyProtection="1">
      <alignment horizontal="center" vertical="center" wrapText="1"/>
      <protection hidden="1"/>
    </xf>
    <xf numFmtId="0" fontId="18" fillId="5" borderId="3" xfId="1" applyFont="1" applyFill="1" applyBorder="1" applyAlignment="1" applyProtection="1">
      <alignment vertical="center" wrapText="1"/>
      <protection hidden="1"/>
    </xf>
    <xf numFmtId="1" fontId="19" fillId="5" borderId="7" xfId="1" applyNumberFormat="1" applyFont="1" applyFill="1" applyBorder="1" applyAlignment="1" applyProtection="1">
      <alignment horizontal="right" vertical="center" wrapText="1"/>
      <protection hidden="1"/>
    </xf>
    <xf numFmtId="1" fontId="19" fillId="5" borderId="3" xfId="1" applyNumberFormat="1" applyFont="1" applyFill="1" applyBorder="1"/>
    <xf numFmtId="1" fontId="19" fillId="2" borderId="0" xfId="1" applyNumberFormat="1" applyFont="1" applyFill="1" applyBorder="1"/>
    <xf numFmtId="0" fontId="20" fillId="5" borderId="0" xfId="1" applyFont="1" applyFill="1"/>
    <xf numFmtId="1" fontId="20" fillId="5" borderId="0" xfId="1" applyNumberFormat="1" applyFont="1" applyFill="1"/>
    <xf numFmtId="0" fontId="21" fillId="6" borderId="8" xfId="1" applyFont="1" applyFill="1" applyBorder="1" applyAlignment="1" applyProtection="1">
      <alignment horizontal="center" vertical="center" wrapText="1"/>
      <protection hidden="1"/>
    </xf>
    <xf numFmtId="0" fontId="22" fillId="6" borderId="3" xfId="1" applyFont="1" applyFill="1" applyBorder="1" applyAlignment="1" applyProtection="1">
      <alignment vertical="center" wrapText="1"/>
      <protection hidden="1"/>
    </xf>
    <xf numFmtId="1" fontId="23" fillId="6" borderId="7" xfId="1" applyNumberFormat="1" applyFont="1" applyFill="1" applyBorder="1" applyAlignment="1" applyProtection="1">
      <alignment horizontal="right" vertical="center" wrapText="1"/>
      <protection hidden="1"/>
    </xf>
    <xf numFmtId="1" fontId="23" fillId="6" borderId="3" xfId="1" applyNumberFormat="1" applyFont="1" applyFill="1" applyBorder="1"/>
    <xf numFmtId="1" fontId="23" fillId="2" borderId="0" xfId="1" applyNumberFormat="1" applyFont="1" applyFill="1" applyBorder="1"/>
    <xf numFmtId="0" fontId="21" fillId="4" borderId="8" xfId="1" applyFont="1" applyFill="1" applyBorder="1" applyAlignment="1" applyProtection="1">
      <alignment horizontal="center" vertical="center" wrapText="1"/>
      <protection hidden="1"/>
    </xf>
    <xf numFmtId="0" fontId="22" fillId="4" borderId="3" xfId="1" applyFont="1" applyFill="1" applyBorder="1" applyAlignment="1" applyProtection="1">
      <alignment vertical="center" wrapText="1"/>
      <protection hidden="1"/>
    </xf>
    <xf numFmtId="1" fontId="23" fillId="4" borderId="7" xfId="1" applyNumberFormat="1" applyFont="1" applyFill="1" applyBorder="1" applyAlignment="1" applyProtection="1">
      <alignment horizontal="right" vertical="center" wrapText="1"/>
      <protection hidden="1"/>
    </xf>
    <xf numFmtId="1" fontId="23" fillId="4" borderId="3" xfId="1" applyNumberFormat="1" applyFont="1" applyFill="1" applyBorder="1"/>
    <xf numFmtId="0" fontId="21" fillId="7" borderId="8" xfId="1" applyFont="1" applyFill="1" applyBorder="1" applyAlignment="1" applyProtection="1">
      <alignment horizontal="center" vertical="center" wrapText="1"/>
      <protection hidden="1"/>
    </xf>
    <xf numFmtId="0" fontId="22" fillId="7" borderId="3" xfId="1" applyFont="1" applyFill="1" applyBorder="1" applyAlignment="1" applyProtection="1">
      <alignment vertical="center" wrapText="1"/>
      <protection hidden="1"/>
    </xf>
    <xf numFmtId="1" fontId="23" fillId="7" borderId="7" xfId="1" applyNumberFormat="1" applyFont="1" applyFill="1" applyBorder="1" applyAlignment="1" applyProtection="1">
      <alignment horizontal="right" vertical="center" wrapText="1"/>
      <protection hidden="1"/>
    </xf>
    <xf numFmtId="1" fontId="23" fillId="7" borderId="3" xfId="1" applyNumberFormat="1" applyFont="1" applyFill="1" applyBorder="1"/>
    <xf numFmtId="0" fontId="24" fillId="5" borderId="8" xfId="1" applyFont="1" applyFill="1" applyBorder="1" applyAlignment="1" applyProtection="1">
      <alignment horizontal="center" vertical="center" wrapText="1"/>
      <protection hidden="1"/>
    </xf>
    <xf numFmtId="0" fontId="25" fillId="5" borderId="3" xfId="1" applyFont="1" applyFill="1" applyBorder="1" applyAlignment="1" applyProtection="1">
      <alignment vertical="center" wrapText="1"/>
      <protection hidden="1"/>
    </xf>
    <xf numFmtId="1" fontId="26" fillId="5" borderId="7" xfId="1" applyNumberFormat="1" applyFont="1" applyFill="1" applyBorder="1" applyAlignment="1" applyProtection="1">
      <alignment horizontal="right" vertical="center" wrapText="1"/>
      <protection hidden="1"/>
    </xf>
    <xf numFmtId="1" fontId="26" fillId="5" borderId="3" xfId="1" applyNumberFormat="1" applyFont="1" applyFill="1" applyBorder="1"/>
    <xf numFmtId="1" fontId="26" fillId="2" borderId="0" xfId="1" applyNumberFormat="1" applyFont="1" applyFill="1" applyBorder="1"/>
    <xf numFmtId="0" fontId="27" fillId="5" borderId="0" xfId="1" applyFont="1" applyFill="1"/>
    <xf numFmtId="1" fontId="27" fillId="5" borderId="0" xfId="1" applyNumberFormat="1" applyFont="1" applyFill="1"/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1" fillId="8" borderId="8" xfId="1" applyFont="1" applyFill="1" applyBorder="1" applyAlignment="1" applyProtection="1">
      <alignment horizontal="center" vertical="center" wrapText="1"/>
      <protection hidden="1"/>
    </xf>
    <xf numFmtId="0" fontId="22" fillId="8" borderId="3" xfId="1" applyFont="1" applyFill="1" applyBorder="1" applyAlignment="1" applyProtection="1">
      <alignment vertical="center" wrapText="1"/>
      <protection hidden="1"/>
    </xf>
    <xf numFmtId="1" fontId="23" fillId="8" borderId="7" xfId="1" applyNumberFormat="1" applyFont="1" applyFill="1" applyBorder="1" applyAlignment="1" applyProtection="1">
      <alignment horizontal="right" vertical="center" wrapText="1"/>
      <protection hidden="1"/>
    </xf>
    <xf numFmtId="1" fontId="23" fillId="8" borderId="3" xfId="1" applyNumberFormat="1" applyFont="1" applyFill="1" applyBorder="1"/>
    <xf numFmtId="0" fontId="14" fillId="9" borderId="8" xfId="1" applyFont="1" applyFill="1" applyBorder="1" applyAlignment="1" applyProtection="1">
      <alignment horizontal="center" vertical="center" wrapText="1"/>
      <protection hidden="1"/>
    </xf>
    <xf numFmtId="0" fontId="15" fillId="9" borderId="3" xfId="1" applyFont="1" applyFill="1" applyBorder="1" applyAlignment="1" applyProtection="1">
      <alignment vertical="center" wrapText="1"/>
      <protection hidden="1"/>
    </xf>
    <xf numFmtId="2" fontId="16" fillId="9" borderId="7" xfId="1" applyNumberFormat="1" applyFont="1" applyFill="1" applyBorder="1" applyAlignment="1" applyProtection="1">
      <alignment horizontal="right" vertical="center" wrapText="1"/>
      <protection hidden="1"/>
    </xf>
    <xf numFmtId="2" fontId="16" fillId="2" borderId="0" xfId="1" applyNumberFormat="1" applyFont="1" applyFill="1" applyBorder="1" applyAlignment="1" applyProtection="1">
      <alignment horizontal="right" vertical="center" wrapText="1"/>
      <protection hidden="1"/>
    </xf>
    <xf numFmtId="0" fontId="14" fillId="9" borderId="10" xfId="1" applyFont="1" applyFill="1" applyBorder="1" applyAlignment="1" applyProtection="1">
      <alignment horizontal="center" vertical="center" wrapText="1"/>
      <protection hidden="1"/>
    </xf>
    <xf numFmtId="0" fontId="15" fillId="9" borderId="11" xfId="1" applyFont="1" applyFill="1" applyBorder="1" applyAlignment="1" applyProtection="1">
      <alignment vertical="center" wrapText="1"/>
      <protection hidden="1"/>
    </xf>
    <xf numFmtId="0" fontId="2" fillId="0" borderId="0" xfId="1"/>
    <xf numFmtId="0" fontId="2" fillId="5" borderId="0" xfId="1" applyFont="1" applyFill="1"/>
    <xf numFmtId="0" fontId="28" fillId="5" borderId="0" xfId="1" applyFont="1" applyFill="1"/>
    <xf numFmtId="0" fontId="2" fillId="0" borderId="0" xfId="1" applyFont="1"/>
  </cellXfs>
  <cellStyles count="62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 3 2" xfId="31"/>
    <cellStyle name="Comma 4 2" xfId="32"/>
    <cellStyle name="Comma 5" xfId="33"/>
    <cellStyle name="Comma 67 2" xfId="34"/>
    <cellStyle name="Explanatory Text 2" xfId="35"/>
    <cellStyle name="Good 2" xfId="36"/>
    <cellStyle name="Heading 1 2" xfId="37"/>
    <cellStyle name="Heading 2 2" xfId="38"/>
    <cellStyle name="Heading 3 2" xfId="39"/>
    <cellStyle name="Heading 4 2" xfId="40"/>
    <cellStyle name="Input 2" xfId="41"/>
    <cellStyle name="Linked Cell 2" xfId="42"/>
    <cellStyle name="Neutral 2" xfId="43"/>
    <cellStyle name="Normal" xfId="0" builtinId="0"/>
    <cellStyle name="Normal 15_Reporting Format_all forms" xfId="44"/>
    <cellStyle name="Normal 19_Reporting Format_all forms" xfId="45"/>
    <cellStyle name="Normal 2" xfId="2"/>
    <cellStyle name="Normal 23_Reporting Format_all forms" xfId="46"/>
    <cellStyle name="Normal 3" xfId="47"/>
    <cellStyle name="Normal 3 3" xfId="48"/>
    <cellStyle name="Normal 4" xfId="49"/>
    <cellStyle name="Normal 5" xfId="50"/>
    <cellStyle name="Normal 67" xfId="51"/>
    <cellStyle name="Normal_Progress_Report_of_MFDB_2070_12_30" xfId="1"/>
    <cellStyle name="Note 2" xfId="52"/>
    <cellStyle name="Output 2" xfId="53"/>
    <cellStyle name="Percent 2" xfId="54"/>
    <cellStyle name="Percent 2 2" xfId="55"/>
    <cellStyle name="Percent 2 2 2" xfId="56"/>
    <cellStyle name="Percent 2 3" xfId="57"/>
    <cellStyle name="Percent 4" xfId="58"/>
    <cellStyle name="Title 2" xfId="59"/>
    <cellStyle name="Total 2" xfId="60"/>
    <cellStyle name="Warning Text 2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ly%202076%20poush%20fi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ting 1.1"/>
      <sheetName val="Posting 1.2"/>
      <sheetName val="Posting 2.1"/>
      <sheetName val="Posting 9.1"/>
      <sheetName val="Posting 9.3"/>
      <sheetName val="Posting 9.5"/>
      <sheetName val="Posting 9.7"/>
      <sheetName val="Posting 17.1"/>
      <sheetName val="Sources &amp; Uses "/>
      <sheetName val="Progress (Formulla)"/>
      <sheetName val="2076.09"/>
      <sheetName val="Table C. Qtr"/>
      <sheetName val="Table C. Qtr publication"/>
      <sheetName val="Chart"/>
      <sheetName val="Figure"/>
      <sheetName val="Sheet1"/>
      <sheetName val="Sheet2"/>
      <sheetName val="Sheet3"/>
    </sheetNames>
    <sheetDataSet>
      <sheetData sheetId="0"/>
      <sheetData sheetId="1"/>
      <sheetData sheetId="2"/>
      <sheetData sheetId="3">
        <row r="6">
          <cell r="C6">
            <v>1500000</v>
          </cell>
        </row>
      </sheetData>
      <sheetData sheetId="4"/>
      <sheetData sheetId="5"/>
      <sheetData sheetId="6">
        <row r="6">
          <cell r="C6">
            <v>77</v>
          </cell>
          <cell r="D6">
            <v>77</v>
          </cell>
          <cell r="E6">
            <v>77</v>
          </cell>
          <cell r="F6">
            <v>77</v>
          </cell>
          <cell r="G6">
            <v>77</v>
          </cell>
          <cell r="H6">
            <v>77</v>
          </cell>
          <cell r="I6">
            <v>31</v>
          </cell>
          <cell r="J6">
            <v>10</v>
          </cell>
          <cell r="K6">
            <v>15</v>
          </cell>
          <cell r="L6">
            <v>15</v>
          </cell>
          <cell r="M6">
            <v>77</v>
          </cell>
          <cell r="N6">
            <v>77</v>
          </cell>
          <cell r="O6">
            <v>10</v>
          </cell>
          <cell r="P6">
            <v>77</v>
          </cell>
          <cell r="Q6">
            <v>25</v>
          </cell>
          <cell r="R6">
            <v>19</v>
          </cell>
          <cell r="S6">
            <v>77</v>
          </cell>
          <cell r="T6">
            <v>77</v>
          </cell>
          <cell r="U6">
            <v>77</v>
          </cell>
          <cell r="V6">
            <v>77</v>
          </cell>
          <cell r="W6">
            <v>15</v>
          </cell>
          <cell r="X6">
            <v>77</v>
          </cell>
          <cell r="Y6">
            <v>77</v>
          </cell>
          <cell r="Z6">
            <v>77</v>
          </cell>
          <cell r="AA6">
            <v>77</v>
          </cell>
          <cell r="AB6">
            <v>15</v>
          </cell>
          <cell r="AC6">
            <v>23</v>
          </cell>
          <cell r="AD6">
            <v>77</v>
          </cell>
          <cell r="AE6">
            <v>10</v>
          </cell>
          <cell r="AF6">
            <v>77</v>
          </cell>
          <cell r="AG6">
            <v>10</v>
          </cell>
          <cell r="AH6">
            <v>77</v>
          </cell>
          <cell r="AI6">
            <v>77</v>
          </cell>
          <cell r="AJ6">
            <v>10</v>
          </cell>
          <cell r="AK6">
            <v>15</v>
          </cell>
          <cell r="AL6">
            <v>77</v>
          </cell>
          <cell r="AM6">
            <v>75</v>
          </cell>
          <cell r="AN6">
            <v>10</v>
          </cell>
          <cell r="AO6">
            <v>15</v>
          </cell>
          <cell r="AP6">
            <v>15</v>
          </cell>
          <cell r="AQ6">
            <v>10</v>
          </cell>
          <cell r="AR6">
            <v>77</v>
          </cell>
          <cell r="AS6">
            <v>10</v>
          </cell>
          <cell r="AT6">
            <v>10</v>
          </cell>
          <cell r="AU6">
            <v>77</v>
          </cell>
          <cell r="AV6">
            <v>77</v>
          </cell>
          <cell r="AW6">
            <v>11</v>
          </cell>
          <cell r="AX6">
            <v>10</v>
          </cell>
          <cell r="AY6">
            <v>10</v>
          </cell>
          <cell r="AZ6">
            <v>77</v>
          </cell>
          <cell r="BA6">
            <v>77</v>
          </cell>
          <cell r="BB6">
            <v>77</v>
          </cell>
          <cell r="BC6">
            <v>13</v>
          </cell>
          <cell r="BD6">
            <v>10</v>
          </cell>
          <cell r="BE6">
            <v>10</v>
          </cell>
          <cell r="BF6">
            <v>10</v>
          </cell>
          <cell r="BG6">
            <v>77</v>
          </cell>
          <cell r="BH6">
            <v>10</v>
          </cell>
          <cell r="BI6">
            <v>3</v>
          </cell>
          <cell r="BJ6">
            <v>77</v>
          </cell>
          <cell r="BK6">
            <v>14</v>
          </cell>
          <cell r="BL6">
            <v>10</v>
          </cell>
          <cell r="BM6">
            <v>29</v>
          </cell>
          <cell r="BN6">
            <v>77</v>
          </cell>
          <cell r="BO6">
            <v>13</v>
          </cell>
          <cell r="BP6">
            <v>10</v>
          </cell>
          <cell r="BQ6">
            <v>10</v>
          </cell>
          <cell r="BR6">
            <v>10</v>
          </cell>
          <cell r="BS6">
            <v>10</v>
          </cell>
          <cell r="BT6">
            <v>14</v>
          </cell>
          <cell r="BU6">
            <v>77</v>
          </cell>
          <cell r="BV6">
            <v>5</v>
          </cell>
          <cell r="BW6">
            <v>12</v>
          </cell>
          <cell r="BX6">
            <v>77</v>
          </cell>
          <cell r="BY6">
            <v>77</v>
          </cell>
          <cell r="BZ6">
            <v>12</v>
          </cell>
          <cell r="CA6">
            <v>8</v>
          </cell>
          <cell r="CB6">
            <v>8</v>
          </cell>
          <cell r="CC6">
            <v>77</v>
          </cell>
          <cell r="CD6">
            <v>77</v>
          </cell>
          <cell r="CE6">
            <v>77</v>
          </cell>
          <cell r="CF6">
            <v>77</v>
          </cell>
          <cell r="CG6">
            <v>8</v>
          </cell>
          <cell r="CH6">
            <v>13</v>
          </cell>
          <cell r="CI6">
            <v>3</v>
          </cell>
          <cell r="CJ6">
            <v>11</v>
          </cell>
          <cell r="CK6">
            <v>77</v>
          </cell>
        </row>
        <row r="7">
          <cell r="C7">
            <v>77</v>
          </cell>
          <cell r="D7">
            <v>77</v>
          </cell>
          <cell r="E7">
            <v>71</v>
          </cell>
          <cell r="F7">
            <v>66</v>
          </cell>
          <cell r="G7">
            <v>61</v>
          </cell>
          <cell r="H7">
            <v>69</v>
          </cell>
          <cell r="I7">
            <v>31</v>
          </cell>
          <cell r="J7">
            <v>10</v>
          </cell>
          <cell r="K7">
            <v>10</v>
          </cell>
          <cell r="L7">
            <v>10</v>
          </cell>
          <cell r="M7">
            <v>29</v>
          </cell>
          <cell r="N7">
            <v>47</v>
          </cell>
          <cell r="O7">
            <v>10</v>
          </cell>
          <cell r="P7">
            <v>28</v>
          </cell>
          <cell r="Q7">
            <v>25</v>
          </cell>
          <cell r="R7">
            <v>19</v>
          </cell>
          <cell r="S7">
            <v>38</v>
          </cell>
          <cell r="T7">
            <v>52</v>
          </cell>
          <cell r="U7">
            <v>26</v>
          </cell>
          <cell r="V7">
            <v>21</v>
          </cell>
          <cell r="W7">
            <v>15</v>
          </cell>
          <cell r="X7">
            <v>37</v>
          </cell>
          <cell r="Y7">
            <v>54</v>
          </cell>
          <cell r="Z7">
            <v>39</v>
          </cell>
          <cell r="AA7">
            <v>46</v>
          </cell>
          <cell r="AB7">
            <v>15</v>
          </cell>
          <cell r="AC7">
            <v>23</v>
          </cell>
          <cell r="AD7">
            <v>58</v>
          </cell>
          <cell r="AE7">
            <v>10</v>
          </cell>
          <cell r="AF7">
            <v>32</v>
          </cell>
          <cell r="AG7">
            <v>10</v>
          </cell>
          <cell r="AH7">
            <v>46</v>
          </cell>
          <cell r="AI7">
            <v>57</v>
          </cell>
          <cell r="AJ7">
            <v>5</v>
          </cell>
          <cell r="AK7">
            <v>15</v>
          </cell>
          <cell r="AL7">
            <v>53</v>
          </cell>
          <cell r="AM7">
            <v>46</v>
          </cell>
          <cell r="AN7">
            <v>10</v>
          </cell>
          <cell r="AO7">
            <v>15</v>
          </cell>
          <cell r="AP7">
            <v>15</v>
          </cell>
          <cell r="AQ7">
            <v>2</v>
          </cell>
          <cell r="AR7">
            <v>29</v>
          </cell>
          <cell r="AS7">
            <v>10</v>
          </cell>
          <cell r="AT7">
            <v>10</v>
          </cell>
          <cell r="AU7">
            <v>17</v>
          </cell>
          <cell r="AV7">
            <v>26</v>
          </cell>
          <cell r="AW7">
            <v>11</v>
          </cell>
          <cell r="AX7">
            <v>6</v>
          </cell>
          <cell r="AY7">
            <v>10</v>
          </cell>
          <cell r="AZ7">
            <v>28</v>
          </cell>
          <cell r="BA7">
            <v>16</v>
          </cell>
          <cell r="BB7">
            <v>21</v>
          </cell>
          <cell r="BC7">
            <v>13</v>
          </cell>
          <cell r="BD7">
            <v>10</v>
          </cell>
          <cell r="BE7">
            <v>6</v>
          </cell>
          <cell r="BF7">
            <v>4</v>
          </cell>
          <cell r="BG7">
            <v>25</v>
          </cell>
          <cell r="BH7">
            <v>2</v>
          </cell>
          <cell r="BI7">
            <v>3</v>
          </cell>
          <cell r="BJ7">
            <v>22</v>
          </cell>
          <cell r="BK7">
            <v>11</v>
          </cell>
          <cell r="BL7">
            <v>6</v>
          </cell>
          <cell r="BM7">
            <v>29</v>
          </cell>
          <cell r="BN7">
            <v>7</v>
          </cell>
          <cell r="BO7">
            <v>3</v>
          </cell>
          <cell r="BP7">
            <v>6</v>
          </cell>
          <cell r="BQ7">
            <v>1</v>
          </cell>
          <cell r="BR7">
            <v>6</v>
          </cell>
          <cell r="BS7">
            <v>6</v>
          </cell>
          <cell r="BT7">
            <v>8</v>
          </cell>
          <cell r="BU7">
            <v>28</v>
          </cell>
          <cell r="BV7">
            <v>5</v>
          </cell>
          <cell r="BW7">
            <v>2</v>
          </cell>
          <cell r="BX7">
            <v>14</v>
          </cell>
          <cell r="BY7">
            <v>8</v>
          </cell>
          <cell r="BZ7">
            <v>17</v>
          </cell>
          <cell r="CA7">
            <v>4</v>
          </cell>
          <cell r="CB7">
            <v>4</v>
          </cell>
          <cell r="CC7">
            <v>4</v>
          </cell>
          <cell r="CD7">
            <v>18</v>
          </cell>
          <cell r="CE7">
            <v>7</v>
          </cell>
          <cell r="CF7">
            <v>11</v>
          </cell>
          <cell r="CG7">
            <v>6</v>
          </cell>
          <cell r="CH7">
            <v>8</v>
          </cell>
          <cell r="CI7">
            <v>3</v>
          </cell>
          <cell r="CJ7">
            <v>5</v>
          </cell>
          <cell r="CK7">
            <v>6</v>
          </cell>
        </row>
        <row r="8">
          <cell r="C8">
            <v>528</v>
          </cell>
          <cell r="D8">
            <v>0</v>
          </cell>
          <cell r="E8">
            <v>616</v>
          </cell>
          <cell r="F8">
            <v>427</v>
          </cell>
          <cell r="G8">
            <v>421</v>
          </cell>
          <cell r="H8">
            <v>423</v>
          </cell>
          <cell r="I8">
            <v>279</v>
          </cell>
          <cell r="J8">
            <v>100</v>
          </cell>
          <cell r="K8">
            <v>301</v>
          </cell>
          <cell r="L8">
            <v>111</v>
          </cell>
          <cell r="M8">
            <v>232</v>
          </cell>
          <cell r="N8">
            <v>0</v>
          </cell>
          <cell r="O8">
            <v>135</v>
          </cell>
          <cell r="P8">
            <v>166</v>
          </cell>
          <cell r="Q8">
            <v>494</v>
          </cell>
          <cell r="R8">
            <v>97</v>
          </cell>
          <cell r="S8">
            <v>260</v>
          </cell>
          <cell r="T8">
            <v>753</v>
          </cell>
          <cell r="U8">
            <v>164</v>
          </cell>
          <cell r="V8">
            <v>287</v>
          </cell>
          <cell r="W8">
            <v>90</v>
          </cell>
          <cell r="X8">
            <v>573</v>
          </cell>
          <cell r="Y8">
            <v>753</v>
          </cell>
          <cell r="Z8">
            <v>453</v>
          </cell>
          <cell r="AA8">
            <v>727</v>
          </cell>
          <cell r="AB8">
            <v>158</v>
          </cell>
          <cell r="AC8">
            <v>121</v>
          </cell>
          <cell r="AD8">
            <v>753</v>
          </cell>
          <cell r="AE8">
            <v>326</v>
          </cell>
          <cell r="AF8">
            <v>0</v>
          </cell>
          <cell r="AG8">
            <v>85</v>
          </cell>
          <cell r="AH8">
            <v>753</v>
          </cell>
          <cell r="AI8">
            <v>363</v>
          </cell>
          <cell r="AJ8">
            <v>81</v>
          </cell>
          <cell r="AK8">
            <v>254</v>
          </cell>
          <cell r="AL8">
            <v>587</v>
          </cell>
          <cell r="AM8">
            <v>719</v>
          </cell>
          <cell r="AN8">
            <v>103</v>
          </cell>
          <cell r="AO8">
            <v>206</v>
          </cell>
          <cell r="AP8">
            <v>309</v>
          </cell>
          <cell r="AQ8">
            <v>13</v>
          </cell>
          <cell r="AR8">
            <v>285</v>
          </cell>
          <cell r="AS8">
            <v>228</v>
          </cell>
          <cell r="AT8">
            <v>132</v>
          </cell>
          <cell r="AU8">
            <v>118</v>
          </cell>
          <cell r="AV8">
            <v>170</v>
          </cell>
          <cell r="AW8">
            <v>59</v>
          </cell>
          <cell r="AX8">
            <v>183</v>
          </cell>
          <cell r="AY8">
            <v>60</v>
          </cell>
          <cell r="AZ8">
            <v>520</v>
          </cell>
          <cell r="BA8">
            <v>296</v>
          </cell>
          <cell r="BB8">
            <v>221</v>
          </cell>
          <cell r="BC8">
            <v>292</v>
          </cell>
          <cell r="BD8">
            <v>153</v>
          </cell>
          <cell r="BE8">
            <v>50</v>
          </cell>
          <cell r="BF8">
            <v>105</v>
          </cell>
          <cell r="BG8">
            <v>111</v>
          </cell>
          <cell r="BH8">
            <v>25</v>
          </cell>
          <cell r="BI8">
            <v>62</v>
          </cell>
          <cell r="BJ8">
            <v>148</v>
          </cell>
          <cell r="BK8">
            <v>69</v>
          </cell>
          <cell r="BL8">
            <v>63</v>
          </cell>
          <cell r="BM8">
            <v>203</v>
          </cell>
          <cell r="BN8">
            <v>87</v>
          </cell>
          <cell r="BO8">
            <v>8</v>
          </cell>
          <cell r="BP8">
            <v>40</v>
          </cell>
          <cell r="BQ8">
            <v>9</v>
          </cell>
          <cell r="BR8">
            <v>35</v>
          </cell>
          <cell r="BS8">
            <v>44</v>
          </cell>
          <cell r="BT8">
            <v>36</v>
          </cell>
          <cell r="BU8">
            <v>173</v>
          </cell>
          <cell r="BV8">
            <v>6</v>
          </cell>
          <cell r="BW8">
            <v>13</v>
          </cell>
          <cell r="BX8">
            <v>358</v>
          </cell>
          <cell r="BY8">
            <v>76</v>
          </cell>
          <cell r="BZ8">
            <v>245</v>
          </cell>
          <cell r="CA8">
            <v>63</v>
          </cell>
          <cell r="CB8">
            <v>46</v>
          </cell>
          <cell r="CC8">
            <v>43</v>
          </cell>
          <cell r="CD8">
            <v>421</v>
          </cell>
          <cell r="CE8">
            <v>78</v>
          </cell>
          <cell r="CF8">
            <v>77</v>
          </cell>
          <cell r="CG8">
            <v>118</v>
          </cell>
          <cell r="CH8">
            <v>7</v>
          </cell>
          <cell r="CI8">
            <v>40</v>
          </cell>
          <cell r="CJ8">
            <v>14</v>
          </cell>
          <cell r="CK8">
            <v>10</v>
          </cell>
        </row>
        <row r="9">
          <cell r="C9">
            <v>1183</v>
          </cell>
          <cell r="D9">
            <v>33</v>
          </cell>
          <cell r="E9">
            <v>570</v>
          </cell>
          <cell r="F9">
            <v>1137</v>
          </cell>
          <cell r="G9">
            <v>683</v>
          </cell>
          <cell r="H9">
            <v>88</v>
          </cell>
          <cell r="I9">
            <v>571</v>
          </cell>
          <cell r="J9">
            <v>114</v>
          </cell>
          <cell r="K9">
            <v>98</v>
          </cell>
          <cell r="L9">
            <v>197</v>
          </cell>
          <cell r="M9">
            <v>394</v>
          </cell>
          <cell r="N9">
            <v>18</v>
          </cell>
          <cell r="O9">
            <v>181</v>
          </cell>
          <cell r="P9">
            <v>267</v>
          </cell>
          <cell r="Q9">
            <v>281</v>
          </cell>
          <cell r="R9">
            <v>215</v>
          </cell>
          <cell r="S9">
            <v>286</v>
          </cell>
          <cell r="T9">
            <v>292</v>
          </cell>
          <cell r="U9">
            <v>220</v>
          </cell>
          <cell r="V9">
            <v>200</v>
          </cell>
          <cell r="W9">
            <v>212</v>
          </cell>
          <cell r="X9">
            <v>298</v>
          </cell>
          <cell r="Y9">
            <v>394</v>
          </cell>
          <cell r="Z9">
            <v>744</v>
          </cell>
          <cell r="AA9">
            <v>301</v>
          </cell>
          <cell r="AB9">
            <v>215</v>
          </cell>
          <cell r="AC9">
            <v>201</v>
          </cell>
          <cell r="AD9">
            <v>438</v>
          </cell>
          <cell r="AE9">
            <v>164</v>
          </cell>
          <cell r="AF9">
            <v>14</v>
          </cell>
          <cell r="AG9">
            <v>146</v>
          </cell>
          <cell r="AH9">
            <v>291</v>
          </cell>
          <cell r="AI9">
            <v>919</v>
          </cell>
          <cell r="AJ9">
            <v>73</v>
          </cell>
          <cell r="AK9">
            <v>199</v>
          </cell>
          <cell r="AL9">
            <v>363</v>
          </cell>
          <cell r="AM9">
            <v>335</v>
          </cell>
          <cell r="AN9">
            <v>88</v>
          </cell>
          <cell r="AO9">
            <v>106</v>
          </cell>
          <cell r="AP9">
            <v>282</v>
          </cell>
          <cell r="AQ9">
            <v>49</v>
          </cell>
          <cell r="AR9">
            <v>266</v>
          </cell>
          <cell r="AS9">
            <v>100</v>
          </cell>
          <cell r="AT9">
            <v>101</v>
          </cell>
          <cell r="AU9">
            <v>165</v>
          </cell>
          <cell r="AV9">
            <v>175</v>
          </cell>
          <cell r="AW9">
            <v>94</v>
          </cell>
          <cell r="AX9">
            <v>99</v>
          </cell>
          <cell r="AY9">
            <v>105</v>
          </cell>
          <cell r="AZ9">
            <v>227</v>
          </cell>
          <cell r="BA9">
            <v>218</v>
          </cell>
          <cell r="BB9">
            <v>283</v>
          </cell>
          <cell r="BC9">
            <v>130</v>
          </cell>
          <cell r="BD9">
            <v>83</v>
          </cell>
          <cell r="BE9">
            <v>78</v>
          </cell>
          <cell r="BF9">
            <v>101</v>
          </cell>
          <cell r="BG9">
            <v>162</v>
          </cell>
          <cell r="BH9">
            <v>12</v>
          </cell>
          <cell r="BI9">
            <v>21</v>
          </cell>
          <cell r="BJ9">
            <v>71</v>
          </cell>
          <cell r="BK9">
            <v>37</v>
          </cell>
          <cell r="BL9">
            <v>126</v>
          </cell>
          <cell r="BM9">
            <v>229</v>
          </cell>
          <cell r="BN9">
            <v>91</v>
          </cell>
          <cell r="BO9">
            <v>28</v>
          </cell>
          <cell r="BP9">
            <v>199</v>
          </cell>
          <cell r="BQ9">
            <v>34</v>
          </cell>
          <cell r="BR9">
            <v>177</v>
          </cell>
          <cell r="BS9">
            <v>167</v>
          </cell>
          <cell r="BT9">
            <v>98</v>
          </cell>
          <cell r="BU9">
            <v>246</v>
          </cell>
          <cell r="BV9">
            <v>13</v>
          </cell>
          <cell r="BW9">
            <v>79</v>
          </cell>
          <cell r="BX9">
            <v>176</v>
          </cell>
          <cell r="BY9">
            <v>143</v>
          </cell>
          <cell r="BZ9">
            <v>306</v>
          </cell>
          <cell r="CA9">
            <v>60</v>
          </cell>
          <cell r="CB9">
            <v>140</v>
          </cell>
          <cell r="CC9">
            <v>126</v>
          </cell>
          <cell r="CD9">
            <v>284</v>
          </cell>
          <cell r="CE9">
            <v>545</v>
          </cell>
          <cell r="CF9">
            <v>53</v>
          </cell>
          <cell r="CG9">
            <v>61</v>
          </cell>
          <cell r="CH9">
            <v>17</v>
          </cell>
          <cell r="CI9">
            <v>81</v>
          </cell>
          <cell r="CJ9">
            <v>22</v>
          </cell>
          <cell r="CK9">
            <v>46</v>
          </cell>
        </row>
        <row r="10">
          <cell r="C10">
            <v>181</v>
          </cell>
          <cell r="D10">
            <v>2</v>
          </cell>
          <cell r="E10">
            <v>119</v>
          </cell>
          <cell r="F10">
            <v>136</v>
          </cell>
          <cell r="G10">
            <v>150</v>
          </cell>
          <cell r="H10">
            <v>11</v>
          </cell>
          <cell r="I10">
            <v>90</v>
          </cell>
          <cell r="J10">
            <v>24</v>
          </cell>
          <cell r="K10">
            <v>31</v>
          </cell>
          <cell r="L10">
            <v>41</v>
          </cell>
          <cell r="M10">
            <v>61</v>
          </cell>
          <cell r="N10">
            <v>2</v>
          </cell>
          <cell r="O10">
            <v>37</v>
          </cell>
          <cell r="P10">
            <v>96</v>
          </cell>
          <cell r="Q10">
            <v>59</v>
          </cell>
          <cell r="R10">
            <v>39</v>
          </cell>
          <cell r="S10">
            <v>61</v>
          </cell>
          <cell r="T10">
            <v>67</v>
          </cell>
          <cell r="U10">
            <v>47</v>
          </cell>
          <cell r="V10">
            <v>35</v>
          </cell>
          <cell r="W10">
            <v>46</v>
          </cell>
          <cell r="X10">
            <v>57</v>
          </cell>
          <cell r="Y10">
            <v>100</v>
          </cell>
          <cell r="Z10">
            <v>141</v>
          </cell>
          <cell r="AA10">
            <v>68</v>
          </cell>
          <cell r="AB10">
            <v>40</v>
          </cell>
          <cell r="AC10">
            <v>50</v>
          </cell>
          <cell r="AD10">
            <v>110</v>
          </cell>
          <cell r="AE10">
            <v>24</v>
          </cell>
          <cell r="AF10">
            <v>0</v>
          </cell>
          <cell r="AG10">
            <v>36</v>
          </cell>
          <cell r="AH10">
            <v>65</v>
          </cell>
          <cell r="AI10">
            <v>188</v>
          </cell>
          <cell r="AJ10">
            <v>17</v>
          </cell>
          <cell r="AK10">
            <v>39</v>
          </cell>
          <cell r="AL10">
            <v>85</v>
          </cell>
          <cell r="AM10">
            <v>78</v>
          </cell>
          <cell r="AN10">
            <v>21</v>
          </cell>
          <cell r="AO10">
            <v>20</v>
          </cell>
          <cell r="AP10">
            <v>57</v>
          </cell>
          <cell r="AQ10">
            <v>9</v>
          </cell>
          <cell r="AR10">
            <v>55</v>
          </cell>
          <cell r="AS10">
            <v>26</v>
          </cell>
          <cell r="AT10">
            <v>26</v>
          </cell>
          <cell r="AU10">
            <v>34</v>
          </cell>
          <cell r="AV10">
            <v>49</v>
          </cell>
          <cell r="AW10">
            <v>19</v>
          </cell>
          <cell r="AX10">
            <v>22</v>
          </cell>
          <cell r="AY10">
            <v>20</v>
          </cell>
          <cell r="AZ10">
            <v>53</v>
          </cell>
          <cell r="BA10">
            <v>51</v>
          </cell>
          <cell r="BB10">
            <v>80</v>
          </cell>
          <cell r="BC10">
            <v>37</v>
          </cell>
          <cell r="BD10">
            <v>15</v>
          </cell>
          <cell r="BE10">
            <v>17</v>
          </cell>
          <cell r="BF10">
            <v>14</v>
          </cell>
          <cell r="BG10">
            <v>39</v>
          </cell>
          <cell r="BH10">
            <v>2</v>
          </cell>
          <cell r="BI10">
            <v>5</v>
          </cell>
          <cell r="BJ10">
            <v>27</v>
          </cell>
          <cell r="BK10">
            <v>11</v>
          </cell>
          <cell r="BL10">
            <v>17</v>
          </cell>
          <cell r="BM10">
            <v>50</v>
          </cell>
          <cell r="BN10">
            <v>24</v>
          </cell>
          <cell r="BO10">
            <v>4</v>
          </cell>
          <cell r="BP10">
            <v>38</v>
          </cell>
          <cell r="BQ10">
            <v>7</v>
          </cell>
          <cell r="BR10">
            <v>25</v>
          </cell>
          <cell r="BS10">
            <v>29</v>
          </cell>
          <cell r="BT10">
            <v>19</v>
          </cell>
          <cell r="BU10">
            <v>57</v>
          </cell>
          <cell r="BV10">
            <v>4</v>
          </cell>
          <cell r="BW10">
            <v>13</v>
          </cell>
          <cell r="BX10">
            <v>36</v>
          </cell>
          <cell r="BY10">
            <v>25</v>
          </cell>
          <cell r="BZ10">
            <v>56</v>
          </cell>
          <cell r="CA10">
            <v>11</v>
          </cell>
          <cell r="CB10">
            <v>19</v>
          </cell>
          <cell r="CC10">
            <v>20</v>
          </cell>
          <cell r="CD10">
            <v>70</v>
          </cell>
          <cell r="CE10">
            <v>77</v>
          </cell>
          <cell r="CF10">
            <v>13</v>
          </cell>
          <cell r="CG10">
            <v>10</v>
          </cell>
          <cell r="CH10">
            <v>5</v>
          </cell>
          <cell r="CI10">
            <v>17</v>
          </cell>
          <cell r="CJ10">
            <v>5</v>
          </cell>
          <cell r="CK10">
            <v>10</v>
          </cell>
        </row>
        <row r="11">
          <cell r="C11">
            <v>19730</v>
          </cell>
          <cell r="D11">
            <v>0</v>
          </cell>
          <cell r="E11">
            <v>16120</v>
          </cell>
          <cell r="F11">
            <v>21184</v>
          </cell>
          <cell r="G11">
            <v>12405</v>
          </cell>
          <cell r="H11">
            <v>0</v>
          </cell>
          <cell r="I11">
            <v>9234</v>
          </cell>
          <cell r="J11">
            <v>1552</v>
          </cell>
          <cell r="K11">
            <v>1612.2</v>
          </cell>
          <cell r="L11">
            <v>3404</v>
          </cell>
          <cell r="M11">
            <v>6880</v>
          </cell>
          <cell r="N11">
            <v>0</v>
          </cell>
          <cell r="O11">
            <v>2226</v>
          </cell>
          <cell r="P11">
            <v>5362</v>
          </cell>
          <cell r="Q11">
            <v>4508</v>
          </cell>
          <cell r="R11">
            <v>3361</v>
          </cell>
          <cell r="S11">
            <v>5168</v>
          </cell>
          <cell r="T11">
            <v>6215</v>
          </cell>
          <cell r="U11">
            <v>2447</v>
          </cell>
          <cell r="V11">
            <v>1920</v>
          </cell>
          <cell r="W11">
            <v>2870</v>
          </cell>
          <cell r="X11">
            <v>4203</v>
          </cell>
          <cell r="Y11">
            <v>7961</v>
          </cell>
          <cell r="Z11">
            <v>16000</v>
          </cell>
          <cell r="AA11">
            <v>6358</v>
          </cell>
          <cell r="AB11">
            <v>4171</v>
          </cell>
          <cell r="AC11">
            <v>3117</v>
          </cell>
          <cell r="AD11">
            <v>7864</v>
          </cell>
          <cell r="AE11">
            <v>2372</v>
          </cell>
          <cell r="AF11">
            <v>0</v>
          </cell>
          <cell r="AG11">
            <v>2600</v>
          </cell>
          <cell r="AH11">
            <v>6150</v>
          </cell>
          <cell r="AI11">
            <v>9035</v>
          </cell>
          <cell r="AJ11">
            <v>823</v>
          </cell>
          <cell r="AK11">
            <v>2121</v>
          </cell>
          <cell r="AL11">
            <v>6386</v>
          </cell>
          <cell r="AM11">
            <v>5444</v>
          </cell>
          <cell r="AN11">
            <v>1107</v>
          </cell>
          <cell r="AO11">
            <v>1326</v>
          </cell>
          <cell r="AP11">
            <v>3433</v>
          </cell>
          <cell r="AQ11">
            <v>414</v>
          </cell>
          <cell r="AR11">
            <v>3956</v>
          </cell>
          <cell r="AS11">
            <v>1492</v>
          </cell>
          <cell r="AT11">
            <v>1144</v>
          </cell>
          <cell r="AU11">
            <v>1751</v>
          </cell>
          <cell r="AV11">
            <v>3090</v>
          </cell>
          <cell r="AW11">
            <v>1275</v>
          </cell>
          <cell r="AX11">
            <v>1237</v>
          </cell>
          <cell r="AY11">
            <v>1523</v>
          </cell>
          <cell r="AZ11">
            <v>0</v>
          </cell>
          <cell r="BA11">
            <v>3399</v>
          </cell>
          <cell r="BB11">
            <v>3009</v>
          </cell>
          <cell r="BC11">
            <v>2107</v>
          </cell>
          <cell r="BD11">
            <v>1433</v>
          </cell>
          <cell r="BE11">
            <v>857</v>
          </cell>
          <cell r="BF11">
            <v>764</v>
          </cell>
          <cell r="BG11">
            <v>1025</v>
          </cell>
          <cell r="BH11">
            <v>117</v>
          </cell>
          <cell r="BI11">
            <v>255</v>
          </cell>
          <cell r="BJ11">
            <v>898</v>
          </cell>
          <cell r="BK11">
            <v>389</v>
          </cell>
          <cell r="BL11">
            <v>1521</v>
          </cell>
          <cell r="BM11">
            <v>3239</v>
          </cell>
          <cell r="BN11">
            <v>1446</v>
          </cell>
          <cell r="BO11">
            <v>239</v>
          </cell>
          <cell r="BP11">
            <v>3976</v>
          </cell>
          <cell r="BQ11">
            <v>591</v>
          </cell>
          <cell r="BR11">
            <v>2725</v>
          </cell>
          <cell r="BS11">
            <v>2456</v>
          </cell>
          <cell r="BT11">
            <v>1381</v>
          </cell>
          <cell r="BU11">
            <v>2066</v>
          </cell>
          <cell r="BV11">
            <v>56</v>
          </cell>
          <cell r="BW11">
            <v>1439</v>
          </cell>
          <cell r="BX11">
            <v>2252</v>
          </cell>
          <cell r="BY11">
            <v>1901</v>
          </cell>
          <cell r="BZ11">
            <v>5825</v>
          </cell>
          <cell r="CA11">
            <v>517</v>
          </cell>
          <cell r="CB11">
            <v>1891</v>
          </cell>
          <cell r="CC11">
            <v>1997</v>
          </cell>
          <cell r="CD11">
            <v>3541</v>
          </cell>
          <cell r="CE11">
            <v>9294</v>
          </cell>
          <cell r="CF11">
            <v>494</v>
          </cell>
          <cell r="CG11">
            <v>642</v>
          </cell>
          <cell r="CH11">
            <v>203</v>
          </cell>
          <cell r="CI11">
            <v>1939</v>
          </cell>
          <cell r="CJ11">
            <v>60</v>
          </cell>
          <cell r="CK11">
            <v>92</v>
          </cell>
        </row>
        <row r="12">
          <cell r="C12">
            <v>49238</v>
          </cell>
          <cell r="D12">
            <v>0</v>
          </cell>
          <cell r="E12">
            <v>37838</v>
          </cell>
          <cell r="F12">
            <v>95058</v>
          </cell>
          <cell r="G12">
            <v>50442</v>
          </cell>
          <cell r="H12">
            <v>0</v>
          </cell>
          <cell r="I12">
            <v>37500</v>
          </cell>
          <cell r="J12">
            <v>4681</v>
          </cell>
          <cell r="K12">
            <v>4900</v>
          </cell>
          <cell r="L12">
            <v>7877</v>
          </cell>
          <cell r="M12">
            <v>33033</v>
          </cell>
          <cell r="N12">
            <v>0</v>
          </cell>
          <cell r="O12">
            <v>5097</v>
          </cell>
          <cell r="P12">
            <v>27059</v>
          </cell>
          <cell r="Q12">
            <v>14370</v>
          </cell>
          <cell r="R12">
            <v>11504</v>
          </cell>
          <cell r="S12">
            <v>5168</v>
          </cell>
          <cell r="T12">
            <v>14665</v>
          </cell>
          <cell r="U12">
            <v>10837</v>
          </cell>
          <cell r="V12">
            <v>7161</v>
          </cell>
          <cell r="W12">
            <v>13870</v>
          </cell>
          <cell r="X12">
            <v>4203</v>
          </cell>
          <cell r="Y12">
            <v>26162</v>
          </cell>
          <cell r="Z12">
            <v>50880.400000000009</v>
          </cell>
          <cell r="AA12">
            <v>20372</v>
          </cell>
          <cell r="AB12">
            <v>15263</v>
          </cell>
          <cell r="AC12">
            <v>3117</v>
          </cell>
          <cell r="AD12">
            <v>26015</v>
          </cell>
          <cell r="AE12">
            <v>8423</v>
          </cell>
          <cell r="AF12">
            <v>0</v>
          </cell>
          <cell r="AG12">
            <v>8328</v>
          </cell>
          <cell r="AH12">
            <v>6150</v>
          </cell>
          <cell r="AI12">
            <v>48594</v>
          </cell>
          <cell r="AJ12">
            <v>2726</v>
          </cell>
          <cell r="AK12">
            <v>2121</v>
          </cell>
          <cell r="AL12">
            <v>19224</v>
          </cell>
          <cell r="AM12">
            <v>25613</v>
          </cell>
          <cell r="AN12">
            <v>2702</v>
          </cell>
          <cell r="AO12">
            <v>3872</v>
          </cell>
          <cell r="AP12">
            <v>11064</v>
          </cell>
          <cell r="AQ12">
            <v>948</v>
          </cell>
          <cell r="AR12">
            <v>11715</v>
          </cell>
          <cell r="AS12">
            <v>4192</v>
          </cell>
          <cell r="AT12">
            <v>2940</v>
          </cell>
          <cell r="AU12">
            <v>4735</v>
          </cell>
          <cell r="AV12">
            <v>3090</v>
          </cell>
          <cell r="AW12">
            <v>3453</v>
          </cell>
          <cell r="AX12">
            <v>2860</v>
          </cell>
          <cell r="AY12">
            <v>4169</v>
          </cell>
          <cell r="AZ12">
            <v>3140</v>
          </cell>
          <cell r="BA12">
            <v>10121</v>
          </cell>
          <cell r="BB12">
            <v>3009</v>
          </cell>
          <cell r="BC12">
            <v>7598</v>
          </cell>
          <cell r="BD12">
            <v>6745</v>
          </cell>
          <cell r="BE12">
            <v>1567</v>
          </cell>
          <cell r="BF12">
            <v>2309</v>
          </cell>
          <cell r="BG12">
            <v>1561</v>
          </cell>
          <cell r="BH12">
            <v>399</v>
          </cell>
          <cell r="BI12">
            <v>829</v>
          </cell>
          <cell r="BJ12">
            <v>2191</v>
          </cell>
          <cell r="BK12">
            <v>771</v>
          </cell>
          <cell r="BL12">
            <v>5803</v>
          </cell>
          <cell r="BM12">
            <v>11043</v>
          </cell>
          <cell r="BN12">
            <v>5919</v>
          </cell>
          <cell r="BO12">
            <v>1413</v>
          </cell>
          <cell r="BP12">
            <v>17646</v>
          </cell>
          <cell r="BQ12">
            <v>1536</v>
          </cell>
          <cell r="BR12">
            <v>10024</v>
          </cell>
          <cell r="BS12">
            <v>9576</v>
          </cell>
          <cell r="BT12">
            <v>6044</v>
          </cell>
          <cell r="BU12">
            <v>6878</v>
          </cell>
          <cell r="BV12">
            <v>183</v>
          </cell>
          <cell r="BW12">
            <v>5820</v>
          </cell>
          <cell r="BX12">
            <v>5514</v>
          </cell>
          <cell r="BY12">
            <v>9522</v>
          </cell>
          <cell r="BZ12">
            <v>15838</v>
          </cell>
          <cell r="CA12">
            <v>517</v>
          </cell>
          <cell r="CB12">
            <v>8224</v>
          </cell>
          <cell r="CC12">
            <v>11790</v>
          </cell>
          <cell r="CD12">
            <v>18028</v>
          </cell>
          <cell r="CE12">
            <v>50606</v>
          </cell>
          <cell r="CF12">
            <v>1212</v>
          </cell>
          <cell r="CG12">
            <v>2140</v>
          </cell>
          <cell r="CH12">
            <v>795</v>
          </cell>
          <cell r="CI12">
            <v>6780</v>
          </cell>
          <cell r="CJ12">
            <v>108</v>
          </cell>
          <cell r="CK12">
            <v>146</v>
          </cell>
        </row>
        <row r="13">
          <cell r="C13">
            <v>0</v>
          </cell>
          <cell r="D13">
            <v>0</v>
          </cell>
          <cell r="E13">
            <v>120</v>
          </cell>
          <cell r="F13">
            <v>34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478</v>
          </cell>
          <cell r="N13">
            <v>0</v>
          </cell>
          <cell r="O13">
            <v>0</v>
          </cell>
          <cell r="P13">
            <v>907</v>
          </cell>
          <cell r="Q13">
            <v>207</v>
          </cell>
          <cell r="R13">
            <v>114</v>
          </cell>
          <cell r="S13">
            <v>0</v>
          </cell>
          <cell r="T13">
            <v>0</v>
          </cell>
          <cell r="U13">
            <v>0</v>
          </cell>
          <cell r="V13">
            <v>289</v>
          </cell>
          <cell r="W13">
            <v>274</v>
          </cell>
          <cell r="X13">
            <v>62</v>
          </cell>
          <cell r="Y13">
            <v>0</v>
          </cell>
          <cell r="Z13">
            <v>0</v>
          </cell>
          <cell r="AA13">
            <v>0</v>
          </cell>
          <cell r="AB13">
            <v>590</v>
          </cell>
          <cell r="AC13">
            <v>0</v>
          </cell>
          <cell r="AD13">
            <v>0</v>
          </cell>
          <cell r="AE13">
            <v>269</v>
          </cell>
          <cell r="AF13">
            <v>0</v>
          </cell>
          <cell r="AG13">
            <v>0</v>
          </cell>
          <cell r="AH13">
            <v>0</v>
          </cell>
          <cell r="AI13">
            <v>4205</v>
          </cell>
          <cell r="AJ13">
            <v>0</v>
          </cell>
          <cell r="AK13">
            <v>0</v>
          </cell>
          <cell r="AL13">
            <v>148</v>
          </cell>
          <cell r="AM13">
            <v>0</v>
          </cell>
          <cell r="AN13">
            <v>0</v>
          </cell>
          <cell r="AO13">
            <v>3</v>
          </cell>
          <cell r="AP13">
            <v>333</v>
          </cell>
          <cell r="AQ13">
            <v>0</v>
          </cell>
          <cell r="AR13">
            <v>0</v>
          </cell>
          <cell r="AS13">
            <v>0</v>
          </cell>
          <cell r="AT13">
            <v>17</v>
          </cell>
          <cell r="AU13">
            <v>6</v>
          </cell>
          <cell r="AV13">
            <v>0</v>
          </cell>
          <cell r="AW13">
            <v>0</v>
          </cell>
          <cell r="AX13">
            <v>0</v>
          </cell>
          <cell r="AY13">
            <v>13</v>
          </cell>
          <cell r="AZ13">
            <v>20</v>
          </cell>
          <cell r="BA13">
            <v>0</v>
          </cell>
          <cell r="BB13">
            <v>0</v>
          </cell>
          <cell r="BC13">
            <v>8</v>
          </cell>
          <cell r="BD13">
            <v>0</v>
          </cell>
          <cell r="BE13">
            <v>6</v>
          </cell>
          <cell r="BF13">
            <v>0</v>
          </cell>
          <cell r="BG13">
            <v>13</v>
          </cell>
          <cell r="BH13">
            <v>0</v>
          </cell>
          <cell r="BI13">
            <v>0</v>
          </cell>
          <cell r="BJ13">
            <v>0</v>
          </cell>
          <cell r="BK13">
            <v>189</v>
          </cell>
          <cell r="BL13">
            <v>41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130</v>
          </cell>
          <cell r="BR13">
            <v>0</v>
          </cell>
          <cell r="BS13">
            <v>96</v>
          </cell>
          <cell r="BT13">
            <v>0</v>
          </cell>
          <cell r="BU13">
            <v>0</v>
          </cell>
          <cell r="BV13">
            <v>0</v>
          </cell>
          <cell r="BW13">
            <v>284</v>
          </cell>
          <cell r="BX13">
            <v>196</v>
          </cell>
          <cell r="BY13">
            <v>0</v>
          </cell>
          <cell r="BZ13">
            <v>172</v>
          </cell>
          <cell r="CA13">
            <v>0</v>
          </cell>
          <cell r="CB13">
            <v>253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59</v>
          </cell>
          <cell r="CJ13">
            <v>0</v>
          </cell>
          <cell r="CK13">
            <v>0</v>
          </cell>
        </row>
        <row r="14">
          <cell r="C14">
            <v>372713</v>
          </cell>
          <cell r="D14">
            <v>0</v>
          </cell>
          <cell r="E14">
            <v>208452</v>
          </cell>
          <cell r="F14">
            <v>372156</v>
          </cell>
          <cell r="G14">
            <v>247170</v>
          </cell>
          <cell r="H14">
            <v>1070</v>
          </cell>
          <cell r="I14">
            <v>138516</v>
          </cell>
          <cell r="J14">
            <v>20092</v>
          </cell>
          <cell r="K14">
            <v>22524</v>
          </cell>
          <cell r="L14">
            <v>39384</v>
          </cell>
          <cell r="M14">
            <v>92386</v>
          </cell>
          <cell r="N14">
            <v>0</v>
          </cell>
          <cell r="O14">
            <v>23039</v>
          </cell>
          <cell r="P14">
            <v>58060</v>
          </cell>
          <cell r="Q14">
            <v>60878</v>
          </cell>
          <cell r="R14">
            <v>41120</v>
          </cell>
          <cell r="S14">
            <v>42408</v>
          </cell>
          <cell r="T14">
            <v>84232</v>
          </cell>
          <cell r="U14">
            <v>31292</v>
          </cell>
          <cell r="V14">
            <v>34160</v>
          </cell>
          <cell r="W14">
            <v>45162</v>
          </cell>
          <cell r="X14">
            <v>54667</v>
          </cell>
          <cell r="Y14">
            <v>101051</v>
          </cell>
          <cell r="Z14">
            <v>254406</v>
          </cell>
          <cell r="AA14">
            <v>90765</v>
          </cell>
          <cell r="AB14">
            <v>62386</v>
          </cell>
          <cell r="AC14">
            <v>40220</v>
          </cell>
          <cell r="AD14">
            <v>107383</v>
          </cell>
          <cell r="AE14">
            <v>36070</v>
          </cell>
          <cell r="AF14">
            <v>0</v>
          </cell>
          <cell r="AG14">
            <v>39206</v>
          </cell>
          <cell r="AH14">
            <v>83217</v>
          </cell>
          <cell r="AI14">
            <v>220201</v>
          </cell>
          <cell r="AJ14">
            <v>10147</v>
          </cell>
          <cell r="AK14">
            <v>33944</v>
          </cell>
          <cell r="AL14">
            <v>79457</v>
          </cell>
          <cell r="AM14">
            <v>80427</v>
          </cell>
          <cell r="AN14">
            <v>13658</v>
          </cell>
          <cell r="AO14">
            <v>15979</v>
          </cell>
          <cell r="AP14">
            <v>44563</v>
          </cell>
          <cell r="AQ14">
            <v>4788</v>
          </cell>
          <cell r="AR14">
            <v>52380</v>
          </cell>
          <cell r="AS14">
            <v>19082</v>
          </cell>
          <cell r="AT14">
            <v>13194</v>
          </cell>
          <cell r="AU14">
            <v>20478</v>
          </cell>
          <cell r="AV14">
            <v>31151</v>
          </cell>
          <cell r="AW14">
            <v>15989</v>
          </cell>
          <cell r="AX14">
            <v>17530</v>
          </cell>
          <cell r="AY14">
            <v>16809</v>
          </cell>
          <cell r="AZ14">
            <v>36238</v>
          </cell>
          <cell r="BA14">
            <v>41538</v>
          </cell>
          <cell r="BB14">
            <v>29098</v>
          </cell>
          <cell r="BC14">
            <v>26186</v>
          </cell>
          <cell r="BD14">
            <v>20036</v>
          </cell>
          <cell r="BE14">
            <v>8681</v>
          </cell>
          <cell r="BF14">
            <v>9366</v>
          </cell>
          <cell r="BG14">
            <v>8379</v>
          </cell>
          <cell r="BH14">
            <v>1671</v>
          </cell>
          <cell r="BI14">
            <v>3532</v>
          </cell>
          <cell r="BJ14">
            <v>9340</v>
          </cell>
          <cell r="BK14">
            <v>4162</v>
          </cell>
          <cell r="BL14">
            <v>22961</v>
          </cell>
          <cell r="BM14">
            <v>41507</v>
          </cell>
          <cell r="BN14">
            <v>26705</v>
          </cell>
          <cell r="BO14">
            <v>4676</v>
          </cell>
          <cell r="BP14">
            <v>83322</v>
          </cell>
          <cell r="BQ14">
            <v>7455</v>
          </cell>
          <cell r="BR14">
            <v>43305</v>
          </cell>
          <cell r="BS14">
            <v>35922</v>
          </cell>
          <cell r="BT14">
            <v>22008</v>
          </cell>
          <cell r="BU14">
            <v>26083</v>
          </cell>
          <cell r="BV14">
            <v>845</v>
          </cell>
          <cell r="BW14">
            <v>26577</v>
          </cell>
          <cell r="BX14">
            <v>28884</v>
          </cell>
          <cell r="BY14">
            <v>39659</v>
          </cell>
          <cell r="BZ14">
            <v>79191</v>
          </cell>
          <cell r="CA14">
            <v>7300</v>
          </cell>
          <cell r="CB14">
            <v>41148</v>
          </cell>
          <cell r="CC14">
            <v>34240</v>
          </cell>
          <cell r="CD14">
            <v>45810</v>
          </cell>
          <cell r="CE14">
            <v>218035</v>
          </cell>
          <cell r="CF14">
            <v>5263</v>
          </cell>
          <cell r="CG14">
            <v>8564</v>
          </cell>
          <cell r="CH14">
            <v>2736</v>
          </cell>
          <cell r="CI14">
            <v>33901</v>
          </cell>
          <cell r="CJ14">
            <v>459</v>
          </cell>
          <cell r="CK14">
            <v>987</v>
          </cell>
        </row>
        <row r="15">
          <cell r="C15">
            <v>0</v>
          </cell>
          <cell r="D15">
            <v>0</v>
          </cell>
          <cell r="E15">
            <v>3950</v>
          </cell>
          <cell r="F15">
            <v>8910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6493</v>
          </cell>
          <cell r="N15">
            <v>0</v>
          </cell>
          <cell r="O15">
            <v>0</v>
          </cell>
          <cell r="P15">
            <v>14843</v>
          </cell>
          <cell r="Q15">
            <v>341</v>
          </cell>
          <cell r="R15">
            <v>5496</v>
          </cell>
          <cell r="S15">
            <v>3203</v>
          </cell>
          <cell r="T15">
            <v>0</v>
          </cell>
          <cell r="U15">
            <v>0</v>
          </cell>
          <cell r="V15">
            <v>4216</v>
          </cell>
          <cell r="W15">
            <v>6684</v>
          </cell>
          <cell r="X15">
            <v>3355</v>
          </cell>
          <cell r="Y15">
            <v>14394</v>
          </cell>
          <cell r="Z15">
            <v>0</v>
          </cell>
          <cell r="AA15">
            <v>5401</v>
          </cell>
          <cell r="AB15">
            <v>2743</v>
          </cell>
          <cell r="AC15">
            <v>0</v>
          </cell>
          <cell r="AD15">
            <v>0</v>
          </cell>
          <cell r="AE15">
            <v>4689</v>
          </cell>
          <cell r="AF15">
            <v>0</v>
          </cell>
          <cell r="AG15">
            <v>57</v>
          </cell>
          <cell r="AH15">
            <v>0</v>
          </cell>
          <cell r="AI15">
            <v>21234</v>
          </cell>
          <cell r="AJ15">
            <v>0</v>
          </cell>
          <cell r="AK15">
            <v>0</v>
          </cell>
          <cell r="AL15">
            <v>9779</v>
          </cell>
          <cell r="AM15">
            <v>0</v>
          </cell>
          <cell r="AN15">
            <v>428</v>
          </cell>
          <cell r="AO15">
            <v>139</v>
          </cell>
          <cell r="AP15">
            <v>2395</v>
          </cell>
          <cell r="AQ15">
            <v>20</v>
          </cell>
          <cell r="AR15">
            <v>1811</v>
          </cell>
          <cell r="AS15">
            <v>0</v>
          </cell>
          <cell r="AT15">
            <v>2092</v>
          </cell>
          <cell r="AU15">
            <v>142</v>
          </cell>
          <cell r="AV15">
            <v>0</v>
          </cell>
          <cell r="AW15">
            <v>0</v>
          </cell>
          <cell r="AX15">
            <v>359</v>
          </cell>
          <cell r="AY15">
            <v>135</v>
          </cell>
          <cell r="AZ15">
            <v>1347</v>
          </cell>
          <cell r="BA15">
            <v>0</v>
          </cell>
          <cell r="BB15">
            <v>0</v>
          </cell>
          <cell r="BC15">
            <v>561</v>
          </cell>
          <cell r="BD15">
            <v>172</v>
          </cell>
          <cell r="BE15">
            <v>317</v>
          </cell>
          <cell r="BF15">
            <v>236</v>
          </cell>
          <cell r="BG15">
            <v>85</v>
          </cell>
          <cell r="BH15">
            <v>91</v>
          </cell>
          <cell r="BI15">
            <v>12</v>
          </cell>
          <cell r="BJ15">
            <v>0</v>
          </cell>
          <cell r="BK15">
            <v>0</v>
          </cell>
          <cell r="BL15">
            <v>984</v>
          </cell>
          <cell r="BM15">
            <v>0</v>
          </cell>
          <cell r="BN15">
            <v>717</v>
          </cell>
          <cell r="BO15">
            <v>0</v>
          </cell>
          <cell r="BP15">
            <v>0</v>
          </cell>
          <cell r="BQ15">
            <v>632</v>
          </cell>
          <cell r="BR15">
            <v>0</v>
          </cell>
          <cell r="BS15">
            <v>9827</v>
          </cell>
          <cell r="BT15">
            <v>0</v>
          </cell>
          <cell r="BU15">
            <v>0</v>
          </cell>
          <cell r="BV15">
            <v>2</v>
          </cell>
          <cell r="BW15">
            <v>2241</v>
          </cell>
          <cell r="BX15">
            <v>10620</v>
          </cell>
          <cell r="BY15">
            <v>0</v>
          </cell>
          <cell r="BZ15">
            <v>488</v>
          </cell>
          <cell r="CA15">
            <v>0</v>
          </cell>
          <cell r="CB15">
            <v>1266</v>
          </cell>
          <cell r="CC15">
            <v>0</v>
          </cell>
          <cell r="CD15">
            <v>0</v>
          </cell>
          <cell r="CE15">
            <v>9918</v>
          </cell>
          <cell r="CF15">
            <v>0</v>
          </cell>
          <cell r="CG15">
            <v>47</v>
          </cell>
          <cell r="CH15">
            <v>20</v>
          </cell>
          <cell r="CI15">
            <v>8845</v>
          </cell>
          <cell r="CJ15">
            <v>0</v>
          </cell>
          <cell r="CK15">
            <v>0</v>
          </cell>
        </row>
        <row r="16">
          <cell r="C16">
            <v>226225</v>
          </cell>
          <cell r="D16">
            <v>186</v>
          </cell>
          <cell r="E16">
            <v>132456</v>
          </cell>
          <cell r="F16">
            <v>256238</v>
          </cell>
          <cell r="G16">
            <v>166019</v>
          </cell>
          <cell r="H16">
            <v>967</v>
          </cell>
          <cell r="I16">
            <v>86428</v>
          </cell>
          <cell r="J16">
            <v>14689</v>
          </cell>
          <cell r="K16">
            <v>16161</v>
          </cell>
          <cell r="L16">
            <v>22694</v>
          </cell>
          <cell r="M16">
            <v>50959</v>
          </cell>
          <cell r="N16">
            <v>137</v>
          </cell>
          <cell r="O16">
            <v>14472</v>
          </cell>
          <cell r="P16">
            <v>31027</v>
          </cell>
          <cell r="Q16">
            <v>29594</v>
          </cell>
          <cell r="R16">
            <v>22764</v>
          </cell>
          <cell r="S16">
            <v>24505</v>
          </cell>
          <cell r="T16">
            <v>45699</v>
          </cell>
          <cell r="U16">
            <v>20120</v>
          </cell>
          <cell r="V16">
            <v>20255</v>
          </cell>
          <cell r="W16">
            <v>19080</v>
          </cell>
          <cell r="X16">
            <v>33258</v>
          </cell>
          <cell r="Y16">
            <v>52050</v>
          </cell>
          <cell r="Z16">
            <v>150270</v>
          </cell>
          <cell r="AA16">
            <v>53645</v>
          </cell>
          <cell r="AB16">
            <v>62131</v>
          </cell>
          <cell r="AC16">
            <v>21458</v>
          </cell>
          <cell r="AD16">
            <v>68052</v>
          </cell>
          <cell r="AE16">
            <v>26399</v>
          </cell>
          <cell r="AF16">
            <v>158</v>
          </cell>
          <cell r="AG16">
            <v>15440</v>
          </cell>
          <cell r="AH16">
            <v>54327</v>
          </cell>
          <cell r="AI16">
            <v>125546</v>
          </cell>
          <cell r="AJ16">
            <v>5473</v>
          </cell>
          <cell r="AK16">
            <v>19830</v>
          </cell>
          <cell r="AL16">
            <v>42697</v>
          </cell>
          <cell r="AM16">
            <v>54152</v>
          </cell>
          <cell r="AN16">
            <v>8827</v>
          </cell>
          <cell r="AO16">
            <v>8460</v>
          </cell>
          <cell r="AP16">
            <v>24622</v>
          </cell>
          <cell r="AQ16">
            <v>3116</v>
          </cell>
          <cell r="AR16">
            <v>28783</v>
          </cell>
          <cell r="AS16">
            <v>9905</v>
          </cell>
          <cell r="AT16">
            <v>9606</v>
          </cell>
          <cell r="AU16">
            <v>12909</v>
          </cell>
          <cell r="AV16">
            <v>19799</v>
          </cell>
          <cell r="AW16">
            <v>8739</v>
          </cell>
          <cell r="AX16">
            <v>10280</v>
          </cell>
          <cell r="AY16">
            <v>9805</v>
          </cell>
          <cell r="AZ16">
            <v>24152</v>
          </cell>
          <cell r="BA16">
            <v>23346</v>
          </cell>
          <cell r="BB16">
            <v>22384</v>
          </cell>
          <cell r="BC16">
            <v>17946</v>
          </cell>
          <cell r="BD16">
            <v>12106</v>
          </cell>
          <cell r="BE16">
            <v>5487</v>
          </cell>
          <cell r="BF16">
            <v>7573</v>
          </cell>
          <cell r="BG16">
            <v>6495</v>
          </cell>
          <cell r="BH16">
            <v>999</v>
          </cell>
          <cell r="BI16">
            <v>2150</v>
          </cell>
          <cell r="BJ16">
            <v>7294</v>
          </cell>
          <cell r="BK16">
            <v>2065</v>
          </cell>
          <cell r="BL16">
            <v>13269</v>
          </cell>
          <cell r="BM16">
            <v>28386</v>
          </cell>
          <cell r="BN16">
            <v>16446</v>
          </cell>
          <cell r="BO16">
            <v>2601</v>
          </cell>
          <cell r="BP16">
            <v>48333</v>
          </cell>
          <cell r="BQ16">
            <v>4089</v>
          </cell>
          <cell r="BR16">
            <v>21117</v>
          </cell>
          <cell r="BS16">
            <v>18026</v>
          </cell>
          <cell r="BT16">
            <v>13398</v>
          </cell>
          <cell r="BU16">
            <v>18781</v>
          </cell>
          <cell r="BV16">
            <v>585</v>
          </cell>
          <cell r="BW16">
            <v>15731</v>
          </cell>
          <cell r="BX16">
            <v>14206</v>
          </cell>
          <cell r="BY16">
            <v>26703</v>
          </cell>
          <cell r="BZ16">
            <v>45885</v>
          </cell>
          <cell r="CA16">
            <v>4474</v>
          </cell>
          <cell r="CB16">
            <v>21318</v>
          </cell>
          <cell r="CC16">
            <v>18723</v>
          </cell>
          <cell r="CD16">
            <v>22155</v>
          </cell>
          <cell r="CE16">
            <v>150714</v>
          </cell>
          <cell r="CF16">
            <v>3652</v>
          </cell>
          <cell r="CG16">
            <v>5984</v>
          </cell>
          <cell r="CH16">
            <v>2115</v>
          </cell>
          <cell r="CI16">
            <v>13917</v>
          </cell>
          <cell r="CJ16">
            <v>201</v>
          </cell>
          <cell r="CK16">
            <v>357</v>
          </cell>
        </row>
        <row r="17">
          <cell r="C17">
            <v>127529463.78062999</v>
          </cell>
          <cell r="D17">
            <v>35355197.460000001</v>
          </cell>
          <cell r="E17">
            <v>58149317</v>
          </cell>
          <cell r="F17">
            <v>128572589.95875001</v>
          </cell>
          <cell r="G17">
            <v>107925555.19799998</v>
          </cell>
          <cell r="H17">
            <v>89300736.614180997</v>
          </cell>
          <cell r="I17">
            <v>36764548.820999995</v>
          </cell>
          <cell r="J17">
            <v>3692186</v>
          </cell>
          <cell r="K17">
            <v>5024335.96856</v>
          </cell>
          <cell r="L17">
            <v>10808386.300000001</v>
          </cell>
          <cell r="M17">
            <v>15439576.707999999</v>
          </cell>
          <cell r="N17">
            <v>14456500</v>
          </cell>
          <cell r="O17">
            <v>5843146.5600000005</v>
          </cell>
          <cell r="P17">
            <v>11394636.1</v>
          </cell>
          <cell r="Q17">
            <v>10167185.323679999</v>
          </cell>
          <cell r="R17">
            <v>5980546.0449999999</v>
          </cell>
          <cell r="S17">
            <v>7743799.9122000001</v>
          </cell>
          <cell r="T17">
            <v>19499966.966540001</v>
          </cell>
          <cell r="U17">
            <v>4905983.0225599995</v>
          </cell>
          <cell r="V17">
            <v>5730340.2393100001</v>
          </cell>
          <cell r="W17">
            <v>5319062.8509999998</v>
          </cell>
          <cell r="X17">
            <v>10959367.51063</v>
          </cell>
          <cell r="Y17">
            <v>15021697.662999999</v>
          </cell>
          <cell r="Z17">
            <v>64271215.048</v>
          </cell>
          <cell r="AA17">
            <v>11460946.988859998</v>
          </cell>
          <cell r="AB17">
            <v>14838073.489</v>
          </cell>
          <cell r="AC17">
            <v>7449174.2140100002</v>
          </cell>
          <cell r="AD17">
            <v>22863704.536830001</v>
          </cell>
          <cell r="AE17">
            <v>5630818.2587799998</v>
          </cell>
          <cell r="AF17">
            <v>9318589</v>
          </cell>
          <cell r="AG17">
            <v>6360970.5179999992</v>
          </cell>
          <cell r="AH17">
            <v>17257770.938440003</v>
          </cell>
          <cell r="AI17">
            <v>93762650.237000003</v>
          </cell>
          <cell r="AJ17">
            <v>1700595.5870000001</v>
          </cell>
          <cell r="AK17">
            <v>5677098.7520000003</v>
          </cell>
          <cell r="AL17">
            <v>14553243.568999998</v>
          </cell>
          <cell r="AM17">
            <v>17718360.68</v>
          </cell>
          <cell r="AN17">
            <v>2353644.29</v>
          </cell>
          <cell r="AO17">
            <v>2608086.7999999998</v>
          </cell>
          <cell r="AP17">
            <v>5487613.8360000001</v>
          </cell>
          <cell r="AQ17">
            <v>696122.88</v>
          </cell>
          <cell r="AR17">
            <v>6781086.625</v>
          </cell>
          <cell r="AS17">
            <v>2413531</v>
          </cell>
          <cell r="AT17">
            <v>2451130.5</v>
          </cell>
          <cell r="AU17">
            <v>3244390.1</v>
          </cell>
          <cell r="AV17">
            <v>4114937.4202499995</v>
          </cell>
          <cell r="AW17">
            <v>2283585.6</v>
          </cell>
          <cell r="AX17">
            <v>2560591.3770000003</v>
          </cell>
          <cell r="AY17">
            <v>2205172.9</v>
          </cell>
          <cell r="AZ17">
            <v>4994519.5</v>
          </cell>
          <cell r="BA17">
            <v>3319834.9655499998</v>
          </cell>
          <cell r="BB17">
            <v>7262742.5</v>
          </cell>
          <cell r="BC17">
            <v>3016048.5300000003</v>
          </cell>
          <cell r="BD17">
            <v>1793523.835</v>
          </cell>
          <cell r="BE17">
            <v>1124140.7</v>
          </cell>
          <cell r="BF17">
            <v>889430</v>
          </cell>
          <cell r="BG17">
            <v>1737925.7609999999</v>
          </cell>
          <cell r="BH17">
            <v>151696</v>
          </cell>
          <cell r="BI17">
            <v>183424.739</v>
          </cell>
          <cell r="BJ17">
            <v>715097.2</v>
          </cell>
          <cell r="BK17">
            <v>201069</v>
          </cell>
          <cell r="BL17">
            <v>3088829</v>
          </cell>
          <cell r="BM17">
            <v>6168610.3540000003</v>
          </cell>
          <cell r="BN17">
            <v>7467889.5</v>
          </cell>
          <cell r="BO17">
            <v>481218.8</v>
          </cell>
          <cell r="BP17">
            <v>15424394.753</v>
          </cell>
          <cell r="BQ17">
            <v>683680.03300000005</v>
          </cell>
          <cell r="BR17">
            <v>5661406</v>
          </cell>
          <cell r="BS17">
            <v>8642788.8900000006</v>
          </cell>
          <cell r="BT17">
            <v>6614949.2800000003</v>
          </cell>
          <cell r="BU17">
            <v>7010207.4209999992</v>
          </cell>
          <cell r="BV17">
            <v>47491.040999999997</v>
          </cell>
          <cell r="BW17">
            <v>5742154</v>
          </cell>
          <cell r="BX17">
            <v>4935466.6199999992</v>
          </cell>
          <cell r="BY17">
            <v>10077478</v>
          </cell>
          <cell r="BZ17">
            <v>27160645.460000001</v>
          </cell>
          <cell r="CA17">
            <v>282368.33199999999</v>
          </cell>
          <cell r="CB17">
            <v>2480416</v>
          </cell>
          <cell r="CC17">
            <v>9510959.3300000001</v>
          </cell>
          <cell r="CD17">
            <v>3594192</v>
          </cell>
          <cell r="CE17">
            <v>39717191.243000001</v>
          </cell>
          <cell r="CF17">
            <v>263432.79000000004</v>
          </cell>
          <cell r="CG17">
            <v>428683</v>
          </cell>
          <cell r="CH17">
            <v>155096.22099999999</v>
          </cell>
          <cell r="CI17">
            <v>6723974</v>
          </cell>
          <cell r="CJ17">
            <v>30320</v>
          </cell>
          <cell r="CK17">
            <v>25142</v>
          </cell>
        </row>
        <row r="18">
          <cell r="C18">
            <v>106100872.15016</v>
          </cell>
          <cell r="D18">
            <v>0</v>
          </cell>
          <cell r="E18">
            <v>49491139</v>
          </cell>
          <cell r="F18">
            <v>117170547.84675001</v>
          </cell>
          <cell r="G18">
            <v>96570368.157999992</v>
          </cell>
          <cell r="H18">
            <v>0</v>
          </cell>
          <cell r="I18">
            <v>10651925.237</v>
          </cell>
          <cell r="J18">
            <v>3416519</v>
          </cell>
          <cell r="K18">
            <v>4090793.3175600003</v>
          </cell>
          <cell r="L18">
            <v>9649268.3000000007</v>
          </cell>
          <cell r="M18">
            <v>13378520.921</v>
          </cell>
          <cell r="N18">
            <v>0</v>
          </cell>
          <cell r="O18">
            <v>5021939.16</v>
          </cell>
          <cell r="P18">
            <v>9366271.7999999989</v>
          </cell>
          <cell r="Q18">
            <v>8783806.4007699993</v>
          </cell>
          <cell r="R18">
            <v>5279411.5949999997</v>
          </cell>
          <cell r="S18">
            <v>6313371.5379300006</v>
          </cell>
          <cell r="T18">
            <v>18422592.03554</v>
          </cell>
          <cell r="U18">
            <v>4669793.0813199999</v>
          </cell>
          <cell r="V18">
            <v>5489731.3913099999</v>
          </cell>
          <cell r="W18">
            <v>5115297.023</v>
          </cell>
          <cell r="X18">
            <v>9503907.2651300002</v>
          </cell>
          <cell r="Y18">
            <v>12432723.087339999</v>
          </cell>
          <cell r="Z18">
            <v>53957870.908</v>
          </cell>
          <cell r="AA18">
            <v>10301190.276859999</v>
          </cell>
          <cell r="AB18">
            <v>11208515.147</v>
          </cell>
          <cell r="AC18">
            <v>7116401.1250100005</v>
          </cell>
          <cell r="AD18">
            <v>20869055.413310003</v>
          </cell>
          <cell r="AE18">
            <v>5262244.9209099999</v>
          </cell>
          <cell r="AF18">
            <v>0</v>
          </cell>
          <cell r="AG18">
            <v>6329880.5179999992</v>
          </cell>
          <cell r="AH18">
            <v>15932508.274040001</v>
          </cell>
          <cell r="AI18">
            <v>80619133.237000003</v>
          </cell>
          <cell r="AJ18">
            <v>1537392.247</v>
          </cell>
          <cell r="AK18">
            <v>5024441.7640000004</v>
          </cell>
          <cell r="AL18">
            <v>4262527.9910000004</v>
          </cell>
          <cell r="AM18">
            <v>17329429.110399999</v>
          </cell>
          <cell r="AN18">
            <v>2015341.95</v>
          </cell>
          <cell r="AO18">
            <v>2396409.2999999998</v>
          </cell>
          <cell r="AP18">
            <v>5011838.8360000001</v>
          </cell>
          <cell r="AQ18">
            <v>669409.88</v>
          </cell>
          <cell r="AR18">
            <v>1437009.56</v>
          </cell>
          <cell r="AS18">
            <v>2283731</v>
          </cell>
          <cell r="AT18">
            <v>2173579</v>
          </cell>
          <cell r="AU18">
            <v>2976673.4</v>
          </cell>
          <cell r="AV18">
            <v>3623727.2772499993</v>
          </cell>
          <cell r="AW18">
            <v>2138910.48</v>
          </cell>
          <cell r="AX18">
            <v>2491056.3770000003</v>
          </cell>
          <cell r="AY18">
            <v>1859227.9</v>
          </cell>
          <cell r="AZ18">
            <v>4217286.5</v>
          </cell>
          <cell r="BA18">
            <v>2901209.5959399999</v>
          </cell>
          <cell r="BB18">
            <v>5736741.5</v>
          </cell>
          <cell r="BC18">
            <v>2542166.4800000004</v>
          </cell>
          <cell r="BD18">
            <v>1685883.835</v>
          </cell>
          <cell r="BE18">
            <v>1047550.7</v>
          </cell>
          <cell r="BF18">
            <v>817060</v>
          </cell>
          <cell r="BG18">
            <v>1730990.7609999999</v>
          </cell>
          <cell r="BH18">
            <v>151696</v>
          </cell>
          <cell r="BI18">
            <v>179308.55799999999</v>
          </cell>
          <cell r="BJ18">
            <v>419835</v>
          </cell>
          <cell r="BK18">
            <v>183491</v>
          </cell>
          <cell r="BL18">
            <v>2899059</v>
          </cell>
          <cell r="BM18">
            <v>5985135.3540000003</v>
          </cell>
          <cell r="BN18">
            <v>4823035</v>
          </cell>
          <cell r="BO18">
            <v>422145.8</v>
          </cell>
          <cell r="BP18">
            <v>15258346.173</v>
          </cell>
          <cell r="BQ18">
            <v>649960.03300000005</v>
          </cell>
          <cell r="BR18">
            <v>5248094</v>
          </cell>
          <cell r="BS18">
            <v>8614838.8900000006</v>
          </cell>
          <cell r="BT18">
            <v>166435</v>
          </cell>
          <cell r="BU18">
            <v>6908175.4209999992</v>
          </cell>
          <cell r="BV18">
            <v>47491.040999999997</v>
          </cell>
          <cell r="BW18">
            <v>4076277</v>
          </cell>
          <cell r="BX18">
            <v>4803135.1199999992</v>
          </cell>
          <cell r="BY18">
            <v>9693849</v>
          </cell>
          <cell r="BZ18">
            <v>26493922.960000001</v>
          </cell>
          <cell r="CA18">
            <v>0</v>
          </cell>
          <cell r="CB18">
            <v>2411579</v>
          </cell>
          <cell r="CC18">
            <v>8079384.6500000004</v>
          </cell>
          <cell r="CD18">
            <v>3405210.42</v>
          </cell>
          <cell r="CE18">
            <v>26613489.767999999</v>
          </cell>
          <cell r="CF18">
            <v>260782.79</v>
          </cell>
          <cell r="CG18">
            <v>423133</v>
          </cell>
          <cell r="CH18">
            <v>141458.01699999999</v>
          </cell>
          <cell r="CI18">
            <v>6210664</v>
          </cell>
          <cell r="CJ18">
            <v>30320</v>
          </cell>
          <cell r="CK18">
            <v>24642</v>
          </cell>
        </row>
        <row r="19">
          <cell r="C19">
            <v>10343437.19125</v>
          </cell>
          <cell r="D19">
            <v>0</v>
          </cell>
          <cell r="E19">
            <v>8626853</v>
          </cell>
          <cell r="F19">
            <v>11402042.112</v>
          </cell>
          <cell r="G19">
            <v>11281745.039999999</v>
          </cell>
          <cell r="H19">
            <v>0</v>
          </cell>
          <cell r="I19">
            <v>3657358.4160000002</v>
          </cell>
          <cell r="J19">
            <v>275667</v>
          </cell>
          <cell r="K19">
            <v>608760.03099999996</v>
          </cell>
          <cell r="L19">
            <v>1159118</v>
          </cell>
          <cell r="M19">
            <v>1970965.679</v>
          </cell>
          <cell r="N19">
            <v>0</v>
          </cell>
          <cell r="O19">
            <v>821207.4</v>
          </cell>
          <cell r="P19">
            <v>2028364.3</v>
          </cell>
          <cell r="Q19">
            <v>1323261.4689100001</v>
          </cell>
          <cell r="R19">
            <v>701134.45</v>
          </cell>
          <cell r="S19">
            <v>1430428.37427</v>
          </cell>
          <cell r="T19">
            <v>997478.3550000001</v>
          </cell>
          <cell r="U19">
            <v>58186.655490000005</v>
          </cell>
          <cell r="V19">
            <v>131007</v>
          </cell>
          <cell r="W19">
            <v>203765.82800000001</v>
          </cell>
          <cell r="X19">
            <v>1452331.0555</v>
          </cell>
          <cell r="Y19">
            <v>1520762.5931900002</v>
          </cell>
          <cell r="Z19">
            <v>6836133.5350000001</v>
          </cell>
          <cell r="AA19">
            <v>1159756.7120000001</v>
          </cell>
          <cell r="AB19">
            <v>320319.5</v>
          </cell>
          <cell r="AC19">
            <v>332773.08899999998</v>
          </cell>
          <cell r="AD19">
            <v>1994649.1235199999</v>
          </cell>
          <cell r="AE19">
            <v>271096.44646999997</v>
          </cell>
          <cell r="AF19">
            <v>0</v>
          </cell>
          <cell r="AG19">
            <v>31090</v>
          </cell>
          <cell r="AH19">
            <v>1325262.6644000001</v>
          </cell>
          <cell r="AI19">
            <v>12138210.24</v>
          </cell>
          <cell r="AJ19">
            <v>163203.34</v>
          </cell>
          <cell r="AK19">
            <v>652656.98800000001</v>
          </cell>
          <cell r="AL19">
            <v>1873500.5390000001</v>
          </cell>
          <cell r="AM19">
            <v>388931.56959999999</v>
          </cell>
          <cell r="AN19">
            <v>329642</v>
          </cell>
          <cell r="AO19">
            <v>115632</v>
          </cell>
          <cell r="AP19">
            <v>475775</v>
          </cell>
          <cell r="AQ19">
            <v>26713</v>
          </cell>
          <cell r="AR19">
            <v>965673.33299999987</v>
          </cell>
          <cell r="AS19">
            <v>129800</v>
          </cell>
          <cell r="AT19">
            <v>339893</v>
          </cell>
          <cell r="AU19">
            <v>238607</v>
          </cell>
          <cell r="AV19">
            <v>473985.7</v>
          </cell>
          <cell r="AW19">
            <v>138589</v>
          </cell>
          <cell r="AX19">
            <v>69535</v>
          </cell>
          <cell r="AY19">
            <v>345945</v>
          </cell>
          <cell r="AZ19">
            <v>555345</v>
          </cell>
          <cell r="BA19">
            <v>418625.36961000005</v>
          </cell>
          <cell r="BB19">
            <v>1526001</v>
          </cell>
          <cell r="BC19">
            <v>233825.86</v>
          </cell>
          <cell r="BD19">
            <v>107640</v>
          </cell>
          <cell r="BE19">
            <v>76590</v>
          </cell>
          <cell r="BF19">
            <v>72370</v>
          </cell>
          <cell r="BG19">
            <v>6935</v>
          </cell>
          <cell r="BH19">
            <v>0</v>
          </cell>
          <cell r="BI19">
            <v>200</v>
          </cell>
          <cell r="BJ19">
            <v>62430</v>
          </cell>
          <cell r="BK19">
            <v>0</v>
          </cell>
          <cell r="BL19">
            <v>189770</v>
          </cell>
          <cell r="BM19">
            <v>183475</v>
          </cell>
          <cell r="BN19">
            <v>679983</v>
          </cell>
          <cell r="BO19">
            <v>1100</v>
          </cell>
          <cell r="BP19">
            <v>166048.57999999999</v>
          </cell>
          <cell r="BQ19">
            <v>33720</v>
          </cell>
          <cell r="BR19">
            <v>116660</v>
          </cell>
          <cell r="BS19">
            <v>27950</v>
          </cell>
          <cell r="BT19">
            <v>83192.42</v>
          </cell>
          <cell r="BU19">
            <v>29215</v>
          </cell>
          <cell r="BV19">
            <v>0</v>
          </cell>
          <cell r="BW19">
            <v>814949</v>
          </cell>
          <cell r="BX19">
            <v>123460</v>
          </cell>
          <cell r="BY19">
            <v>383629</v>
          </cell>
          <cell r="BZ19">
            <v>666722.5</v>
          </cell>
          <cell r="CA19">
            <v>1000</v>
          </cell>
          <cell r="CB19">
            <v>66825</v>
          </cell>
          <cell r="CC19">
            <v>266160</v>
          </cell>
          <cell r="CD19">
            <v>188981.58</v>
          </cell>
          <cell r="CE19">
            <v>1411539</v>
          </cell>
          <cell r="CF19">
            <v>2650</v>
          </cell>
          <cell r="CG19">
            <v>5550</v>
          </cell>
          <cell r="CH19">
            <v>0</v>
          </cell>
          <cell r="CI19">
            <v>513310</v>
          </cell>
          <cell r="CJ19">
            <v>0</v>
          </cell>
          <cell r="CK19">
            <v>500</v>
          </cell>
        </row>
        <row r="20">
          <cell r="C20">
            <v>11085154.439220004</v>
          </cell>
          <cell r="D20">
            <v>35355197.460000001</v>
          </cell>
          <cell r="E20">
            <v>31325</v>
          </cell>
          <cell r="F20">
            <v>0</v>
          </cell>
          <cell r="G20">
            <v>73442</v>
          </cell>
          <cell r="H20">
            <v>89300736.614180997</v>
          </cell>
          <cell r="I20">
            <v>22455265.167999998</v>
          </cell>
          <cell r="J20">
            <v>0</v>
          </cell>
          <cell r="K20">
            <v>324782.62</v>
          </cell>
          <cell r="L20">
            <v>0</v>
          </cell>
          <cell r="M20">
            <v>90090.10799999992</v>
          </cell>
          <cell r="N20">
            <v>14456500</v>
          </cell>
          <cell r="O20">
            <v>0</v>
          </cell>
          <cell r="P20">
            <v>0</v>
          </cell>
          <cell r="Q20">
            <v>60117.453999999998</v>
          </cell>
          <cell r="R20">
            <v>0</v>
          </cell>
          <cell r="S20">
            <v>0</v>
          </cell>
          <cell r="T20">
            <v>79896.576000000001</v>
          </cell>
          <cell r="U20">
            <v>178003.28574999998</v>
          </cell>
          <cell r="V20">
            <v>109601.84800000001</v>
          </cell>
          <cell r="W20">
            <v>0</v>
          </cell>
          <cell r="X20">
            <v>3129.1900000000005</v>
          </cell>
          <cell r="Y20">
            <v>1068211.9824700002</v>
          </cell>
          <cell r="Z20">
            <v>3477210.605</v>
          </cell>
          <cell r="AA20">
            <v>0</v>
          </cell>
          <cell r="AB20">
            <v>3309238.8419999997</v>
          </cell>
          <cell r="AC20">
            <v>0</v>
          </cell>
          <cell r="AD20">
            <v>0</v>
          </cell>
          <cell r="AE20">
            <v>97476.891399999993</v>
          </cell>
          <cell r="AF20">
            <v>9318589</v>
          </cell>
          <cell r="AG20">
            <v>0</v>
          </cell>
          <cell r="AH20">
            <v>0</v>
          </cell>
          <cell r="AI20">
            <v>1005306.76</v>
          </cell>
          <cell r="AJ20">
            <v>0</v>
          </cell>
          <cell r="AK20">
            <v>0</v>
          </cell>
          <cell r="AL20">
            <v>8417215.0389999989</v>
          </cell>
          <cell r="AM20">
            <v>0</v>
          </cell>
          <cell r="AN20">
            <v>8660.34</v>
          </cell>
          <cell r="AO20">
            <v>96045.5</v>
          </cell>
          <cell r="AP20">
            <v>0</v>
          </cell>
          <cell r="AQ20">
            <v>0</v>
          </cell>
          <cell r="AR20">
            <v>4378403.7319999998</v>
          </cell>
          <cell r="AS20">
            <v>0</v>
          </cell>
          <cell r="AT20">
            <v>0</v>
          </cell>
          <cell r="AU20">
            <v>29109.7</v>
          </cell>
          <cell r="AV20">
            <v>17224.442999999999</v>
          </cell>
          <cell r="AW20">
            <v>6086.12</v>
          </cell>
          <cell r="AX20">
            <v>0</v>
          </cell>
          <cell r="AY20">
            <v>0</v>
          </cell>
          <cell r="AZ20">
            <v>221888</v>
          </cell>
          <cell r="BA20">
            <v>0</v>
          </cell>
          <cell r="BB20">
            <v>0</v>
          </cell>
          <cell r="BC20">
            <v>240056.18999999997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3916.1809999999969</v>
          </cell>
          <cell r="BJ20">
            <v>232832.2</v>
          </cell>
          <cell r="BK20">
            <v>17578</v>
          </cell>
          <cell r="BL20">
            <v>0</v>
          </cell>
          <cell r="BM20">
            <v>0</v>
          </cell>
          <cell r="BN20">
            <v>1964871.5</v>
          </cell>
          <cell r="BO20">
            <v>57973</v>
          </cell>
          <cell r="BP20">
            <v>0</v>
          </cell>
          <cell r="BQ20">
            <v>0</v>
          </cell>
          <cell r="BR20">
            <v>296652</v>
          </cell>
          <cell r="BS20">
            <v>0</v>
          </cell>
          <cell r="BT20">
            <v>6365321.8600000003</v>
          </cell>
          <cell r="BU20">
            <v>72817</v>
          </cell>
          <cell r="BV20">
            <v>0</v>
          </cell>
          <cell r="BW20">
            <v>850928</v>
          </cell>
          <cell r="BX20">
            <v>8871.5</v>
          </cell>
          <cell r="BY20">
            <v>0</v>
          </cell>
          <cell r="BZ20">
            <v>0</v>
          </cell>
          <cell r="CA20">
            <v>281368.33199999999</v>
          </cell>
          <cell r="CB20">
            <v>2012</v>
          </cell>
          <cell r="CC20">
            <v>1165414.68</v>
          </cell>
          <cell r="CD20">
            <v>0</v>
          </cell>
          <cell r="CE20">
            <v>11692162.475</v>
          </cell>
          <cell r="CF20">
            <v>0</v>
          </cell>
          <cell r="CG20">
            <v>0</v>
          </cell>
          <cell r="CH20">
            <v>13638.204000000002</v>
          </cell>
          <cell r="CI20">
            <v>0</v>
          </cell>
          <cell r="CJ20">
            <v>0</v>
          </cell>
          <cell r="CK20">
            <v>0</v>
          </cell>
        </row>
        <row r="21">
          <cell r="C21">
            <v>107019700.0404</v>
          </cell>
          <cell r="D21">
            <v>27502659.041410007</v>
          </cell>
          <cell r="E21">
            <v>45836617</v>
          </cell>
          <cell r="F21">
            <v>108652804.068</v>
          </cell>
          <cell r="G21">
            <v>92087022.620739996</v>
          </cell>
          <cell r="H21">
            <v>68146116.199139997</v>
          </cell>
          <cell r="I21">
            <v>31446886.919999998</v>
          </cell>
          <cell r="J21">
            <v>2566908</v>
          </cell>
          <cell r="K21">
            <v>3919641.4956</v>
          </cell>
          <cell r="L21">
            <v>9114883.0824100003</v>
          </cell>
          <cell r="M21">
            <v>12139193.473999999</v>
          </cell>
          <cell r="N21">
            <v>8550346.2746700011</v>
          </cell>
          <cell r="O21">
            <v>4721138.69747</v>
          </cell>
          <cell r="P21">
            <v>8914470.1799999997</v>
          </cell>
          <cell r="Q21">
            <v>7645159.69692</v>
          </cell>
          <cell r="R21">
            <v>4441568.3169999998</v>
          </cell>
          <cell r="S21">
            <v>5367284.2440000009</v>
          </cell>
          <cell r="T21">
            <v>15077808.402239999</v>
          </cell>
          <cell r="U21">
            <v>3729312.6235500001</v>
          </cell>
          <cell r="V21">
            <v>4433326.2344399998</v>
          </cell>
          <cell r="W21">
            <v>3862237.8204199998</v>
          </cell>
          <cell r="X21">
            <v>7463500.0853700005</v>
          </cell>
          <cell r="Y21">
            <v>11472913.030569999</v>
          </cell>
          <cell r="Z21">
            <v>53214627.013000004</v>
          </cell>
          <cell r="AA21">
            <v>7401449.6621199995</v>
          </cell>
          <cell r="AB21">
            <v>12456050.201000001</v>
          </cell>
          <cell r="AC21">
            <v>5600324.247440001</v>
          </cell>
          <cell r="AD21">
            <v>17733588.977389999</v>
          </cell>
          <cell r="AE21">
            <v>4096477.8587100003</v>
          </cell>
          <cell r="AF21">
            <v>6067835</v>
          </cell>
          <cell r="AG21">
            <v>5331888.777999999</v>
          </cell>
          <cell r="AH21">
            <v>13237011.765929999</v>
          </cell>
          <cell r="AI21">
            <v>83431589.059090003</v>
          </cell>
          <cell r="AJ21">
            <v>1162210.2799999998</v>
          </cell>
          <cell r="AK21">
            <v>3958751.4218999995</v>
          </cell>
          <cell r="AL21">
            <v>10774962.657269999</v>
          </cell>
          <cell r="AM21">
            <v>13403086.879999999</v>
          </cell>
          <cell r="AN21">
            <v>1543408.0218200001</v>
          </cell>
          <cell r="AO21">
            <v>1992078.1310000001</v>
          </cell>
          <cell r="AP21">
            <v>3742907.3319999999</v>
          </cell>
          <cell r="AQ21">
            <v>393241.91799999995</v>
          </cell>
          <cell r="AR21">
            <v>4543081.9093899997</v>
          </cell>
          <cell r="AS21">
            <v>1716979.08</v>
          </cell>
          <cell r="AT21">
            <v>1733875.8050000002</v>
          </cell>
          <cell r="AU21">
            <v>2131821.5075400001</v>
          </cell>
          <cell r="AV21">
            <v>2282731.2112300005</v>
          </cell>
          <cell r="AW21">
            <v>1562758.6592100002</v>
          </cell>
          <cell r="AX21">
            <v>1652491.39</v>
          </cell>
          <cell r="AY21">
            <v>1210668.3679999998</v>
          </cell>
          <cell r="AZ21">
            <v>3094967.051</v>
          </cell>
          <cell r="BA21">
            <v>1764531.5127100002</v>
          </cell>
          <cell r="BB21">
            <v>1914658.4628399999</v>
          </cell>
          <cell r="BC21">
            <v>1735956.84</v>
          </cell>
          <cell r="BD21">
            <v>940870.56700000004</v>
          </cell>
          <cell r="BE21">
            <v>653606.571</v>
          </cell>
          <cell r="BF21">
            <v>419617.15</v>
          </cell>
          <cell r="BG21">
            <v>803445.52400000009</v>
          </cell>
          <cell r="BH21">
            <v>75608.932000000001</v>
          </cell>
          <cell r="BI21">
            <v>76834.282999999996</v>
          </cell>
          <cell r="BJ21">
            <v>293091.86600000004</v>
          </cell>
          <cell r="BK21">
            <v>91017</v>
          </cell>
          <cell r="BL21">
            <v>2370399.63</v>
          </cell>
          <cell r="BM21">
            <v>4581178.13</v>
          </cell>
          <cell r="BN21">
            <v>6637638.6599999992</v>
          </cell>
          <cell r="BO21">
            <v>359752.69300000003</v>
          </cell>
          <cell r="BP21">
            <v>12910312.375</v>
          </cell>
          <cell r="BQ21">
            <v>518569.25700000004</v>
          </cell>
          <cell r="BR21">
            <v>4008827</v>
          </cell>
          <cell r="BS21">
            <v>7344184.216</v>
          </cell>
          <cell r="BT21">
            <v>5795615.1430000002</v>
          </cell>
          <cell r="BU21">
            <v>5785786.7980000004</v>
          </cell>
          <cell r="BV21">
            <v>18942.439999999999</v>
          </cell>
          <cell r="BW21">
            <v>4708153</v>
          </cell>
          <cell r="BX21">
            <v>4164566.8689999999</v>
          </cell>
          <cell r="BY21">
            <v>8978065</v>
          </cell>
          <cell r="BZ21">
            <v>23537613.289999999</v>
          </cell>
          <cell r="CA21">
            <v>83173.400000000009</v>
          </cell>
          <cell r="CB21">
            <v>1401547</v>
          </cell>
          <cell r="CC21">
            <v>8271511.2100000009</v>
          </cell>
          <cell r="CD21">
            <v>1672414.88</v>
          </cell>
          <cell r="CE21">
            <v>29519839.329</v>
          </cell>
          <cell r="CF21">
            <v>75220.068620000005</v>
          </cell>
          <cell r="CG21">
            <v>144279.12</v>
          </cell>
          <cell r="CH21">
            <v>71647.48</v>
          </cell>
          <cell r="CI21">
            <v>5821727</v>
          </cell>
          <cell r="CJ21">
            <v>3119.6949999999997</v>
          </cell>
          <cell r="CK21">
            <v>555.86574999999993</v>
          </cell>
        </row>
        <row r="22">
          <cell r="C22">
            <v>90153264.030369997</v>
          </cell>
          <cell r="D22">
            <v>0</v>
          </cell>
          <cell r="E22">
            <v>40343722</v>
          </cell>
          <cell r="F22">
            <v>99890816.525000006</v>
          </cell>
          <cell r="G22">
            <v>85435162.014699996</v>
          </cell>
          <cell r="H22">
            <v>0</v>
          </cell>
          <cell r="I22">
            <v>9300456.5350000001</v>
          </cell>
          <cell r="J22">
            <v>2423447</v>
          </cell>
          <cell r="K22">
            <v>3261347.1185999997</v>
          </cell>
          <cell r="L22">
            <v>8271485.5339199994</v>
          </cell>
          <cell r="M22">
            <v>10934693.888</v>
          </cell>
          <cell r="N22">
            <v>0</v>
          </cell>
          <cell r="O22">
            <v>4148360.7999700001</v>
          </cell>
          <cell r="P22">
            <v>7662303.0300000003</v>
          </cell>
          <cell r="Q22">
            <v>7033453.1702000005</v>
          </cell>
          <cell r="R22">
            <v>4014564.3099999996</v>
          </cell>
          <cell r="S22">
            <v>4665909.7639300013</v>
          </cell>
          <cell r="T22">
            <v>14537265.844749998</v>
          </cell>
          <cell r="U22">
            <v>3544447.3928999999</v>
          </cell>
          <cell r="V22">
            <v>4314348.6882600002</v>
          </cell>
          <cell r="W22">
            <v>3704018.7044199998</v>
          </cell>
          <cell r="X22">
            <v>6749029.4555799998</v>
          </cell>
          <cell r="Y22">
            <v>10024399.598099999</v>
          </cell>
          <cell r="Z22">
            <v>46032730.445</v>
          </cell>
          <cell r="AA22">
            <v>7061990.7350399997</v>
          </cell>
          <cell r="AB22">
            <v>9287228.9570000004</v>
          </cell>
          <cell r="AC22">
            <v>5454135.5174000012</v>
          </cell>
          <cell r="AD22">
            <v>16775922.681919999</v>
          </cell>
          <cell r="AE22">
            <v>3830867.0634500002</v>
          </cell>
          <cell r="AF22">
            <v>0</v>
          </cell>
          <cell r="AG22">
            <v>5326251.6599999992</v>
          </cell>
          <cell r="AH22">
            <v>12864140.37692</v>
          </cell>
          <cell r="AI22">
            <v>71791408.054090008</v>
          </cell>
          <cell r="AJ22">
            <v>1101726.3159999999</v>
          </cell>
          <cell r="AK22">
            <v>3613111.9896099996</v>
          </cell>
          <cell r="AL22">
            <v>3088007.2514200001</v>
          </cell>
          <cell r="AM22">
            <v>13078394.6</v>
          </cell>
          <cell r="AN22">
            <v>1466638.5012500002</v>
          </cell>
          <cell r="AO22">
            <v>1851116.625</v>
          </cell>
          <cell r="AP22">
            <v>3617422.7039999999</v>
          </cell>
          <cell r="AQ22">
            <v>377586.42799999996</v>
          </cell>
          <cell r="AR22">
            <v>1033237.2778699996</v>
          </cell>
          <cell r="AS22">
            <v>1680994.99</v>
          </cell>
          <cell r="AT22">
            <v>1618001.3149999999</v>
          </cell>
          <cell r="AU22">
            <v>2056789.0116599998</v>
          </cell>
          <cell r="AV22">
            <v>2052277.2310100002</v>
          </cell>
          <cell r="AW22">
            <v>1478762.42821</v>
          </cell>
          <cell r="AX22">
            <v>1639231.19</v>
          </cell>
          <cell r="AY22">
            <v>1136109.0759999999</v>
          </cell>
          <cell r="AZ22">
            <v>2765080.6329999999</v>
          </cell>
          <cell r="BA22">
            <v>1666799.6472800002</v>
          </cell>
          <cell r="BB22">
            <v>1766968.47214</v>
          </cell>
          <cell r="BC22">
            <v>1441404.1800000002</v>
          </cell>
          <cell r="BD22">
            <v>917592.57700000005</v>
          </cell>
          <cell r="BE22">
            <v>634554.4</v>
          </cell>
          <cell r="BF22">
            <v>416168.141</v>
          </cell>
          <cell r="BG22">
            <v>803176.76300000004</v>
          </cell>
          <cell r="BH22">
            <v>75608.932000000001</v>
          </cell>
          <cell r="BI22">
            <v>75404.467999999993</v>
          </cell>
          <cell r="BJ22">
            <v>168848.13500000001</v>
          </cell>
          <cell r="BK22">
            <v>73995</v>
          </cell>
          <cell r="BL22">
            <v>2293991.12</v>
          </cell>
          <cell r="BM22">
            <v>4524138.7680000002</v>
          </cell>
          <cell r="BN22">
            <v>4286035.2299999995</v>
          </cell>
          <cell r="BO22">
            <v>316563.13300000003</v>
          </cell>
          <cell r="BP22">
            <v>12843305.429</v>
          </cell>
          <cell r="BQ22">
            <v>511073.31800000003</v>
          </cell>
          <cell r="BR22">
            <v>3756765</v>
          </cell>
          <cell r="BS22">
            <v>7342263.733</v>
          </cell>
          <cell r="BT22">
            <v>121054.17200000001</v>
          </cell>
          <cell r="BU22">
            <v>5767641.188000001</v>
          </cell>
          <cell r="BV22">
            <v>18942.439999999999</v>
          </cell>
          <cell r="BW22">
            <v>3504014</v>
          </cell>
          <cell r="BX22">
            <v>4106282.3250000002</v>
          </cell>
          <cell r="BY22">
            <v>8642483</v>
          </cell>
          <cell r="BZ22">
            <v>23087902.210000001</v>
          </cell>
          <cell r="CA22">
            <v>0</v>
          </cell>
          <cell r="CB22">
            <v>1373947</v>
          </cell>
          <cell r="CC22">
            <v>7031609.3900000006</v>
          </cell>
          <cell r="CD22">
            <v>1604922.25</v>
          </cell>
          <cell r="CE22">
            <v>20041331.322000001</v>
          </cell>
          <cell r="CF22">
            <v>75145.989620000008</v>
          </cell>
          <cell r="CG22">
            <v>144156.47999999998</v>
          </cell>
          <cell r="CH22">
            <v>61962.817999999999</v>
          </cell>
          <cell r="CI22">
            <v>5473792</v>
          </cell>
          <cell r="CJ22">
            <v>3119.6949999999997</v>
          </cell>
          <cell r="CK22">
            <v>555.86574999999993</v>
          </cell>
        </row>
        <row r="23">
          <cell r="C23">
            <v>6826093.3208900001</v>
          </cell>
          <cell r="D23">
            <v>0</v>
          </cell>
          <cell r="E23">
            <v>5461570</v>
          </cell>
          <cell r="F23">
            <v>8761987.5429999996</v>
          </cell>
          <cell r="G23">
            <v>6619542.3289899994</v>
          </cell>
          <cell r="H23">
            <v>0</v>
          </cell>
          <cell r="I23">
            <v>2276637.9929999998</v>
          </cell>
          <cell r="J23">
            <v>143461</v>
          </cell>
          <cell r="K23">
            <v>424512.35600000003</v>
          </cell>
          <cell r="L23">
            <v>843397.54848999996</v>
          </cell>
          <cell r="M23">
            <v>1134634.0890000002</v>
          </cell>
          <cell r="N23">
            <v>0</v>
          </cell>
          <cell r="O23">
            <v>572777.89750000008</v>
          </cell>
          <cell r="P23">
            <v>1252167.1499999999</v>
          </cell>
          <cell r="Q23">
            <v>566040.15732999996</v>
          </cell>
          <cell r="R23">
            <v>427004.00699999998</v>
          </cell>
          <cell r="S23">
            <v>701374.48006999993</v>
          </cell>
          <cell r="T23">
            <v>481251.04565999995</v>
          </cell>
          <cell r="U23">
            <v>33826.16807</v>
          </cell>
          <cell r="V23">
            <v>42075.013680000004</v>
          </cell>
          <cell r="W23">
            <v>158219.11600000001</v>
          </cell>
          <cell r="X23">
            <v>713117.76093999995</v>
          </cell>
          <cell r="Y23">
            <v>612853.56935999996</v>
          </cell>
          <cell r="Z23">
            <v>4018053.9050000003</v>
          </cell>
          <cell r="AA23">
            <v>339458.92707999999</v>
          </cell>
          <cell r="AB23">
            <v>164019.36200000002</v>
          </cell>
          <cell r="AC23">
            <v>146188.73004000002</v>
          </cell>
          <cell r="AD23">
            <v>957666.29546999978</v>
          </cell>
          <cell r="AE23">
            <v>187122.89477000001</v>
          </cell>
          <cell r="AF23">
            <v>0</v>
          </cell>
          <cell r="AG23">
            <v>5637.1179999999995</v>
          </cell>
          <cell r="AH23">
            <v>372871.38900999998</v>
          </cell>
          <cell r="AI23">
            <v>10650548.159999998</v>
          </cell>
          <cell r="AJ23">
            <v>60483.964</v>
          </cell>
          <cell r="AK23">
            <v>345639.43229000003</v>
          </cell>
          <cell r="AL23">
            <v>791288.29749999999</v>
          </cell>
          <cell r="AM23">
            <v>324692.28000000003</v>
          </cell>
          <cell r="AN23">
            <v>68574.015569999989</v>
          </cell>
          <cell r="AO23">
            <v>46199.023000000001</v>
          </cell>
          <cell r="AP23">
            <v>125484.628</v>
          </cell>
          <cell r="AQ23">
            <v>15655.49</v>
          </cell>
          <cell r="AR23">
            <v>367061.74700000003</v>
          </cell>
          <cell r="AS23">
            <v>35984.089999999997</v>
          </cell>
          <cell r="AT23">
            <v>178215.99</v>
          </cell>
          <cell r="AU23">
            <v>63609.205609999946</v>
          </cell>
          <cell r="AV23">
            <v>223133.57782000001</v>
          </cell>
          <cell r="AW23">
            <v>77910.111000000004</v>
          </cell>
          <cell r="AX23">
            <v>13260.2</v>
          </cell>
          <cell r="AY23">
            <v>74559.291999999987</v>
          </cell>
          <cell r="AZ23">
            <v>183344.527</v>
          </cell>
          <cell r="BA23">
            <v>97731.865429999991</v>
          </cell>
          <cell r="BB23">
            <v>147689.99069999999</v>
          </cell>
          <cell r="BC23">
            <v>58529.44999999999</v>
          </cell>
          <cell r="BD23">
            <v>23277.99</v>
          </cell>
          <cell r="BE23">
            <v>19052.170999999998</v>
          </cell>
          <cell r="BF23">
            <v>3449.009</v>
          </cell>
          <cell r="BG23">
            <v>268.76100000000002</v>
          </cell>
          <cell r="BH23">
            <v>0</v>
          </cell>
          <cell r="BI23">
            <v>6.6390000000000002</v>
          </cell>
          <cell r="BJ23">
            <v>22984.321</v>
          </cell>
          <cell r="BK23">
            <v>0</v>
          </cell>
          <cell r="BL23">
            <v>76408.509999999995</v>
          </cell>
          <cell r="BM23">
            <v>57039.362000000001</v>
          </cell>
          <cell r="BN23">
            <v>618252.26</v>
          </cell>
          <cell r="BO23">
            <v>89.240000000000009</v>
          </cell>
          <cell r="BP23">
            <v>67006.945999999996</v>
          </cell>
          <cell r="BQ23">
            <v>7495.9389999999994</v>
          </cell>
          <cell r="BR23">
            <v>38987</v>
          </cell>
          <cell r="BS23">
            <v>1920.4830000000004</v>
          </cell>
          <cell r="BT23">
            <v>55841.029000000002</v>
          </cell>
          <cell r="BU23">
            <v>518.79899999999998</v>
          </cell>
          <cell r="BV23">
            <v>0</v>
          </cell>
          <cell r="BW23">
            <v>479586</v>
          </cell>
          <cell r="BX23">
            <v>49529.69</v>
          </cell>
          <cell r="BY23">
            <v>335582</v>
          </cell>
          <cell r="BZ23">
            <v>449711.07999999996</v>
          </cell>
          <cell r="CA23">
            <v>116.67599999999999</v>
          </cell>
          <cell r="CB23">
            <v>27043</v>
          </cell>
          <cell r="CC23">
            <v>165280.03</v>
          </cell>
          <cell r="CD23">
            <v>67492.63</v>
          </cell>
          <cell r="CE23">
            <v>755857.95</v>
          </cell>
          <cell r="CF23">
            <v>74.079000000000008</v>
          </cell>
          <cell r="CG23">
            <v>122.64</v>
          </cell>
          <cell r="CH23">
            <v>0</v>
          </cell>
          <cell r="CI23">
            <v>347935</v>
          </cell>
          <cell r="CJ23">
            <v>0</v>
          </cell>
          <cell r="CK23">
            <v>0</v>
          </cell>
        </row>
        <row r="24">
          <cell r="C24">
            <v>10040342.689140003</v>
          </cell>
          <cell r="D24">
            <v>27502659.041410007</v>
          </cell>
          <cell r="E24">
            <v>31325</v>
          </cell>
          <cell r="F24">
            <v>0</v>
          </cell>
          <cell r="G24">
            <v>32318.277050000004</v>
          </cell>
          <cell r="H24">
            <v>68146116.199139997</v>
          </cell>
          <cell r="I24">
            <v>19869792.391999997</v>
          </cell>
          <cell r="J24">
            <v>0</v>
          </cell>
          <cell r="K24">
            <v>233782.02100000001</v>
          </cell>
          <cell r="L24">
            <v>0</v>
          </cell>
          <cell r="M24">
            <v>69865.497000000003</v>
          </cell>
          <cell r="N24">
            <v>8550346.2746700011</v>
          </cell>
          <cell r="O24">
            <v>0</v>
          </cell>
          <cell r="P24">
            <v>0</v>
          </cell>
          <cell r="Q24">
            <v>45666.369389999993</v>
          </cell>
          <cell r="R24">
            <v>0</v>
          </cell>
          <cell r="S24">
            <v>0</v>
          </cell>
          <cell r="T24">
            <v>59291.511830000003</v>
          </cell>
          <cell r="U24">
            <v>151039.06258</v>
          </cell>
          <cell r="V24">
            <v>76902.532500000001</v>
          </cell>
          <cell r="W24">
            <v>0</v>
          </cell>
          <cell r="X24">
            <v>1352.8688499999998</v>
          </cell>
          <cell r="Y24">
            <v>835659.86311000003</v>
          </cell>
          <cell r="Z24">
            <v>3163842.6629999997</v>
          </cell>
          <cell r="AA24">
            <v>0</v>
          </cell>
          <cell r="AB24">
            <v>3004801.8820000002</v>
          </cell>
          <cell r="AC24">
            <v>0</v>
          </cell>
          <cell r="AD24">
            <v>0</v>
          </cell>
          <cell r="AE24">
            <v>78487.90049</v>
          </cell>
          <cell r="AF24">
            <v>6067835</v>
          </cell>
          <cell r="AG24">
            <v>0</v>
          </cell>
          <cell r="AH24">
            <v>0</v>
          </cell>
          <cell r="AI24">
            <v>989632.84500000009</v>
          </cell>
          <cell r="AJ24">
            <v>0</v>
          </cell>
          <cell r="AK24">
            <v>0</v>
          </cell>
          <cell r="AL24">
            <v>6895667.0983499996</v>
          </cell>
          <cell r="AM24">
            <v>0</v>
          </cell>
          <cell r="AN24">
            <v>8195.5049999999992</v>
          </cell>
          <cell r="AO24">
            <v>94762.483000000007</v>
          </cell>
          <cell r="AP24">
            <v>0</v>
          </cell>
          <cell r="AQ24">
            <v>0</v>
          </cell>
          <cell r="AR24">
            <v>3142782.8845199998</v>
          </cell>
          <cell r="AS24">
            <v>0</v>
          </cell>
          <cell r="AT24">
            <v>0</v>
          </cell>
          <cell r="AU24">
            <v>11423.29027</v>
          </cell>
          <cell r="AV24">
            <v>7320.4023999999999</v>
          </cell>
          <cell r="AW24">
            <v>6086.12</v>
          </cell>
          <cell r="AX24">
            <v>0</v>
          </cell>
          <cell r="AY24">
            <v>0</v>
          </cell>
          <cell r="AZ24">
            <v>146541.891</v>
          </cell>
          <cell r="BA24">
            <v>0</v>
          </cell>
          <cell r="BB24">
            <v>0</v>
          </cell>
          <cell r="BC24">
            <v>236023.21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I24">
            <v>1423.1760000000002</v>
          </cell>
          <cell r="BJ24">
            <v>101259.41</v>
          </cell>
          <cell r="BK24">
            <v>17022</v>
          </cell>
          <cell r="BL24">
            <v>0</v>
          </cell>
          <cell r="BM24">
            <v>0</v>
          </cell>
          <cell r="BN24">
            <v>1733351.1700000002</v>
          </cell>
          <cell r="BO24">
            <v>43100.320000000007</v>
          </cell>
          <cell r="BP24">
            <v>0</v>
          </cell>
          <cell r="BQ24">
            <v>0</v>
          </cell>
          <cell r="BR24">
            <v>213075</v>
          </cell>
          <cell r="BS24">
            <v>0</v>
          </cell>
          <cell r="BT24">
            <v>5618719.9419999998</v>
          </cell>
          <cell r="BU24">
            <v>17626.811000000002</v>
          </cell>
          <cell r="BV24">
            <v>0</v>
          </cell>
          <cell r="BW24">
            <v>724553</v>
          </cell>
          <cell r="BX24">
            <v>8754.8539999999975</v>
          </cell>
          <cell r="BY24">
            <v>0</v>
          </cell>
          <cell r="BZ24">
            <v>0</v>
          </cell>
          <cell r="CA24">
            <v>83056.724000000002</v>
          </cell>
          <cell r="CB24">
            <v>557</v>
          </cell>
          <cell r="CC24">
            <v>1074621.79</v>
          </cell>
          <cell r="CD24">
            <v>0</v>
          </cell>
          <cell r="CE24">
            <v>8722650.057</v>
          </cell>
          <cell r="CF24">
            <v>0</v>
          </cell>
          <cell r="CG24">
            <v>0</v>
          </cell>
          <cell r="CH24">
            <v>9684.6620000000003</v>
          </cell>
          <cell r="CI24">
            <v>0</v>
          </cell>
          <cell r="CJ24">
            <v>0</v>
          </cell>
          <cell r="CK24">
            <v>0</v>
          </cell>
        </row>
        <row r="25">
          <cell r="C25">
            <v>20509763.741070002</v>
          </cell>
          <cell r="D25">
            <v>7852538.4185899962</v>
          </cell>
          <cell r="E25">
            <v>12312700</v>
          </cell>
          <cell r="F25">
            <v>19919785.88617</v>
          </cell>
          <cell r="G25">
            <v>15838532.577259997</v>
          </cell>
          <cell r="H25">
            <v>21154620.413540989</v>
          </cell>
          <cell r="I25">
            <v>5317661.9010000005</v>
          </cell>
          <cell r="J25">
            <v>1125278</v>
          </cell>
          <cell r="K25">
            <v>1104694.4719999998</v>
          </cell>
          <cell r="L25">
            <v>1693503.21759</v>
          </cell>
          <cell r="M25">
            <v>3300383.2339999997</v>
          </cell>
          <cell r="N25">
            <v>5906153.7253299998</v>
          </cell>
          <cell r="O25">
            <v>1122007.8625299998</v>
          </cell>
          <cell r="P25">
            <v>2480165.7499999995</v>
          </cell>
          <cell r="Q25">
            <v>2522025.626759999</v>
          </cell>
          <cell r="R25">
            <v>1538977.7869999998</v>
          </cell>
          <cell r="S25">
            <v>2376515.673</v>
          </cell>
          <cell r="T25">
            <v>4422158.5701200003</v>
          </cell>
          <cell r="U25">
            <v>1176670.3990099998</v>
          </cell>
          <cell r="V25">
            <v>1297014.0048700001</v>
          </cell>
          <cell r="W25">
            <v>1456825.0385799999</v>
          </cell>
          <cell r="X25">
            <v>3495867.4329600004</v>
          </cell>
          <cell r="Y25">
            <v>3548784.6324299998</v>
          </cell>
          <cell r="Z25">
            <v>11056588.035</v>
          </cell>
          <cell r="AA25">
            <v>4059497.331208</v>
          </cell>
          <cell r="AB25">
            <v>2382023.2879999988</v>
          </cell>
          <cell r="AC25">
            <v>1848849.9689599997</v>
          </cell>
          <cell r="AD25">
            <v>5130115.5594400037</v>
          </cell>
          <cell r="AE25">
            <v>1534340.4000699997</v>
          </cell>
          <cell r="AF25">
            <v>3250754</v>
          </cell>
          <cell r="AG25">
            <v>1029081.7399999999</v>
          </cell>
          <cell r="AH25">
            <v>4020759.1725099999</v>
          </cell>
          <cell r="AI25">
            <v>10331061.17791</v>
          </cell>
          <cell r="AJ25">
            <v>538385.31700000004</v>
          </cell>
          <cell r="AK25">
            <v>1718347.3291000002</v>
          </cell>
          <cell r="AL25">
            <v>3778280.9181399997</v>
          </cell>
          <cell r="AM25">
            <v>4315273.7999999989</v>
          </cell>
          <cell r="AN25">
            <v>810236.29817999993</v>
          </cell>
          <cell r="AO25">
            <v>616008.66899999988</v>
          </cell>
          <cell r="AP25">
            <v>1744706.504</v>
          </cell>
          <cell r="AQ25">
            <v>302880.962</v>
          </cell>
          <cell r="AR25">
            <v>2238004.7156099998</v>
          </cell>
          <cell r="AS25">
            <v>696552</v>
          </cell>
          <cell r="AT25">
            <v>717254.69500000007</v>
          </cell>
          <cell r="AU25">
            <v>1112568.59246</v>
          </cell>
          <cell r="AV25">
            <v>1832206.5187399997</v>
          </cell>
          <cell r="AW25">
            <v>720826.94078999991</v>
          </cell>
          <cell r="AX25">
            <v>908099.98700000008</v>
          </cell>
          <cell r="AY25">
            <v>994504.53199999989</v>
          </cell>
          <cell r="AZ25">
            <v>1899552.449</v>
          </cell>
          <cell r="BA25">
            <v>1555303.45784</v>
          </cell>
          <cell r="BB25">
            <v>5348084.0371599998</v>
          </cell>
          <cell r="BC25">
            <v>1280091.69</v>
          </cell>
          <cell r="BD25">
            <v>852653.26800000004</v>
          </cell>
          <cell r="BE25">
            <v>470534.12900000007</v>
          </cell>
          <cell r="BF25">
            <v>469812.86</v>
          </cell>
          <cell r="BG25">
            <v>934480.23699999996</v>
          </cell>
          <cell r="BH25">
            <v>76087.067999999999</v>
          </cell>
          <cell r="BI25">
            <v>106590.45600000001</v>
          </cell>
          <cell r="BJ25">
            <v>422005.35400000005</v>
          </cell>
          <cell r="BK25">
            <v>110052</v>
          </cell>
          <cell r="BL25">
            <v>718429.37</v>
          </cell>
          <cell r="BM25">
            <v>1587431.7439999999</v>
          </cell>
          <cell r="BN25">
            <v>830250.84000000008</v>
          </cell>
          <cell r="BO25">
            <v>121466.10699999999</v>
          </cell>
          <cell r="BP25">
            <v>2514082.378000001</v>
          </cell>
          <cell r="BQ25">
            <v>165110.77600000001</v>
          </cell>
          <cell r="BR25">
            <v>1652579</v>
          </cell>
          <cell r="BS25">
            <v>1298604.6739999994</v>
          </cell>
          <cell r="BT25">
            <v>819334.1370000001</v>
          </cell>
          <cell r="BU25">
            <v>1224420.6229999994</v>
          </cell>
          <cell r="BV25">
            <v>28548.601000000002</v>
          </cell>
          <cell r="BW25">
            <v>1034001</v>
          </cell>
          <cell r="BX25">
            <v>770899.750999999</v>
          </cell>
          <cell r="BY25">
            <v>1099413</v>
          </cell>
          <cell r="BZ25">
            <v>3623032.17</v>
          </cell>
          <cell r="CA25">
            <v>199194.932</v>
          </cell>
          <cell r="CB25">
            <v>1078869</v>
          </cell>
          <cell r="CC25">
            <v>1239447.1499999999</v>
          </cell>
          <cell r="CD25">
            <v>1921777.12</v>
          </cell>
          <cell r="CE25">
            <v>10197351.913999997</v>
          </cell>
          <cell r="CF25">
            <v>188212.71137999999</v>
          </cell>
          <cell r="CG25">
            <v>284403.88</v>
          </cell>
          <cell r="CH25">
            <v>83448.740999999995</v>
          </cell>
          <cell r="CI25">
            <v>902247</v>
          </cell>
          <cell r="CJ25">
            <v>27200.302</v>
          </cell>
          <cell r="CK25">
            <v>24586.134250000003</v>
          </cell>
        </row>
        <row r="26">
          <cell r="C26">
            <v>15947608.117620001</v>
          </cell>
          <cell r="D26">
            <v>0</v>
          </cell>
          <cell r="E26">
            <v>9147417</v>
          </cell>
          <cell r="F26">
            <v>17279731.317170002</v>
          </cell>
          <cell r="G26">
            <v>11135206.143299997</v>
          </cell>
          <cell r="H26">
            <v>0</v>
          </cell>
          <cell r="I26">
            <v>1351468.7020000003</v>
          </cell>
          <cell r="J26">
            <v>993072</v>
          </cell>
          <cell r="K26">
            <v>829446.2061999999</v>
          </cell>
          <cell r="L26">
            <v>1377782.76608</v>
          </cell>
          <cell r="M26">
            <v>2443827.0329999998</v>
          </cell>
          <cell r="N26">
            <v>0</v>
          </cell>
          <cell r="O26">
            <v>873578.36002999987</v>
          </cell>
          <cell r="P26">
            <v>1703968.5999999994</v>
          </cell>
          <cell r="Q26">
            <v>1750353.2305699992</v>
          </cell>
          <cell r="R26">
            <v>1264847.1889999998</v>
          </cell>
          <cell r="S26">
            <v>1647461.774</v>
          </cell>
          <cell r="T26">
            <v>3885326.1911300002</v>
          </cell>
          <cell r="U26">
            <v>1125345.68842</v>
          </cell>
          <cell r="V26">
            <v>1175382.7030500001</v>
          </cell>
          <cell r="W26">
            <v>1411278.31858</v>
          </cell>
          <cell r="X26">
            <v>2754877.8095500004</v>
          </cell>
          <cell r="Y26">
            <v>2408323.48924</v>
          </cell>
          <cell r="Z26">
            <v>7925140.4630000005</v>
          </cell>
          <cell r="AA26">
            <v>3239199.5588579997</v>
          </cell>
          <cell r="AB26">
            <v>1921286.189999999</v>
          </cell>
          <cell r="AC26">
            <v>1662265.6076099998</v>
          </cell>
          <cell r="AD26">
            <v>4093132.731390004</v>
          </cell>
          <cell r="AE26">
            <v>1431377.8574599999</v>
          </cell>
          <cell r="AF26">
            <v>0</v>
          </cell>
          <cell r="AG26">
            <v>1003628.8579999999</v>
          </cell>
          <cell r="AH26">
            <v>3068367.8971199999</v>
          </cell>
          <cell r="AI26">
            <v>8827725.1829100009</v>
          </cell>
          <cell r="AJ26">
            <v>435665.93100000004</v>
          </cell>
          <cell r="AK26">
            <v>1411329.7733900002</v>
          </cell>
          <cell r="AL26">
            <v>1174520.73691</v>
          </cell>
          <cell r="AM26">
            <v>4251034.5103999991</v>
          </cell>
          <cell r="AN26">
            <v>548703.49875000003</v>
          </cell>
          <cell r="AO26">
            <v>545292.67499999993</v>
          </cell>
          <cell r="AP26">
            <v>1394416.132</v>
          </cell>
          <cell r="AQ26">
            <v>291823.45199999999</v>
          </cell>
          <cell r="AR26">
            <v>403772.28213000047</v>
          </cell>
          <cell r="AS26">
            <v>602736</v>
          </cell>
          <cell r="AT26">
            <v>555577.68500000006</v>
          </cell>
          <cell r="AU26">
            <v>919884.38834000006</v>
          </cell>
          <cell r="AV26">
            <v>1571450.0379599999</v>
          </cell>
          <cell r="AW26">
            <v>660148.05178999994</v>
          </cell>
          <cell r="AX26">
            <v>851825.18700000003</v>
          </cell>
          <cell r="AY26">
            <v>723118.82399999991</v>
          </cell>
          <cell r="AZ26">
            <v>1452205.8670000001</v>
          </cell>
          <cell r="BA26">
            <v>1234409.95866</v>
          </cell>
          <cell r="BB26">
            <v>3969773.0278600003</v>
          </cell>
          <cell r="BC26">
            <v>1100762.3</v>
          </cell>
          <cell r="BD26">
            <v>768291.25800000003</v>
          </cell>
          <cell r="BE26">
            <v>412996.30000000005</v>
          </cell>
          <cell r="BF26">
            <v>400891.86900000001</v>
          </cell>
          <cell r="BG26">
            <v>927813.99800000002</v>
          </cell>
          <cell r="BH26">
            <v>76087.067999999999</v>
          </cell>
          <cell r="BI26">
            <v>103904.09</v>
          </cell>
          <cell r="BJ26">
            <v>250986.88499999998</v>
          </cell>
          <cell r="BK26">
            <v>109496</v>
          </cell>
          <cell r="BL26">
            <v>605067.88</v>
          </cell>
          <cell r="BM26">
            <v>1460996.0959999999</v>
          </cell>
          <cell r="BN26">
            <v>536999.77</v>
          </cell>
          <cell r="BO26">
            <v>105582.667</v>
          </cell>
          <cell r="BP26">
            <v>2415040.7440000009</v>
          </cell>
          <cell r="BQ26">
            <v>138886.715</v>
          </cell>
          <cell r="BR26">
            <v>1491329</v>
          </cell>
          <cell r="BS26">
            <v>1272575.1569999994</v>
          </cell>
          <cell r="BT26">
            <v>45380.828000000001</v>
          </cell>
          <cell r="BU26">
            <v>1140534.2329999995</v>
          </cell>
          <cell r="BV26">
            <v>28548.601000000002</v>
          </cell>
          <cell r="BW26">
            <v>572263</v>
          </cell>
          <cell r="BX26">
            <v>696852.79499999899</v>
          </cell>
          <cell r="BY26">
            <v>1051366</v>
          </cell>
          <cell r="BZ26">
            <v>3406020.75</v>
          </cell>
          <cell r="CA26">
            <v>0</v>
          </cell>
          <cell r="CB26">
            <v>1037632</v>
          </cell>
          <cell r="CC26">
            <v>1047774.7300000001</v>
          </cell>
          <cell r="CD26">
            <v>1800287.82</v>
          </cell>
          <cell r="CE26">
            <v>6572158.4459999986</v>
          </cell>
          <cell r="CF26">
            <v>185636.79037999999</v>
          </cell>
          <cell r="CG26">
            <v>278976.53000000003</v>
          </cell>
          <cell r="CH26">
            <v>79495.198999999993</v>
          </cell>
          <cell r="CI26">
            <v>736872</v>
          </cell>
          <cell r="CJ26">
            <v>27200.302</v>
          </cell>
          <cell r="CK26">
            <v>24086.134250000003</v>
          </cell>
        </row>
        <row r="27">
          <cell r="C27">
            <v>3517343.8735999996</v>
          </cell>
          <cell r="D27">
            <v>0</v>
          </cell>
          <cell r="E27">
            <v>3165283</v>
          </cell>
          <cell r="F27">
            <v>2640054.5690000001</v>
          </cell>
          <cell r="G27">
            <v>4662202.7110099997</v>
          </cell>
          <cell r="H27">
            <v>0</v>
          </cell>
          <cell r="I27">
            <v>1380720.4230000002</v>
          </cell>
          <cell r="J27">
            <v>132206</v>
          </cell>
          <cell r="K27">
            <v>184247.66600000003</v>
          </cell>
          <cell r="L27">
            <v>315720.45150999998</v>
          </cell>
          <cell r="M27">
            <v>836331.58999999985</v>
          </cell>
          <cell r="N27">
            <v>0</v>
          </cell>
          <cell r="O27">
            <v>248429.5025</v>
          </cell>
          <cell r="P27">
            <v>776197.15</v>
          </cell>
          <cell r="Q27">
            <v>757221.3115800001</v>
          </cell>
          <cell r="R27">
            <v>274130.598</v>
          </cell>
          <cell r="S27">
            <v>729053.89899999998</v>
          </cell>
          <cell r="T27">
            <v>516227.32034000003</v>
          </cell>
          <cell r="U27">
            <v>24360.487420000001</v>
          </cell>
          <cell r="V27">
            <v>88931.986319999996</v>
          </cell>
          <cell r="W27">
            <v>45546.720000000001</v>
          </cell>
          <cell r="X27">
            <v>739213.29935999995</v>
          </cell>
          <cell r="Y27">
            <v>907909.02382999996</v>
          </cell>
          <cell r="Z27">
            <v>2818079.63</v>
          </cell>
          <cell r="AA27">
            <v>820297.77234999998</v>
          </cell>
          <cell r="AB27">
            <v>156300.13799999998</v>
          </cell>
          <cell r="AC27">
            <v>186584.36134999996</v>
          </cell>
          <cell r="AD27">
            <v>1036982.82805</v>
          </cell>
          <cell r="AE27">
            <v>83973.551699999982</v>
          </cell>
          <cell r="AF27">
            <v>0</v>
          </cell>
          <cell r="AG27">
            <v>25452.882000000005</v>
          </cell>
          <cell r="AH27">
            <v>952391.27538999997</v>
          </cell>
          <cell r="AI27">
            <v>1487662.0800000003</v>
          </cell>
          <cell r="AJ27">
            <v>102719.386</v>
          </cell>
          <cell r="AK27">
            <v>307017.55570999999</v>
          </cell>
          <cell r="AL27">
            <v>1082212.2374999998</v>
          </cell>
          <cell r="AM27">
            <v>64239.28959999996</v>
          </cell>
          <cell r="AN27">
            <v>261067.98443000001</v>
          </cell>
          <cell r="AO27">
            <v>69432.976999999999</v>
          </cell>
          <cell r="AP27">
            <v>350290.37199999997</v>
          </cell>
          <cell r="AQ27">
            <v>11057.509999999998</v>
          </cell>
          <cell r="AR27">
            <v>598611.58599999989</v>
          </cell>
          <cell r="AS27">
            <v>93816</v>
          </cell>
          <cell r="AT27">
            <v>161677.01</v>
          </cell>
          <cell r="AU27">
            <v>174997.79439000005</v>
          </cell>
          <cell r="AV27">
            <v>250852.12218000001</v>
          </cell>
          <cell r="AW27">
            <v>60678.889000000003</v>
          </cell>
          <cell r="AX27">
            <v>56274.8</v>
          </cell>
          <cell r="AY27">
            <v>271385.70799999998</v>
          </cell>
          <cell r="AZ27">
            <v>372000.473</v>
          </cell>
          <cell r="BA27">
            <v>320893.49918000004</v>
          </cell>
          <cell r="BB27">
            <v>1378311.0093</v>
          </cell>
          <cell r="BC27">
            <v>175296.41</v>
          </cell>
          <cell r="BD27">
            <v>84362.01</v>
          </cell>
          <cell r="BE27">
            <v>57537.828999999998</v>
          </cell>
          <cell r="BF27">
            <v>68920.991000000009</v>
          </cell>
          <cell r="BG27">
            <v>6666.2390000000005</v>
          </cell>
          <cell r="BH27">
            <v>0</v>
          </cell>
          <cell r="BI27">
            <v>193.36099999999999</v>
          </cell>
          <cell r="BJ27">
            <v>39445.679000000004</v>
          </cell>
          <cell r="BK27">
            <v>0</v>
          </cell>
          <cell r="BL27">
            <v>113361.49</v>
          </cell>
          <cell r="BM27">
            <v>126435.64799999999</v>
          </cell>
          <cell r="BN27">
            <v>61730.739999999991</v>
          </cell>
          <cell r="BO27">
            <v>1010.7600000000001</v>
          </cell>
          <cell r="BP27">
            <v>99041.633999999991</v>
          </cell>
          <cell r="BQ27">
            <v>26224.061000000002</v>
          </cell>
          <cell r="BR27">
            <v>77673</v>
          </cell>
          <cell r="BS27">
            <v>26029.517</v>
          </cell>
          <cell r="BT27">
            <v>27351.391000000003</v>
          </cell>
          <cell r="BU27">
            <v>28696.201000000001</v>
          </cell>
          <cell r="BV27">
            <v>0</v>
          </cell>
          <cell r="BW27">
            <v>335363</v>
          </cell>
          <cell r="BX27">
            <v>73930.31</v>
          </cell>
          <cell r="BY27">
            <v>48047</v>
          </cell>
          <cell r="BZ27">
            <v>217011.41999999998</v>
          </cell>
          <cell r="CA27">
            <v>883.32400000000007</v>
          </cell>
          <cell r="CB27">
            <v>39782</v>
          </cell>
          <cell r="CC27">
            <v>100879.54000000001</v>
          </cell>
          <cell r="CD27">
            <v>121489.29999999999</v>
          </cell>
          <cell r="CE27">
            <v>655681.05000000005</v>
          </cell>
          <cell r="CF27">
            <v>2575.9210000000003</v>
          </cell>
          <cell r="CG27">
            <v>5427.35</v>
          </cell>
          <cell r="CH27">
            <v>0</v>
          </cell>
          <cell r="CI27">
            <v>165375</v>
          </cell>
          <cell r="CJ27">
            <v>0</v>
          </cell>
          <cell r="CK27">
            <v>500</v>
          </cell>
        </row>
        <row r="28">
          <cell r="C28">
            <v>1044811.7498499998</v>
          </cell>
          <cell r="D28">
            <v>7852538.4185899962</v>
          </cell>
          <cell r="E28">
            <v>0</v>
          </cell>
          <cell r="F28">
            <v>0</v>
          </cell>
          <cell r="G28">
            <v>41123.722949999996</v>
          </cell>
          <cell r="H28">
            <v>21154620.413540989</v>
          </cell>
          <cell r="I28">
            <v>2585472.7759999996</v>
          </cell>
          <cell r="J28">
            <v>0</v>
          </cell>
          <cell r="K28">
            <v>91000.599799999996</v>
          </cell>
          <cell r="L28">
            <v>0</v>
          </cell>
          <cell r="M28">
            <v>20224.610999999917</v>
          </cell>
          <cell r="N28">
            <v>5906153.7253299998</v>
          </cell>
          <cell r="O28">
            <v>0</v>
          </cell>
          <cell r="P28">
            <v>0</v>
          </cell>
          <cell r="Q28">
            <v>14451.084610000002</v>
          </cell>
          <cell r="R28">
            <v>0</v>
          </cell>
          <cell r="S28">
            <v>0</v>
          </cell>
          <cell r="T28">
            <v>20605.058649999999</v>
          </cell>
          <cell r="U28">
            <v>26964.223170000001</v>
          </cell>
          <cell r="V28">
            <v>32699.315499999997</v>
          </cell>
          <cell r="W28">
            <v>0</v>
          </cell>
          <cell r="X28">
            <v>1776.3240500000011</v>
          </cell>
          <cell r="Y28">
            <v>232552.11935999987</v>
          </cell>
          <cell r="Z28">
            <v>313367.94199999998</v>
          </cell>
          <cell r="AA28">
            <v>0</v>
          </cell>
          <cell r="AB28">
            <v>304436.9599999995</v>
          </cell>
          <cell r="AC28">
            <v>0</v>
          </cell>
          <cell r="AD28">
            <v>0</v>
          </cell>
          <cell r="AE28">
            <v>18988.990909999993</v>
          </cell>
          <cell r="AF28">
            <v>3250754</v>
          </cell>
          <cell r="AG28">
            <v>0</v>
          </cell>
          <cell r="AH28">
            <v>0</v>
          </cell>
          <cell r="AI28">
            <v>15673.914999999972</v>
          </cell>
          <cell r="AJ28">
            <v>0</v>
          </cell>
          <cell r="AK28">
            <v>0</v>
          </cell>
          <cell r="AL28">
            <v>1521547.9437300002</v>
          </cell>
          <cell r="AM28">
            <v>0</v>
          </cell>
          <cell r="AN28">
            <v>464.81499999999994</v>
          </cell>
          <cell r="AO28">
            <v>1283.0169999999944</v>
          </cell>
          <cell r="AP28">
            <v>0</v>
          </cell>
          <cell r="AQ28">
            <v>0</v>
          </cell>
          <cell r="AR28">
            <v>1235620.8474799995</v>
          </cell>
          <cell r="AS28">
            <v>0</v>
          </cell>
          <cell r="AT28">
            <v>0</v>
          </cell>
          <cell r="AU28">
            <v>17686.409730000003</v>
          </cell>
          <cell r="AV28">
            <v>9904.3585999999978</v>
          </cell>
          <cell r="AW28">
            <v>0</v>
          </cell>
          <cell r="AX28">
            <v>0</v>
          </cell>
          <cell r="AY28">
            <v>0</v>
          </cell>
          <cell r="AZ28">
            <v>75346.108999999997</v>
          </cell>
          <cell r="BA28">
            <v>0</v>
          </cell>
          <cell r="BB28">
            <v>0</v>
          </cell>
          <cell r="BC28">
            <v>4032.9799999999968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2493.0049999999974</v>
          </cell>
          <cell r="BJ28">
            <v>131572.79</v>
          </cell>
          <cell r="BK28">
            <v>556</v>
          </cell>
          <cell r="BL28">
            <v>0</v>
          </cell>
          <cell r="BM28">
            <v>0</v>
          </cell>
          <cell r="BN28">
            <v>231520.33000000002</v>
          </cell>
          <cell r="BO28">
            <v>14872.679999999998</v>
          </cell>
          <cell r="BP28">
            <v>0</v>
          </cell>
          <cell r="BQ28">
            <v>0</v>
          </cell>
          <cell r="BR28">
            <v>83577</v>
          </cell>
          <cell r="BS28">
            <v>0</v>
          </cell>
          <cell r="BT28">
            <v>746601.91800000006</v>
          </cell>
          <cell r="BU28">
            <v>55190.188999999998</v>
          </cell>
          <cell r="BV28">
            <v>0</v>
          </cell>
          <cell r="BW28">
            <v>126375</v>
          </cell>
          <cell r="BX28">
            <v>116.64600000000326</v>
          </cell>
          <cell r="BY28">
            <v>0</v>
          </cell>
          <cell r="BZ28">
            <v>0</v>
          </cell>
          <cell r="CA28">
            <v>198311.60800000001</v>
          </cell>
          <cell r="CB28">
            <v>1455</v>
          </cell>
          <cell r="CC28">
            <v>90792.88</v>
          </cell>
          <cell r="CD28">
            <v>0</v>
          </cell>
          <cell r="CE28">
            <v>2969512.4179999996</v>
          </cell>
          <cell r="CF28">
            <v>0</v>
          </cell>
          <cell r="CG28">
            <v>0</v>
          </cell>
          <cell r="CH28">
            <v>3953.5419999999999</v>
          </cell>
          <cell r="CI28">
            <v>0</v>
          </cell>
          <cell r="CJ28">
            <v>0</v>
          </cell>
          <cell r="CK28">
            <v>0</v>
          </cell>
        </row>
        <row r="29">
          <cell r="C29">
            <v>313856.48564999999</v>
          </cell>
          <cell r="D29">
            <v>767.8</v>
          </cell>
          <cell r="E29">
            <v>410748</v>
          </cell>
          <cell r="F29">
            <v>93472.16</v>
          </cell>
          <cell r="G29">
            <v>425323.45412999997</v>
          </cell>
          <cell r="H29">
            <v>142670.32075000001</v>
          </cell>
          <cell r="I29">
            <v>132257.522</v>
          </cell>
          <cell r="J29">
            <v>34651</v>
          </cell>
          <cell r="K29">
            <v>29625.798000000003</v>
          </cell>
          <cell r="L29">
            <v>47797.29800000001</v>
          </cell>
          <cell r="M29">
            <v>65286.587</v>
          </cell>
          <cell r="N29">
            <v>0</v>
          </cell>
          <cell r="O29">
            <v>21795.329999999998</v>
          </cell>
          <cell r="P29">
            <v>74700.55</v>
          </cell>
          <cell r="Q29">
            <v>63087.532370000015</v>
          </cell>
          <cell r="R29">
            <v>74256.377000000008</v>
          </cell>
          <cell r="S29">
            <v>44922.999000000003</v>
          </cell>
          <cell r="T29">
            <v>68473.898920000007</v>
          </cell>
          <cell r="U29">
            <v>104407.74429999999</v>
          </cell>
          <cell r="V29">
            <v>59303.183380000002</v>
          </cell>
          <cell r="W29">
            <v>85435.197950000002</v>
          </cell>
          <cell r="X29">
            <v>185780.84944999998</v>
          </cell>
          <cell r="Y29">
            <v>169747.01691000015</v>
          </cell>
          <cell r="Z29">
            <v>85464.203999999983</v>
          </cell>
          <cell r="AA29">
            <v>104394.93150000001</v>
          </cell>
          <cell r="AB29">
            <v>46401.092000000004</v>
          </cell>
          <cell r="AC29">
            <v>41526.183829999994</v>
          </cell>
          <cell r="AD29">
            <v>110047.34798000002</v>
          </cell>
          <cell r="AE29">
            <v>39830.925650000005</v>
          </cell>
          <cell r="AF29">
            <v>7086.9999999999991</v>
          </cell>
          <cell r="AG29">
            <v>22292.228200000001</v>
          </cell>
          <cell r="AH29">
            <v>70727.263130000007</v>
          </cell>
          <cell r="AI29">
            <v>459826.9160777778</v>
          </cell>
          <cell r="AJ29">
            <v>74663.14</v>
          </cell>
          <cell r="AK29">
            <v>43623.520929999999</v>
          </cell>
          <cell r="AL29">
            <v>198873.24583</v>
          </cell>
          <cell r="AM29">
            <v>206824.495</v>
          </cell>
          <cell r="AN29">
            <v>102239.17008000001</v>
          </cell>
          <cell r="AO29">
            <v>39593.275000000001</v>
          </cell>
          <cell r="AP29">
            <v>58494.226999999999</v>
          </cell>
          <cell r="AQ29">
            <v>8704.4399999999987</v>
          </cell>
          <cell r="AR29">
            <v>167757.43080999999</v>
          </cell>
          <cell r="AS29">
            <v>9269</v>
          </cell>
          <cell r="AT29">
            <v>69073.850999999995</v>
          </cell>
          <cell r="AU29">
            <v>6604.9828199999993</v>
          </cell>
          <cell r="AV29">
            <v>24827.808879999997</v>
          </cell>
          <cell r="AW29">
            <v>69174.320000000007</v>
          </cell>
          <cell r="AX29">
            <v>9873.4699999999957</v>
          </cell>
          <cell r="AY29">
            <v>9426.5300000000007</v>
          </cell>
          <cell r="AZ29">
            <v>47025.678</v>
          </cell>
          <cell r="BA29">
            <v>17939.794429999994</v>
          </cell>
          <cell r="BB29">
            <v>26726.835000000003</v>
          </cell>
          <cell r="BC29">
            <v>16450</v>
          </cell>
          <cell r="BD29">
            <v>0</v>
          </cell>
          <cell r="BE29">
            <v>28734.328999999998</v>
          </cell>
          <cell r="BF29">
            <v>11647.59</v>
          </cell>
          <cell r="BG29">
            <v>30835.175999999999</v>
          </cell>
          <cell r="BH29">
            <v>26642.36</v>
          </cell>
          <cell r="BI29">
            <v>0</v>
          </cell>
          <cell r="BJ29">
            <v>9.9999999974897946E-4</v>
          </cell>
          <cell r="BK29">
            <v>452</v>
          </cell>
          <cell r="BL29">
            <v>15701.56</v>
          </cell>
          <cell r="BM29">
            <v>42194.072</v>
          </cell>
          <cell r="BN29">
            <v>35350.82</v>
          </cell>
          <cell r="BO29">
            <v>2119.3149999999996</v>
          </cell>
          <cell r="BP29">
            <v>91935.645999999993</v>
          </cell>
          <cell r="BQ29">
            <v>2515.8939999999998</v>
          </cell>
          <cell r="BR29">
            <v>32988</v>
          </cell>
          <cell r="BS29">
            <v>21541.08</v>
          </cell>
          <cell r="BT29">
            <v>38058.200000000004</v>
          </cell>
          <cell r="BU29">
            <v>12509.726999999995</v>
          </cell>
          <cell r="BV29">
            <v>10171.123</v>
          </cell>
          <cell r="BW29">
            <v>35945</v>
          </cell>
          <cell r="BX29">
            <v>20478.847000000002</v>
          </cell>
          <cell r="BY29">
            <v>57092</v>
          </cell>
          <cell r="BZ29">
            <v>63695.350000000006</v>
          </cell>
          <cell r="CA29">
            <v>664.34199999999998</v>
          </cell>
          <cell r="CB29">
            <v>2566</v>
          </cell>
          <cell r="CC29">
            <v>23161.91</v>
          </cell>
          <cell r="CD29">
            <v>95397.47</v>
          </cell>
          <cell r="CE29">
            <v>33675.749000000003</v>
          </cell>
          <cell r="CF29">
            <v>100.54899999999999</v>
          </cell>
          <cell r="CG29">
            <v>533.28</v>
          </cell>
          <cell r="CH29">
            <v>5802.8440000000001</v>
          </cell>
          <cell r="CI29">
            <v>42825</v>
          </cell>
          <cell r="CJ29">
            <v>0</v>
          </cell>
          <cell r="CK29">
            <v>0</v>
          </cell>
        </row>
        <row r="30">
          <cell r="C30">
            <v>8524</v>
          </cell>
          <cell r="D30">
            <v>7</v>
          </cell>
          <cell r="E30">
            <v>6718</v>
          </cell>
          <cell r="F30">
            <v>1514</v>
          </cell>
          <cell r="G30">
            <v>8417</v>
          </cell>
          <cell r="H30">
            <v>160</v>
          </cell>
          <cell r="I30">
            <v>8171</v>
          </cell>
          <cell r="J30">
            <v>0</v>
          </cell>
          <cell r="K30">
            <v>838</v>
          </cell>
          <cell r="L30">
            <v>1662</v>
          </cell>
          <cell r="M30">
            <v>1592</v>
          </cell>
          <cell r="N30">
            <v>0</v>
          </cell>
          <cell r="O30">
            <v>1109</v>
          </cell>
          <cell r="P30">
            <v>2208</v>
          </cell>
          <cell r="Q30">
            <v>1096</v>
          </cell>
          <cell r="R30">
            <v>974</v>
          </cell>
          <cell r="S30">
            <v>533</v>
          </cell>
          <cell r="T30">
            <v>1472</v>
          </cell>
          <cell r="U30">
            <v>2164</v>
          </cell>
          <cell r="V30">
            <v>2476</v>
          </cell>
          <cell r="W30">
            <v>995</v>
          </cell>
          <cell r="X30">
            <v>2448</v>
          </cell>
          <cell r="Y30">
            <v>2663</v>
          </cell>
          <cell r="Z30">
            <v>4111</v>
          </cell>
          <cell r="AA30">
            <v>1540</v>
          </cell>
          <cell r="AB30">
            <v>1863</v>
          </cell>
          <cell r="AC30">
            <v>508</v>
          </cell>
          <cell r="AD30">
            <v>6315</v>
          </cell>
          <cell r="AE30">
            <v>3271</v>
          </cell>
          <cell r="AF30">
            <v>5</v>
          </cell>
          <cell r="AG30">
            <v>819</v>
          </cell>
          <cell r="AH30">
            <v>1129</v>
          </cell>
          <cell r="AI30">
            <v>21411</v>
          </cell>
          <cell r="AJ30">
            <v>809</v>
          </cell>
          <cell r="AK30">
            <v>774</v>
          </cell>
          <cell r="AL30">
            <v>3491</v>
          </cell>
          <cell r="AM30">
            <v>8809</v>
          </cell>
          <cell r="AN30">
            <v>1251</v>
          </cell>
          <cell r="AO30">
            <v>669</v>
          </cell>
          <cell r="AP30">
            <v>994</v>
          </cell>
          <cell r="AQ30">
            <v>356</v>
          </cell>
          <cell r="AR30">
            <v>2628</v>
          </cell>
          <cell r="AS30">
            <v>355</v>
          </cell>
          <cell r="AT30">
            <v>1036</v>
          </cell>
          <cell r="AU30">
            <v>325</v>
          </cell>
          <cell r="AV30">
            <v>957</v>
          </cell>
          <cell r="AW30">
            <v>1090</v>
          </cell>
          <cell r="AX30">
            <v>346</v>
          </cell>
          <cell r="AY30">
            <v>274</v>
          </cell>
          <cell r="AZ30">
            <v>691</v>
          </cell>
          <cell r="BA30">
            <v>692</v>
          </cell>
          <cell r="BB30">
            <v>228</v>
          </cell>
          <cell r="BC30">
            <v>967</v>
          </cell>
          <cell r="BD30">
            <v>0</v>
          </cell>
          <cell r="BE30">
            <v>356</v>
          </cell>
          <cell r="BF30">
            <v>283</v>
          </cell>
          <cell r="BG30">
            <v>178</v>
          </cell>
          <cell r="BH30">
            <v>323</v>
          </cell>
          <cell r="BI30">
            <v>0</v>
          </cell>
          <cell r="BJ30">
            <v>0</v>
          </cell>
          <cell r="BK30">
            <v>44</v>
          </cell>
          <cell r="BL30">
            <v>359</v>
          </cell>
          <cell r="BM30">
            <v>1089</v>
          </cell>
          <cell r="BN30">
            <v>760</v>
          </cell>
          <cell r="BO30">
            <v>118</v>
          </cell>
          <cell r="BP30">
            <v>1748</v>
          </cell>
          <cell r="BQ30">
            <v>97</v>
          </cell>
          <cell r="BR30">
            <v>790</v>
          </cell>
          <cell r="BS30">
            <v>282</v>
          </cell>
          <cell r="BT30">
            <v>1962</v>
          </cell>
          <cell r="BU30">
            <v>866</v>
          </cell>
          <cell r="BV30">
            <v>248</v>
          </cell>
          <cell r="BW30">
            <v>615</v>
          </cell>
          <cell r="BX30">
            <v>270</v>
          </cell>
          <cell r="BY30">
            <v>1923</v>
          </cell>
          <cell r="BZ30">
            <v>1272</v>
          </cell>
          <cell r="CA30">
            <v>67</v>
          </cell>
          <cell r="CB30">
            <v>45</v>
          </cell>
          <cell r="CC30">
            <v>1372</v>
          </cell>
          <cell r="CD30">
            <v>1538</v>
          </cell>
          <cell r="CE30">
            <v>287</v>
          </cell>
          <cell r="CF30">
            <v>9</v>
          </cell>
          <cell r="CG30">
            <v>65</v>
          </cell>
          <cell r="CH30">
            <v>277</v>
          </cell>
          <cell r="CI30">
            <v>734</v>
          </cell>
          <cell r="CJ30">
            <v>0</v>
          </cell>
          <cell r="CK30">
            <v>0</v>
          </cell>
        </row>
        <row r="31">
          <cell r="C31">
            <v>11924779.468669999</v>
          </cell>
          <cell r="D31">
            <v>499349.65</v>
          </cell>
          <cell r="E31">
            <v>1089081</v>
          </cell>
          <cell r="F31">
            <v>14811955.81779</v>
          </cell>
          <cell r="G31">
            <v>10512983.24636</v>
          </cell>
          <cell r="H31">
            <v>8835423.6715300009</v>
          </cell>
          <cell r="I31">
            <v>447033.95699999999</v>
          </cell>
          <cell r="J31">
            <v>0</v>
          </cell>
          <cell r="K31">
            <v>314122.09600000002</v>
          </cell>
          <cell r="L31">
            <v>1223112.24425</v>
          </cell>
          <cell r="M31">
            <v>1184475.325</v>
          </cell>
          <cell r="N31">
            <v>1175311.3807600001</v>
          </cell>
          <cell r="O31">
            <v>95809.60500000001</v>
          </cell>
          <cell r="P31">
            <v>1129290.6099999999</v>
          </cell>
          <cell r="Q31">
            <v>993200.99975999992</v>
          </cell>
          <cell r="R31">
            <v>581181.11829999997</v>
          </cell>
          <cell r="S31">
            <v>840106.52829000005</v>
          </cell>
          <cell r="T31">
            <v>346426.66317000001</v>
          </cell>
          <cell r="U31">
            <v>412920.63096999994</v>
          </cell>
          <cell r="V31">
            <v>516034.53983000002</v>
          </cell>
          <cell r="W31">
            <v>0</v>
          </cell>
          <cell r="X31">
            <v>1003120.1492</v>
          </cell>
          <cell r="Y31">
            <v>718056.82285999996</v>
          </cell>
          <cell r="Z31">
            <v>9640351.4470000006</v>
          </cell>
          <cell r="AA31">
            <v>938026.98649000004</v>
          </cell>
          <cell r="AB31">
            <v>1410865.037</v>
          </cell>
          <cell r="AC31">
            <v>675597.98059000005</v>
          </cell>
          <cell r="AD31">
            <v>436048.94</v>
          </cell>
          <cell r="AE31">
            <v>124906.73421</v>
          </cell>
          <cell r="AF31">
            <v>459505</v>
          </cell>
          <cell r="AG31">
            <v>0</v>
          </cell>
          <cell r="AH31">
            <v>1561443.9191999999</v>
          </cell>
          <cell r="AI31">
            <v>2535036.54</v>
          </cell>
          <cell r="AJ31">
            <v>163778.068</v>
          </cell>
          <cell r="AK31">
            <v>0</v>
          </cell>
          <cell r="AL31">
            <v>1344565.3826600001</v>
          </cell>
          <cell r="AM31">
            <v>4486444.3780200006</v>
          </cell>
          <cell r="AN31">
            <v>60772.518509999994</v>
          </cell>
          <cell r="AO31">
            <v>213006.03858999998</v>
          </cell>
          <cell r="AP31">
            <v>472184.53608999995</v>
          </cell>
          <cell r="AQ31">
            <v>57143.22</v>
          </cell>
          <cell r="AR31">
            <v>595788.67374</v>
          </cell>
          <cell r="AS31">
            <v>351970.65</v>
          </cell>
          <cell r="AT31">
            <v>214790.21299999999</v>
          </cell>
          <cell r="AU31">
            <v>90395.148459999997</v>
          </cell>
          <cell r="AV31">
            <v>395783.36868000001</v>
          </cell>
          <cell r="AW31">
            <v>187920.85700000002</v>
          </cell>
          <cell r="AX31">
            <v>72335.057000000001</v>
          </cell>
          <cell r="AY31">
            <v>210301.17599999998</v>
          </cell>
          <cell r="AZ31">
            <v>386588.19099999999</v>
          </cell>
          <cell r="BA31">
            <v>250437.69656000001</v>
          </cell>
          <cell r="BB31">
            <v>919774.02223</v>
          </cell>
          <cell r="BC31">
            <v>189294.12</v>
          </cell>
          <cell r="BD31">
            <v>136588.91500000001</v>
          </cell>
          <cell r="BE31">
            <v>41908.976000000002</v>
          </cell>
          <cell r="BF31">
            <v>32229.038</v>
          </cell>
          <cell r="BG31">
            <v>150841.77000000002</v>
          </cell>
          <cell r="BH31">
            <v>0</v>
          </cell>
          <cell r="BI31">
            <v>5726.6610000000001</v>
          </cell>
          <cell r="BJ31">
            <v>38360.624000000003</v>
          </cell>
          <cell r="BK31">
            <v>8018</v>
          </cell>
          <cell r="BL31">
            <v>152835.82999999999</v>
          </cell>
          <cell r="BM31">
            <v>519971.89500000002</v>
          </cell>
          <cell r="BN31">
            <v>171572.87</v>
          </cell>
          <cell r="BO31">
            <v>23089.192060000001</v>
          </cell>
          <cell r="BP31">
            <v>210555.42499999999</v>
          </cell>
          <cell r="BQ31">
            <v>12684.856</v>
          </cell>
          <cell r="BR31">
            <v>236719</v>
          </cell>
          <cell r="BS31">
            <v>160904.46599999999</v>
          </cell>
          <cell r="BT31">
            <v>68986.725000000006</v>
          </cell>
          <cell r="BU31">
            <v>0</v>
          </cell>
          <cell r="BV31">
            <v>2166.1260000000002</v>
          </cell>
          <cell r="BW31">
            <v>139254</v>
          </cell>
          <cell r="BX31">
            <v>3699541.023</v>
          </cell>
          <cell r="BY31">
            <v>84242</v>
          </cell>
          <cell r="BZ31">
            <v>330124.06999999995</v>
          </cell>
          <cell r="CA31">
            <v>9631.8009999999995</v>
          </cell>
          <cell r="CB31">
            <v>138166</v>
          </cell>
          <cell r="CC31">
            <v>117058.89</v>
          </cell>
          <cell r="CD31">
            <v>137235.28</v>
          </cell>
          <cell r="CE31">
            <v>1459401.68</v>
          </cell>
          <cell r="CF31">
            <v>10212.3303</v>
          </cell>
          <cell r="CG31">
            <v>18150.14</v>
          </cell>
          <cell r="CH31">
            <v>6743.0599999999995</v>
          </cell>
          <cell r="CI31">
            <v>121675</v>
          </cell>
          <cell r="CJ31">
            <v>600.01</v>
          </cell>
          <cell r="CK31">
            <v>98.268270000000015</v>
          </cell>
        </row>
        <row r="32">
          <cell r="C32">
            <v>90837.168999999994</v>
          </cell>
          <cell r="D32">
            <v>9952.8899999999849</v>
          </cell>
          <cell r="E32">
            <v>130926</v>
          </cell>
          <cell r="F32">
            <v>13025.217000000001</v>
          </cell>
          <cell r="G32">
            <v>41337.323120000008</v>
          </cell>
          <cell r="H32">
            <v>10326.4004</v>
          </cell>
          <cell r="I32">
            <v>57610.710999999996</v>
          </cell>
          <cell r="J32">
            <v>12021</v>
          </cell>
          <cell r="K32">
            <v>10516.656000000001</v>
          </cell>
          <cell r="L32">
            <v>19754.523999999998</v>
          </cell>
          <cell r="M32">
            <v>1658.5229999999999</v>
          </cell>
          <cell r="N32">
            <v>10241.098539999999</v>
          </cell>
          <cell r="O32">
            <v>19414.36</v>
          </cell>
          <cell r="P32">
            <v>27915.61</v>
          </cell>
          <cell r="Q32">
            <v>24761.510710000002</v>
          </cell>
          <cell r="R32">
            <v>6598.7840000000006</v>
          </cell>
          <cell r="S32">
            <v>20723.609250000009</v>
          </cell>
          <cell r="T32">
            <v>44313.197049999995</v>
          </cell>
          <cell r="U32">
            <v>12582.202270000002</v>
          </cell>
          <cell r="V32">
            <v>25039.704239999992</v>
          </cell>
          <cell r="W32">
            <v>18423.09</v>
          </cell>
          <cell r="X32">
            <v>40325.85</v>
          </cell>
          <cell r="Y32">
            <v>51195.511510000004</v>
          </cell>
          <cell r="Z32">
            <v>0</v>
          </cell>
          <cell r="AA32">
            <v>36791.120000000003</v>
          </cell>
          <cell r="AB32">
            <v>30323.942070000005</v>
          </cell>
          <cell r="AC32">
            <v>18727.579170000005</v>
          </cell>
          <cell r="AD32">
            <v>65711.135830000014</v>
          </cell>
          <cell r="AE32">
            <v>13714.467970000002</v>
          </cell>
          <cell r="AF32">
            <v>527.99568999999974</v>
          </cell>
          <cell r="AG32">
            <v>0</v>
          </cell>
          <cell r="AH32">
            <v>41225.76874</v>
          </cell>
          <cell r="AI32">
            <v>613142.07850000006</v>
          </cell>
          <cell r="AJ32">
            <v>10588.294000000002</v>
          </cell>
          <cell r="AK32">
            <v>17761.190999999999</v>
          </cell>
          <cell r="AL32">
            <v>54744.084809999993</v>
          </cell>
          <cell r="AM32">
            <v>52775.675490000001</v>
          </cell>
          <cell r="AN32">
            <v>15974.92</v>
          </cell>
          <cell r="AO32">
            <v>9566.0400000000009</v>
          </cell>
          <cell r="AP32">
            <v>17517.43722</v>
          </cell>
          <cell r="AQ32">
            <v>3658.41</v>
          </cell>
          <cell r="AR32">
            <v>27830.459019999998</v>
          </cell>
          <cell r="AS32">
            <v>7222</v>
          </cell>
          <cell r="AT32">
            <v>11573.04254</v>
          </cell>
          <cell r="AU32">
            <v>12096.657769999998</v>
          </cell>
          <cell r="AV32">
            <v>15469.29</v>
          </cell>
          <cell r="AW32">
            <v>8160.9000000000005</v>
          </cell>
          <cell r="AX32">
            <v>1089.5706200000013</v>
          </cell>
          <cell r="AY32">
            <v>1559.0919999999999</v>
          </cell>
          <cell r="AZ32">
            <v>15168.395339999999</v>
          </cell>
          <cell r="BA32">
            <v>14221.714260000001</v>
          </cell>
          <cell r="BB32">
            <v>41734.721829999995</v>
          </cell>
          <cell r="BC32">
            <v>11459.89</v>
          </cell>
          <cell r="BD32">
            <v>0</v>
          </cell>
          <cell r="BE32">
            <v>4232.340650000001</v>
          </cell>
          <cell r="BF32">
            <v>3943.9094600000003</v>
          </cell>
          <cell r="BG32">
            <v>8211.1056500000013</v>
          </cell>
          <cell r="BH32">
            <v>1254.0819999999999</v>
          </cell>
          <cell r="BI32">
            <v>824.16376000000002</v>
          </cell>
          <cell r="BJ32">
            <v>3237.3937500000002</v>
          </cell>
          <cell r="BK32">
            <v>2057</v>
          </cell>
          <cell r="BL32">
            <v>1808</v>
          </cell>
          <cell r="BM32">
            <v>3368.5010000000002</v>
          </cell>
          <cell r="BN32">
            <v>10237.129999999999</v>
          </cell>
          <cell r="BO32">
            <v>286.74199999999996</v>
          </cell>
          <cell r="BP32">
            <v>28766.570829999979</v>
          </cell>
          <cell r="BQ32">
            <v>1304.5529100000003</v>
          </cell>
          <cell r="BR32">
            <v>16731</v>
          </cell>
          <cell r="BS32">
            <v>5356.079999999999</v>
          </cell>
          <cell r="BT32">
            <v>22370.71</v>
          </cell>
          <cell r="BU32">
            <v>3361.5880000000006</v>
          </cell>
          <cell r="BV32">
            <v>326.26443999999998</v>
          </cell>
          <cell r="BW32">
            <v>12114</v>
          </cell>
          <cell r="BX32">
            <v>7580.4549999999999</v>
          </cell>
          <cell r="BY32">
            <v>11854</v>
          </cell>
          <cell r="BZ32">
            <v>0</v>
          </cell>
          <cell r="CA32">
            <v>1280.5450000000001</v>
          </cell>
          <cell r="CB32">
            <v>0</v>
          </cell>
          <cell r="CC32">
            <v>32754.11</v>
          </cell>
          <cell r="CD32">
            <v>0</v>
          </cell>
          <cell r="CE32">
            <v>54143.664000000004</v>
          </cell>
          <cell r="CF32">
            <v>1352.83672</v>
          </cell>
          <cell r="CG32">
            <v>1440.1599999999999</v>
          </cell>
          <cell r="CH32">
            <v>2433.1050000000005</v>
          </cell>
          <cell r="CI32">
            <v>18546</v>
          </cell>
          <cell r="CJ32">
            <v>0</v>
          </cell>
          <cell r="CK32">
            <v>123.76145999999999</v>
          </cell>
        </row>
        <row r="33">
          <cell r="C33">
            <v>426059.13329000003</v>
          </cell>
          <cell r="D33">
            <v>78556.100000000006</v>
          </cell>
          <cell r="E33">
            <v>172130</v>
          </cell>
          <cell r="F33">
            <v>252582.23732000001</v>
          </cell>
          <cell r="G33">
            <v>279957.69209200004</v>
          </cell>
          <cell r="H33">
            <v>426927.97584999999</v>
          </cell>
          <cell r="I33">
            <v>67096.435140000001</v>
          </cell>
          <cell r="J33">
            <v>10525</v>
          </cell>
          <cell r="K33">
            <v>30625.283439999999</v>
          </cell>
          <cell r="L33">
            <v>15579.8534</v>
          </cell>
          <cell r="M33">
            <v>61475.875719999996</v>
          </cell>
          <cell r="N33">
            <v>59061.537000000004</v>
          </cell>
          <cell r="O33">
            <v>14854.925260000004</v>
          </cell>
          <cell r="P33">
            <v>67816.36</v>
          </cell>
          <cell r="Q33">
            <v>43144.267829999997</v>
          </cell>
          <cell r="R33">
            <v>44491.398580000001</v>
          </cell>
          <cell r="S33">
            <v>38455.012149999995</v>
          </cell>
          <cell r="T33">
            <v>93035.116599999994</v>
          </cell>
          <cell r="U33">
            <v>22789.483802300005</v>
          </cell>
          <cell r="V33">
            <v>47493.592860000004</v>
          </cell>
          <cell r="W33">
            <v>11199.380000000001</v>
          </cell>
          <cell r="X33">
            <v>49255.547479999994</v>
          </cell>
          <cell r="Y33">
            <v>75554.13</v>
          </cell>
          <cell r="Z33">
            <v>210548.23076000001</v>
          </cell>
          <cell r="AA33">
            <v>58170.24224</v>
          </cell>
          <cell r="AB33">
            <v>58972.469739999993</v>
          </cell>
          <cell r="AC33">
            <v>32231.098080000007</v>
          </cell>
          <cell r="AD33">
            <v>63802.389029999998</v>
          </cell>
          <cell r="AE33">
            <v>35580.593439999997</v>
          </cell>
          <cell r="AF33">
            <v>37592</v>
          </cell>
          <cell r="AG33">
            <v>24005.948830000001</v>
          </cell>
          <cell r="AH33">
            <v>87491.598230000003</v>
          </cell>
          <cell r="AI33">
            <v>490528.17081710004</v>
          </cell>
          <cell r="AJ33">
            <v>9492.5859999999993</v>
          </cell>
          <cell r="AK33">
            <v>36171.951999999997</v>
          </cell>
          <cell r="AL33">
            <v>92748.243575000015</v>
          </cell>
          <cell r="AM33">
            <v>173256.21268750002</v>
          </cell>
          <cell r="AN33">
            <v>7648.65</v>
          </cell>
          <cell r="AO33">
            <v>5336.1480000000001</v>
          </cell>
          <cell r="AP33">
            <v>29055.631549999998</v>
          </cell>
          <cell r="AQ33">
            <v>3126.26</v>
          </cell>
          <cell r="AR33">
            <v>42221.989290000005</v>
          </cell>
          <cell r="AS33">
            <v>6892</v>
          </cell>
          <cell r="AT33">
            <v>7829.3757100000003</v>
          </cell>
          <cell r="AU33">
            <v>13819.01021</v>
          </cell>
          <cell r="AV33">
            <v>14400.04521</v>
          </cell>
          <cell r="AW33">
            <v>20729.73328</v>
          </cell>
          <cell r="AX33">
            <v>14852.563000000002</v>
          </cell>
          <cell r="AY33">
            <v>7649.89</v>
          </cell>
          <cell r="AZ33">
            <v>26944.536350000002</v>
          </cell>
          <cell r="BA33">
            <v>19536.651699999999</v>
          </cell>
          <cell r="BB33">
            <v>40714.624440000007</v>
          </cell>
          <cell r="BC33">
            <v>6780.35</v>
          </cell>
          <cell r="BD33">
            <v>8526.5326800000003</v>
          </cell>
          <cell r="BE33">
            <v>7729.130122499977</v>
          </cell>
          <cell r="BF33">
            <v>6219.3</v>
          </cell>
          <cell r="BG33">
            <v>20390.923439999999</v>
          </cell>
          <cell r="BH33">
            <v>2825.3450000000003</v>
          </cell>
          <cell r="BI33">
            <v>1065.9045599999999</v>
          </cell>
          <cell r="BJ33">
            <v>4221.7080299999998</v>
          </cell>
          <cell r="BK33">
            <v>1755</v>
          </cell>
          <cell r="BL33">
            <v>13585.119999999999</v>
          </cell>
          <cell r="BM33">
            <v>29639.642329999999</v>
          </cell>
          <cell r="BN33">
            <v>23542.22</v>
          </cell>
          <cell r="BO33">
            <v>2235.8412999999996</v>
          </cell>
          <cell r="BP33">
            <v>83768.943280000007</v>
          </cell>
          <cell r="BQ33">
            <v>2704.4929999999999</v>
          </cell>
          <cell r="BR33">
            <v>41071</v>
          </cell>
          <cell r="BS33">
            <v>28083.43</v>
          </cell>
          <cell r="BT33">
            <v>51329.760000000002</v>
          </cell>
          <cell r="BU33">
            <v>19127.019060000002</v>
          </cell>
          <cell r="BV33">
            <v>1648.422</v>
          </cell>
          <cell r="BW33">
            <v>32201</v>
          </cell>
          <cell r="BX33">
            <v>17713.092069999999</v>
          </cell>
          <cell r="BY33">
            <v>87753</v>
          </cell>
          <cell r="BZ33">
            <v>83068.03</v>
          </cell>
          <cell r="CA33">
            <v>2003.7236799999998</v>
          </cell>
          <cell r="CB33">
            <v>11821</v>
          </cell>
          <cell r="CC33">
            <v>34409.660000000003</v>
          </cell>
          <cell r="CD33">
            <v>11492.990000000002</v>
          </cell>
          <cell r="CE33">
            <v>121480.36585999999</v>
          </cell>
          <cell r="CF33">
            <v>473.64535000000001</v>
          </cell>
          <cell r="CG33">
            <v>2900.29</v>
          </cell>
          <cell r="CH33">
            <v>5517.6401299999998</v>
          </cell>
          <cell r="CI33">
            <v>31033</v>
          </cell>
          <cell r="CJ33">
            <v>272.00305000000003</v>
          </cell>
          <cell r="CK33">
            <v>245.86134250000003</v>
          </cell>
        </row>
        <row r="34">
          <cell r="C34">
            <v>407867.8</v>
          </cell>
          <cell r="D34">
            <v>0</v>
          </cell>
          <cell r="E34">
            <v>207805</v>
          </cell>
          <cell r="F34">
            <v>372156</v>
          </cell>
          <cell r="G34">
            <v>247170</v>
          </cell>
          <cell r="H34">
            <v>0</v>
          </cell>
          <cell r="I34">
            <v>138516</v>
          </cell>
          <cell r="J34">
            <v>20092</v>
          </cell>
          <cell r="K34">
            <v>22524</v>
          </cell>
          <cell r="L34">
            <v>39384</v>
          </cell>
          <cell r="M34">
            <v>86852</v>
          </cell>
          <cell r="N34">
            <v>0</v>
          </cell>
          <cell r="O34">
            <v>23039</v>
          </cell>
          <cell r="P34">
            <v>43217</v>
          </cell>
          <cell r="Q34">
            <v>58903</v>
          </cell>
          <cell r="R34">
            <v>41120</v>
          </cell>
          <cell r="S34">
            <v>35691</v>
          </cell>
          <cell r="T34">
            <v>84232</v>
          </cell>
          <cell r="U34">
            <v>31292</v>
          </cell>
          <cell r="V34">
            <v>32164</v>
          </cell>
          <cell r="W34">
            <v>46841</v>
          </cell>
          <cell r="X34">
            <v>4203</v>
          </cell>
          <cell r="Y34">
            <v>94994</v>
          </cell>
          <cell r="Z34">
            <v>254406</v>
          </cell>
          <cell r="AA34">
            <v>90765</v>
          </cell>
          <cell r="AB34">
            <v>62386</v>
          </cell>
          <cell r="AC34">
            <v>37909</v>
          </cell>
          <cell r="AD34">
            <v>107383</v>
          </cell>
          <cell r="AE34">
            <v>36070</v>
          </cell>
          <cell r="AF34">
            <v>0</v>
          </cell>
          <cell r="AG34">
            <v>39206</v>
          </cell>
          <cell r="AH34">
            <v>83217</v>
          </cell>
          <cell r="AI34">
            <v>219117</v>
          </cell>
          <cell r="AJ34">
            <v>10125</v>
          </cell>
          <cell r="AK34">
            <v>30231</v>
          </cell>
          <cell r="AL34">
            <v>77698</v>
          </cell>
          <cell r="AM34">
            <v>80427</v>
          </cell>
          <cell r="AN34">
            <v>13230</v>
          </cell>
          <cell r="AO34">
            <v>15955</v>
          </cell>
          <cell r="AP34">
            <v>44418</v>
          </cell>
          <cell r="AQ34">
            <v>4788</v>
          </cell>
          <cell r="AR34">
            <v>52380</v>
          </cell>
          <cell r="AS34">
            <v>18807</v>
          </cell>
          <cell r="AT34">
            <v>13193</v>
          </cell>
          <cell r="AU34">
            <v>20336</v>
          </cell>
          <cell r="AV34">
            <v>31151</v>
          </cell>
          <cell r="AW34">
            <v>15989</v>
          </cell>
          <cell r="AX34">
            <v>50703</v>
          </cell>
          <cell r="AY34">
            <v>16809</v>
          </cell>
          <cell r="AZ34">
            <v>35947</v>
          </cell>
          <cell r="BA34">
            <v>41496</v>
          </cell>
          <cell r="BB34">
            <v>27827</v>
          </cell>
          <cell r="BC34">
            <v>26046</v>
          </cell>
          <cell r="BD34">
            <v>20036</v>
          </cell>
          <cell r="BE34">
            <v>8681</v>
          </cell>
          <cell r="BF34">
            <v>9866</v>
          </cell>
          <cell r="BG34">
            <v>0</v>
          </cell>
          <cell r="BH34">
            <v>1671</v>
          </cell>
          <cell r="BI34">
            <v>3532</v>
          </cell>
          <cell r="BJ34">
            <v>9340</v>
          </cell>
          <cell r="BK34">
            <v>4162</v>
          </cell>
          <cell r="BL34">
            <v>22961</v>
          </cell>
          <cell r="BM34">
            <v>41507</v>
          </cell>
          <cell r="BN34">
            <v>26705</v>
          </cell>
          <cell r="BO34">
            <v>4676</v>
          </cell>
          <cell r="BP34">
            <v>83322</v>
          </cell>
          <cell r="BQ34">
            <v>7455</v>
          </cell>
          <cell r="BR34">
            <v>43503</v>
          </cell>
          <cell r="BS34">
            <v>35922</v>
          </cell>
          <cell r="BT34">
            <v>22008</v>
          </cell>
          <cell r="BU34">
            <v>26083</v>
          </cell>
          <cell r="BV34">
            <v>811</v>
          </cell>
          <cell r="BW34">
            <v>26577</v>
          </cell>
          <cell r="BX34">
            <v>28884</v>
          </cell>
          <cell r="BY34">
            <v>39659</v>
          </cell>
          <cell r="BZ34">
            <v>79191</v>
          </cell>
          <cell r="CA34">
            <v>7300</v>
          </cell>
          <cell r="CB34">
            <v>41148</v>
          </cell>
          <cell r="CC34">
            <v>0</v>
          </cell>
          <cell r="CD34">
            <v>45810</v>
          </cell>
          <cell r="CE34">
            <v>218035</v>
          </cell>
          <cell r="CF34">
            <v>5263</v>
          </cell>
          <cell r="CG34">
            <v>8564</v>
          </cell>
          <cell r="CH34">
            <v>2234</v>
          </cell>
          <cell r="CI34">
            <v>33901</v>
          </cell>
          <cell r="CJ34">
            <v>459</v>
          </cell>
          <cell r="CK34">
            <v>969</v>
          </cell>
        </row>
        <row r="36">
          <cell r="C36">
            <v>9189381.5700000003</v>
          </cell>
          <cell r="D36">
            <v>0</v>
          </cell>
          <cell r="E36">
            <v>2129311</v>
          </cell>
          <cell r="F36">
            <v>2172199.53412</v>
          </cell>
          <cell r="G36">
            <v>2797199.0991700003</v>
          </cell>
          <cell r="H36">
            <v>0</v>
          </cell>
          <cell r="I36">
            <v>494953.08700000006</v>
          </cell>
          <cell r="J36">
            <v>100172</v>
          </cell>
          <cell r="K36">
            <v>77427.256900000008</v>
          </cell>
          <cell r="L36">
            <v>240982.10699999999</v>
          </cell>
          <cell r="M36">
            <v>214223.03099999999</v>
          </cell>
          <cell r="N36">
            <v>0</v>
          </cell>
          <cell r="O36">
            <v>324950.18950000004</v>
          </cell>
          <cell r="P36">
            <v>276181.18</v>
          </cell>
          <cell r="Q36">
            <v>371782.63744999998</v>
          </cell>
          <cell r="R36">
            <v>299642.04699999996</v>
          </cell>
          <cell r="S36">
            <v>208337.33768</v>
          </cell>
          <cell r="T36">
            <v>573277.36366999999</v>
          </cell>
          <cell r="U36">
            <v>34275.707549999992</v>
          </cell>
          <cell r="V36">
            <v>110327.22431999998</v>
          </cell>
          <cell r="W36">
            <v>281223.18063000002</v>
          </cell>
          <cell r="X36">
            <v>154700.76032</v>
          </cell>
          <cell r="Y36">
            <v>370034.32</v>
          </cell>
          <cell r="Z36">
            <v>1236302.33797</v>
          </cell>
          <cell r="AA36">
            <v>171841.56002999999</v>
          </cell>
          <cell r="AB36">
            <v>434683.43299999979</v>
          </cell>
          <cell r="AC36">
            <v>271662.76607000013</v>
          </cell>
          <cell r="AD36">
            <v>327091.55814000004</v>
          </cell>
          <cell r="AE36">
            <v>108755.40803999999</v>
          </cell>
          <cell r="AF36">
            <v>0</v>
          </cell>
          <cell r="AG36">
            <v>288148.96100000001</v>
          </cell>
          <cell r="AH36">
            <v>295262.80455</v>
          </cell>
          <cell r="AI36">
            <v>1862461.74975</v>
          </cell>
          <cell r="AJ36">
            <v>53365.304000000004</v>
          </cell>
          <cell r="AK36">
            <v>225184.77100000001</v>
          </cell>
          <cell r="AL36">
            <v>552210.50392000005</v>
          </cell>
          <cell r="AM36">
            <v>451624.23700000002</v>
          </cell>
          <cell r="AN36">
            <v>44951.053999999996</v>
          </cell>
          <cell r="AO36">
            <v>35373.419000000002</v>
          </cell>
          <cell r="AP36">
            <v>122632.76384999999</v>
          </cell>
          <cell r="AQ36">
            <v>8696.5499999999993</v>
          </cell>
          <cell r="AR36">
            <v>129547.67398000001</v>
          </cell>
          <cell r="AS36">
            <v>109093</v>
          </cell>
          <cell r="AT36">
            <v>85765.926999999996</v>
          </cell>
          <cell r="AU36">
            <v>91713.592529999994</v>
          </cell>
          <cell r="AV36">
            <v>151158.21000000002</v>
          </cell>
          <cell r="AW36">
            <v>51098.943999999996</v>
          </cell>
          <cell r="AX36">
            <v>55638.455000000002</v>
          </cell>
          <cell r="AY36">
            <v>35095.800000000003</v>
          </cell>
          <cell r="AZ36">
            <v>164001.3615</v>
          </cell>
          <cell r="BA36">
            <v>32270.855100000001</v>
          </cell>
          <cell r="BB36">
            <v>0</v>
          </cell>
          <cell r="BC36">
            <v>174574.77</v>
          </cell>
          <cell r="BD36">
            <v>27622.346000000001</v>
          </cell>
          <cell r="BE36">
            <v>81310.820739999996</v>
          </cell>
          <cell r="BF36">
            <v>29543.275000000001</v>
          </cell>
          <cell r="BG36">
            <v>108913.81748</v>
          </cell>
          <cell r="BH36">
            <v>8836.64</v>
          </cell>
          <cell r="BI36">
            <v>2594.9240999999997</v>
          </cell>
          <cell r="BJ36">
            <v>33076.953000000001</v>
          </cell>
          <cell r="BK36">
            <v>6264</v>
          </cell>
          <cell r="BL36">
            <v>67885.42</v>
          </cell>
          <cell r="BM36">
            <v>354895.125</v>
          </cell>
          <cell r="BN36">
            <v>149117.88</v>
          </cell>
          <cell r="BO36">
            <v>21144.488999999994</v>
          </cell>
          <cell r="BP36">
            <v>744267.87800000003</v>
          </cell>
          <cell r="BQ36">
            <v>73120.879000000001</v>
          </cell>
          <cell r="BR36">
            <v>720092</v>
          </cell>
          <cell r="BS36">
            <v>291988.95999999996</v>
          </cell>
          <cell r="BT36">
            <v>96081.04</v>
          </cell>
          <cell r="BU36">
            <v>174063.56293000001</v>
          </cell>
          <cell r="BV36">
            <v>14040.992</v>
          </cell>
          <cell r="BW36">
            <v>280418</v>
          </cell>
          <cell r="BX36">
            <v>87549.377999999997</v>
          </cell>
          <cell r="BY36">
            <v>189667</v>
          </cell>
          <cell r="BZ36">
            <v>227826.03000000003</v>
          </cell>
          <cell r="CA36">
            <v>3621.6850499999996</v>
          </cell>
          <cell r="CB36">
            <v>165013</v>
          </cell>
          <cell r="CC36">
            <v>233419.24</v>
          </cell>
          <cell r="CD36">
            <v>160337.65000000002</v>
          </cell>
          <cell r="CE36">
            <v>2024495.17328</v>
          </cell>
          <cell r="CF36">
            <v>11904.303309999999</v>
          </cell>
          <cell r="CG36">
            <v>5527.1500000000005</v>
          </cell>
          <cell r="CH36">
            <v>10352.531000000001</v>
          </cell>
          <cell r="CI36">
            <v>139310</v>
          </cell>
          <cell r="CJ36">
            <v>454.86099999999999</v>
          </cell>
          <cell r="CK36">
            <v>235.97226999999998</v>
          </cell>
        </row>
        <row r="37">
          <cell r="C37">
            <v>1724631.6</v>
          </cell>
          <cell r="D37">
            <v>0</v>
          </cell>
          <cell r="E37">
            <v>974001</v>
          </cell>
          <cell r="F37">
            <v>3446207.5055499994</v>
          </cell>
          <cell r="G37">
            <v>1025802.79168</v>
          </cell>
          <cell r="H37">
            <v>0</v>
          </cell>
          <cell r="I37">
            <v>1652451.4989999996</v>
          </cell>
          <cell r="J37">
            <v>97964</v>
          </cell>
          <cell r="K37">
            <v>38910.385999990001</v>
          </cell>
          <cell r="L37">
            <v>569488.03200000001</v>
          </cell>
          <cell r="M37">
            <v>277064.06</v>
          </cell>
          <cell r="N37">
            <v>0</v>
          </cell>
          <cell r="O37">
            <v>57776.018390000005</v>
          </cell>
          <cell r="P37">
            <v>743591.23</v>
          </cell>
          <cell r="Q37">
            <v>215767.97990000001</v>
          </cell>
          <cell r="R37">
            <v>188920.96280000001</v>
          </cell>
          <cell r="S37">
            <v>226160.11006000001</v>
          </cell>
          <cell r="T37">
            <v>419075.66082999995</v>
          </cell>
          <cell r="U37">
            <v>177697.23759999999</v>
          </cell>
          <cell r="V37">
            <v>98088.054870000022</v>
          </cell>
          <cell r="W37">
            <v>142954.04295</v>
          </cell>
          <cell r="X37">
            <v>300932.61904000002</v>
          </cell>
          <cell r="Y37">
            <v>513125.8</v>
          </cell>
          <cell r="Z37">
            <v>2928327.0766300014</v>
          </cell>
          <cell r="AA37">
            <v>485466.53470999998</v>
          </cell>
          <cell r="AB37">
            <v>309979.43799999997</v>
          </cell>
          <cell r="AC37">
            <v>223813.58084000004</v>
          </cell>
          <cell r="AD37">
            <v>498653.05880000017</v>
          </cell>
          <cell r="AE37">
            <v>300579.23550999997</v>
          </cell>
          <cell r="AF37">
            <v>0</v>
          </cell>
          <cell r="AG37">
            <v>102000.5125</v>
          </cell>
          <cell r="AH37">
            <v>497818.38293999986</v>
          </cell>
          <cell r="AI37">
            <v>1486221.7684200001</v>
          </cell>
          <cell r="AJ37">
            <v>38481.974000000002</v>
          </cell>
          <cell r="AK37">
            <v>140015.94200000001</v>
          </cell>
          <cell r="AL37">
            <v>638436.82156999991</v>
          </cell>
          <cell r="AM37">
            <v>212294.61199999999</v>
          </cell>
          <cell r="AN37">
            <v>125816.06268</v>
          </cell>
          <cell r="AO37">
            <v>63106.094249999995</v>
          </cell>
          <cell r="AP37">
            <v>472554.16622000001</v>
          </cell>
          <cell r="AQ37">
            <v>7436.0499999999993</v>
          </cell>
          <cell r="AR37">
            <v>529998.71616000007</v>
          </cell>
          <cell r="AS37">
            <v>121268</v>
          </cell>
          <cell r="AT37">
            <v>39026.273799999995</v>
          </cell>
          <cell r="AU37">
            <v>191335.51230999999</v>
          </cell>
          <cell r="AV37">
            <v>194656.81</v>
          </cell>
          <cell r="AW37">
            <v>133637.34899999999</v>
          </cell>
          <cell r="AX37">
            <v>111592.78466999999</v>
          </cell>
          <cell r="AY37">
            <v>115463.73000000001</v>
          </cell>
          <cell r="AZ37">
            <v>212477.38510999997</v>
          </cell>
          <cell r="BA37">
            <v>361198.58739</v>
          </cell>
          <cell r="BB37">
            <v>794944.52627000003</v>
          </cell>
          <cell r="BC37">
            <v>169177.5</v>
          </cell>
          <cell r="BD37">
            <v>108277.39425</v>
          </cell>
          <cell r="BE37">
            <v>45576.177389999997</v>
          </cell>
          <cell r="BF37">
            <v>55096.929020000003</v>
          </cell>
          <cell r="BG37">
            <v>31729.783329999998</v>
          </cell>
          <cell r="BH37">
            <v>5736</v>
          </cell>
          <cell r="BI37">
            <v>13144.996999999999</v>
          </cell>
          <cell r="BJ37">
            <v>44604.375</v>
          </cell>
          <cell r="BK37">
            <v>9962</v>
          </cell>
          <cell r="BL37">
            <v>242179.05000000002</v>
          </cell>
          <cell r="BM37">
            <v>246878.72899999999</v>
          </cell>
          <cell r="BN37">
            <v>357828.89</v>
          </cell>
          <cell r="BO37">
            <v>24468.438000000002</v>
          </cell>
          <cell r="BP37">
            <v>934006.48730000004</v>
          </cell>
          <cell r="BQ37">
            <v>10245.633</v>
          </cell>
          <cell r="BR37">
            <v>334094</v>
          </cell>
          <cell r="BS37">
            <v>448622.92</v>
          </cell>
          <cell r="BT37">
            <v>139460.72</v>
          </cell>
          <cell r="BU37">
            <v>150064.83637</v>
          </cell>
          <cell r="BV37">
            <v>5781.183</v>
          </cell>
          <cell r="BW37">
            <v>350300</v>
          </cell>
          <cell r="BX37">
            <v>150017.94400000002</v>
          </cell>
          <cell r="BY37">
            <v>207354</v>
          </cell>
          <cell r="BZ37">
            <v>1746537.3800000001</v>
          </cell>
          <cell r="CA37">
            <v>6466.9019500000004</v>
          </cell>
          <cell r="CB37">
            <v>401751</v>
          </cell>
          <cell r="CC37">
            <v>37067.67</v>
          </cell>
          <cell r="CD37">
            <v>148927.87</v>
          </cell>
          <cell r="CE37">
            <v>1053567.80171</v>
          </cell>
          <cell r="CF37">
            <v>19095.770089999998</v>
          </cell>
          <cell r="CG37">
            <v>13298.99</v>
          </cell>
          <cell r="CH37">
            <v>5504.8481200000006</v>
          </cell>
          <cell r="CI37">
            <v>65819</v>
          </cell>
          <cell r="CJ37">
            <v>3833.5390000000002</v>
          </cell>
          <cell r="CK37">
            <v>1964.3338000000001</v>
          </cell>
        </row>
        <row r="38">
          <cell r="C38">
            <v>54027.51</v>
          </cell>
          <cell r="D38">
            <v>0</v>
          </cell>
          <cell r="E38">
            <v>1472283</v>
          </cell>
          <cell r="F38">
            <v>10742225.215050001</v>
          </cell>
          <cell r="G38">
            <v>4749950.0370399999</v>
          </cell>
          <cell r="H38">
            <v>0</v>
          </cell>
          <cell r="I38">
            <v>0</v>
          </cell>
          <cell r="J38">
            <v>0</v>
          </cell>
          <cell r="K38">
            <v>201617.16857100002</v>
          </cell>
          <cell r="L38">
            <v>0</v>
          </cell>
          <cell r="M38">
            <v>1059358.888</v>
          </cell>
          <cell r="N38">
            <v>0</v>
          </cell>
          <cell r="O38">
            <v>0</v>
          </cell>
          <cell r="P38">
            <v>0</v>
          </cell>
          <cell r="Q38">
            <v>325656.98128000001</v>
          </cell>
          <cell r="R38">
            <v>0</v>
          </cell>
          <cell r="S38">
            <v>347184.43</v>
          </cell>
          <cell r="T38">
            <v>540958.11557999998</v>
          </cell>
          <cell r="U38">
            <v>138385.45941000001</v>
          </cell>
          <cell r="V38">
            <v>149386.31757000001</v>
          </cell>
          <cell r="W38">
            <v>0</v>
          </cell>
          <cell r="X38">
            <v>276130.70595999999</v>
          </cell>
          <cell r="Y38">
            <v>435362.93</v>
          </cell>
          <cell r="Z38">
            <v>1016168.2759199978</v>
          </cell>
          <cell r="AA38">
            <v>551489.16569000005</v>
          </cell>
          <cell r="AB38">
            <v>250663.17500000002</v>
          </cell>
          <cell r="AC38">
            <v>269455.90166000009</v>
          </cell>
          <cell r="AD38">
            <v>630435.47305999999</v>
          </cell>
          <cell r="AE38">
            <v>192997.39581000002</v>
          </cell>
          <cell r="AF38">
            <v>0</v>
          </cell>
          <cell r="AG38">
            <v>5597.3879999999999</v>
          </cell>
          <cell r="AH38">
            <v>694536.51769000001</v>
          </cell>
          <cell r="AI38">
            <v>147644.02171</v>
          </cell>
          <cell r="AJ38">
            <v>0</v>
          </cell>
          <cell r="AK38">
            <v>279167.71500000003</v>
          </cell>
          <cell r="AL38">
            <v>0</v>
          </cell>
          <cell r="AM38">
            <v>647073.86800000002</v>
          </cell>
          <cell r="AN38">
            <v>0</v>
          </cell>
          <cell r="AO38">
            <v>85446.623830000026</v>
          </cell>
          <cell r="AP38">
            <v>0</v>
          </cell>
          <cell r="AQ38">
            <v>14161.35</v>
          </cell>
          <cell r="AR38">
            <v>0</v>
          </cell>
          <cell r="AS38">
            <v>0</v>
          </cell>
          <cell r="AT38">
            <v>0</v>
          </cell>
          <cell r="AU38">
            <v>5208.0833400000001</v>
          </cell>
          <cell r="AV38">
            <v>264848.47000000003</v>
          </cell>
          <cell r="AW38">
            <v>81117.356</v>
          </cell>
          <cell r="AX38">
            <v>172716.46277999997</v>
          </cell>
          <cell r="AY38">
            <v>63473.510000000009</v>
          </cell>
          <cell r="AZ38">
            <v>187056.07210999998</v>
          </cell>
          <cell r="BA38">
            <v>0</v>
          </cell>
          <cell r="BB38">
            <v>0</v>
          </cell>
          <cell r="BC38">
            <v>0</v>
          </cell>
          <cell r="BD38">
            <v>86006.073999999993</v>
          </cell>
          <cell r="BE38">
            <v>3229.0555299999996</v>
          </cell>
          <cell r="BF38">
            <v>0</v>
          </cell>
          <cell r="BG38">
            <v>8340.9</v>
          </cell>
          <cell r="BH38">
            <v>0</v>
          </cell>
          <cell r="BI38">
            <v>4472.0410000000002</v>
          </cell>
          <cell r="BJ38">
            <v>0</v>
          </cell>
          <cell r="BK38">
            <v>4156</v>
          </cell>
          <cell r="BL38">
            <v>0</v>
          </cell>
          <cell r="BM38">
            <v>0</v>
          </cell>
          <cell r="BN38">
            <v>3004.7999999999997</v>
          </cell>
          <cell r="BO38">
            <v>58394.081999999995</v>
          </cell>
          <cell r="BP38">
            <v>0</v>
          </cell>
          <cell r="BQ38">
            <v>3548.99</v>
          </cell>
          <cell r="BR38">
            <v>857</v>
          </cell>
          <cell r="BS38">
            <v>3449.26</v>
          </cell>
          <cell r="BT38">
            <v>85370.979000000007</v>
          </cell>
          <cell r="BU38">
            <v>253751.79699999999</v>
          </cell>
          <cell r="BV38">
            <v>215.642</v>
          </cell>
          <cell r="BW38">
            <v>0</v>
          </cell>
          <cell r="BX38">
            <v>201255.64449999999</v>
          </cell>
          <cell r="BY38">
            <v>295602</v>
          </cell>
          <cell r="BZ38">
            <v>0</v>
          </cell>
          <cell r="CA38">
            <v>7550.5512999999992</v>
          </cell>
          <cell r="CB38">
            <v>0</v>
          </cell>
          <cell r="CC38">
            <v>297035.77</v>
          </cell>
          <cell r="CD38">
            <v>0</v>
          </cell>
          <cell r="CE38">
            <v>2329669.6909600003</v>
          </cell>
          <cell r="CF38">
            <v>0</v>
          </cell>
          <cell r="CG38">
            <v>16185.949999999999</v>
          </cell>
          <cell r="CH38">
            <v>9021.6869999999999</v>
          </cell>
          <cell r="CI38">
            <v>418051</v>
          </cell>
          <cell r="CJ38">
            <v>0</v>
          </cell>
          <cell r="CK38">
            <v>93.779300000000006</v>
          </cell>
        </row>
        <row r="39">
          <cell r="C39">
            <v>1352406.4200000004</v>
          </cell>
          <cell r="D39">
            <v>0</v>
          </cell>
          <cell r="E39">
            <v>0</v>
          </cell>
          <cell r="F39">
            <v>913986.27382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</row>
      </sheetData>
      <sheetData sheetId="7"/>
      <sheetData sheetId="8">
        <row r="17">
          <cell r="C17">
            <v>9189381.5700000003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P233"/>
  <sheetViews>
    <sheetView tabSelected="1"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29" sqref="E29"/>
    </sheetView>
  </sheetViews>
  <sheetFormatPr defaultRowHeight="15"/>
  <cols>
    <col min="1" max="1" width="9.140625" style="81"/>
    <col min="2" max="2" width="49.28515625" style="81" customWidth="1"/>
    <col min="3" max="3" width="14.42578125" style="81" customWidth="1"/>
    <col min="4" max="4" width="14.140625" style="81" customWidth="1"/>
    <col min="5" max="5" width="14.42578125" style="81" customWidth="1"/>
    <col min="6" max="6" width="15" style="81" customWidth="1"/>
    <col min="7" max="7" width="21.7109375" style="81" customWidth="1"/>
    <col min="8" max="8" width="17.85546875" style="81" customWidth="1"/>
    <col min="9" max="9" width="12.5703125" style="39" customWidth="1"/>
    <col min="10" max="10" width="15.85546875" style="81" customWidth="1"/>
    <col min="11" max="11" width="11.5703125" style="81" customWidth="1"/>
    <col min="12" max="12" width="14.140625" style="39" customWidth="1"/>
    <col min="13" max="13" width="16.85546875" style="81" customWidth="1"/>
    <col min="14" max="14" width="14.140625" style="81" customWidth="1"/>
    <col min="15" max="15" width="13.140625" style="81" customWidth="1"/>
    <col min="16" max="16" width="12.28515625" style="39" customWidth="1"/>
    <col min="17" max="17" width="13.140625" style="81" customWidth="1"/>
    <col min="18" max="18" width="20" style="81" customWidth="1"/>
    <col min="19" max="19" width="11.5703125" style="81" customWidth="1"/>
    <col min="20" max="20" width="14.140625" style="81" customWidth="1"/>
    <col min="21" max="21" width="12.42578125" style="81" customWidth="1"/>
    <col min="22" max="22" width="15.5703125" style="81" customWidth="1"/>
    <col min="23" max="24" width="11.5703125" style="81" customWidth="1"/>
    <col min="25" max="25" width="14.140625" style="81" customWidth="1"/>
    <col min="26" max="26" width="13.42578125" style="39" customWidth="1"/>
    <col min="27" max="28" width="13.140625" style="81" customWidth="1"/>
    <col min="29" max="29" width="11.140625" style="81" customWidth="1"/>
    <col min="30" max="30" width="11.5703125" style="81" customWidth="1"/>
    <col min="31" max="31" width="11.7109375" style="81" customWidth="1"/>
    <col min="32" max="32" width="13.28515625" style="81" customWidth="1"/>
    <col min="33" max="33" width="12.5703125" style="81" customWidth="1"/>
    <col min="34" max="34" width="14.42578125" style="81" customWidth="1"/>
    <col min="35" max="35" width="12.7109375" style="81" customWidth="1"/>
    <col min="36" max="36" width="13.5703125" style="81" customWidth="1"/>
    <col min="37" max="37" width="12.7109375" style="81" customWidth="1"/>
    <col min="38" max="38" width="13.140625" style="81" customWidth="1"/>
    <col min="39" max="39" width="14.28515625" style="81" customWidth="1"/>
    <col min="40" max="40" width="13.28515625" style="81" customWidth="1"/>
    <col min="41" max="41" width="13.5703125" style="81" customWidth="1"/>
    <col min="42" max="64" width="12.5703125" style="81" customWidth="1"/>
    <col min="65" max="65" width="19.140625" style="81" customWidth="1"/>
    <col min="66" max="66" width="10.5703125" style="81" customWidth="1"/>
    <col min="67" max="67" width="12" style="81" customWidth="1"/>
    <col min="68" max="68" width="11.5703125" style="81" customWidth="1"/>
    <col min="69" max="89" width="15" style="81" customWidth="1"/>
    <col min="90" max="92" width="26.42578125" style="81" customWidth="1"/>
    <col min="93" max="93" width="5.5703125" style="81" customWidth="1"/>
    <col min="94" max="271" width="9.140625" style="81"/>
    <col min="272" max="272" width="51.28515625" style="81" customWidth="1"/>
    <col min="273" max="274" width="13.85546875" style="81" bestFit="1" customWidth="1"/>
    <col min="275" max="275" width="12.42578125" style="81" customWidth="1"/>
    <col min="276" max="276" width="11.140625" style="81" customWidth="1"/>
    <col min="277" max="277" width="11.28515625" style="81" customWidth="1"/>
    <col min="278" max="278" width="12.140625" style="81" customWidth="1"/>
    <col min="279" max="279" width="11.5703125" style="81" customWidth="1"/>
    <col min="280" max="280" width="11.7109375" style="81" customWidth="1"/>
    <col min="281" max="282" width="11.5703125" style="81" customWidth="1"/>
    <col min="283" max="283" width="11.140625" style="81" customWidth="1"/>
    <col min="284" max="284" width="10.85546875" style="81" customWidth="1"/>
    <col min="285" max="285" width="11.28515625" style="81" customWidth="1"/>
    <col min="286" max="286" width="12.28515625" style="81" customWidth="1"/>
    <col min="287" max="287" width="10.5703125" style="81" customWidth="1"/>
    <col min="288" max="288" width="9.42578125" style="81" customWidth="1"/>
    <col min="289" max="289" width="11.5703125" style="81" customWidth="1"/>
    <col min="290" max="290" width="10.42578125" style="81" customWidth="1"/>
    <col min="291" max="292" width="10.5703125" style="81" customWidth="1"/>
    <col min="293" max="296" width="11.5703125" style="81" customWidth="1"/>
    <col min="297" max="297" width="11.7109375" style="81" customWidth="1"/>
    <col min="298" max="298" width="11.5703125" style="81" customWidth="1"/>
    <col min="299" max="299" width="11.140625" style="81" customWidth="1"/>
    <col min="300" max="300" width="11.5703125" style="81" customWidth="1"/>
    <col min="301" max="301" width="10.28515625" style="81" customWidth="1"/>
    <col min="302" max="302" width="10.42578125" style="81" customWidth="1"/>
    <col min="303" max="308" width="10.7109375" style="81" customWidth="1"/>
    <col min="309" max="309" width="14.28515625" style="81" customWidth="1"/>
    <col min="310" max="310" width="13.28515625" style="81" customWidth="1"/>
    <col min="311" max="311" width="13.5703125" style="81" customWidth="1"/>
    <col min="312" max="335" width="12.5703125" style="81" customWidth="1"/>
    <col min="336" max="336" width="19.140625" style="81" bestFit="1" customWidth="1"/>
    <col min="337" max="337" width="10.5703125" style="81" bestFit="1" customWidth="1"/>
    <col min="338" max="338" width="16.140625" style="81" bestFit="1" customWidth="1"/>
    <col min="339" max="339" width="19.7109375" style="81" customWidth="1"/>
    <col min="340" max="527" width="9.140625" style="81"/>
    <col min="528" max="528" width="51.28515625" style="81" customWidth="1"/>
    <col min="529" max="530" width="13.85546875" style="81" bestFit="1" customWidth="1"/>
    <col min="531" max="531" width="12.42578125" style="81" customWidth="1"/>
    <col min="532" max="532" width="11.140625" style="81" customWidth="1"/>
    <col min="533" max="533" width="11.28515625" style="81" customWidth="1"/>
    <col min="534" max="534" width="12.140625" style="81" customWidth="1"/>
    <col min="535" max="535" width="11.5703125" style="81" customWidth="1"/>
    <col min="536" max="536" width="11.7109375" style="81" customWidth="1"/>
    <col min="537" max="538" width="11.5703125" style="81" customWidth="1"/>
    <col min="539" max="539" width="11.140625" style="81" customWidth="1"/>
    <col min="540" max="540" width="10.85546875" style="81" customWidth="1"/>
    <col min="541" max="541" width="11.28515625" style="81" customWidth="1"/>
    <col min="542" max="542" width="12.28515625" style="81" customWidth="1"/>
    <col min="543" max="543" width="10.5703125" style="81" customWidth="1"/>
    <col min="544" max="544" width="9.42578125" style="81" customWidth="1"/>
    <col min="545" max="545" width="11.5703125" style="81" customWidth="1"/>
    <col min="546" max="546" width="10.42578125" style="81" customWidth="1"/>
    <col min="547" max="548" width="10.5703125" style="81" customWidth="1"/>
    <col min="549" max="552" width="11.5703125" style="81" customWidth="1"/>
    <col min="553" max="553" width="11.7109375" style="81" customWidth="1"/>
    <col min="554" max="554" width="11.5703125" style="81" customWidth="1"/>
    <col min="555" max="555" width="11.140625" style="81" customWidth="1"/>
    <col min="556" max="556" width="11.5703125" style="81" customWidth="1"/>
    <col min="557" max="557" width="10.28515625" style="81" customWidth="1"/>
    <col min="558" max="558" width="10.42578125" style="81" customWidth="1"/>
    <col min="559" max="564" width="10.7109375" style="81" customWidth="1"/>
    <col min="565" max="565" width="14.28515625" style="81" customWidth="1"/>
    <col min="566" max="566" width="13.28515625" style="81" customWidth="1"/>
    <col min="567" max="567" width="13.5703125" style="81" customWidth="1"/>
    <col min="568" max="591" width="12.5703125" style="81" customWidth="1"/>
    <col min="592" max="592" width="19.140625" style="81" bestFit="1" customWidth="1"/>
    <col min="593" max="593" width="10.5703125" style="81" bestFit="1" customWidth="1"/>
    <col min="594" max="594" width="16.140625" style="81" bestFit="1" customWidth="1"/>
    <col min="595" max="595" width="19.7109375" style="81" customWidth="1"/>
    <col min="596" max="783" width="9.140625" style="81"/>
    <col min="784" max="784" width="51.28515625" style="81" customWidth="1"/>
    <col min="785" max="786" width="13.85546875" style="81" bestFit="1" customWidth="1"/>
    <col min="787" max="787" width="12.42578125" style="81" customWidth="1"/>
    <col min="788" max="788" width="11.140625" style="81" customWidth="1"/>
    <col min="789" max="789" width="11.28515625" style="81" customWidth="1"/>
    <col min="790" max="790" width="12.140625" style="81" customWidth="1"/>
    <col min="791" max="791" width="11.5703125" style="81" customWidth="1"/>
    <col min="792" max="792" width="11.7109375" style="81" customWidth="1"/>
    <col min="793" max="794" width="11.5703125" style="81" customWidth="1"/>
    <col min="795" max="795" width="11.140625" style="81" customWidth="1"/>
    <col min="796" max="796" width="10.85546875" style="81" customWidth="1"/>
    <col min="797" max="797" width="11.28515625" style="81" customWidth="1"/>
    <col min="798" max="798" width="12.28515625" style="81" customWidth="1"/>
    <col min="799" max="799" width="10.5703125" style="81" customWidth="1"/>
    <col min="800" max="800" width="9.42578125" style="81" customWidth="1"/>
    <col min="801" max="801" width="11.5703125" style="81" customWidth="1"/>
    <col min="802" max="802" width="10.42578125" style="81" customWidth="1"/>
    <col min="803" max="804" width="10.5703125" style="81" customWidth="1"/>
    <col min="805" max="808" width="11.5703125" style="81" customWidth="1"/>
    <col min="809" max="809" width="11.7109375" style="81" customWidth="1"/>
    <col min="810" max="810" width="11.5703125" style="81" customWidth="1"/>
    <col min="811" max="811" width="11.140625" style="81" customWidth="1"/>
    <col min="812" max="812" width="11.5703125" style="81" customWidth="1"/>
    <col min="813" max="813" width="10.28515625" style="81" customWidth="1"/>
    <col min="814" max="814" width="10.42578125" style="81" customWidth="1"/>
    <col min="815" max="820" width="10.7109375" style="81" customWidth="1"/>
    <col min="821" max="821" width="14.28515625" style="81" customWidth="1"/>
    <col min="822" max="822" width="13.28515625" style="81" customWidth="1"/>
    <col min="823" max="823" width="13.5703125" style="81" customWidth="1"/>
    <col min="824" max="847" width="12.5703125" style="81" customWidth="1"/>
    <col min="848" max="848" width="19.140625" style="81" bestFit="1" customWidth="1"/>
    <col min="849" max="849" width="10.5703125" style="81" bestFit="1" customWidth="1"/>
    <col min="850" max="850" width="16.140625" style="81" bestFit="1" customWidth="1"/>
    <col min="851" max="851" width="19.7109375" style="81" customWidth="1"/>
    <col min="852" max="1039" width="9.140625" style="81"/>
    <col min="1040" max="1040" width="51.28515625" style="81" customWidth="1"/>
    <col min="1041" max="1042" width="13.85546875" style="81" bestFit="1" customWidth="1"/>
    <col min="1043" max="1043" width="12.42578125" style="81" customWidth="1"/>
    <col min="1044" max="1044" width="11.140625" style="81" customWidth="1"/>
    <col min="1045" max="1045" width="11.28515625" style="81" customWidth="1"/>
    <col min="1046" max="1046" width="12.140625" style="81" customWidth="1"/>
    <col min="1047" max="1047" width="11.5703125" style="81" customWidth="1"/>
    <col min="1048" max="1048" width="11.7109375" style="81" customWidth="1"/>
    <col min="1049" max="1050" width="11.5703125" style="81" customWidth="1"/>
    <col min="1051" max="1051" width="11.140625" style="81" customWidth="1"/>
    <col min="1052" max="1052" width="10.85546875" style="81" customWidth="1"/>
    <col min="1053" max="1053" width="11.28515625" style="81" customWidth="1"/>
    <col min="1054" max="1054" width="12.28515625" style="81" customWidth="1"/>
    <col min="1055" max="1055" width="10.5703125" style="81" customWidth="1"/>
    <col min="1056" max="1056" width="9.42578125" style="81" customWidth="1"/>
    <col min="1057" max="1057" width="11.5703125" style="81" customWidth="1"/>
    <col min="1058" max="1058" width="10.42578125" style="81" customWidth="1"/>
    <col min="1059" max="1060" width="10.5703125" style="81" customWidth="1"/>
    <col min="1061" max="1064" width="11.5703125" style="81" customWidth="1"/>
    <col min="1065" max="1065" width="11.7109375" style="81" customWidth="1"/>
    <col min="1066" max="1066" width="11.5703125" style="81" customWidth="1"/>
    <col min="1067" max="1067" width="11.140625" style="81" customWidth="1"/>
    <col min="1068" max="1068" width="11.5703125" style="81" customWidth="1"/>
    <col min="1069" max="1069" width="10.28515625" style="81" customWidth="1"/>
    <col min="1070" max="1070" width="10.42578125" style="81" customWidth="1"/>
    <col min="1071" max="1076" width="10.7109375" style="81" customWidth="1"/>
    <col min="1077" max="1077" width="14.28515625" style="81" customWidth="1"/>
    <col min="1078" max="1078" width="13.28515625" style="81" customWidth="1"/>
    <col min="1079" max="1079" width="13.5703125" style="81" customWidth="1"/>
    <col min="1080" max="1103" width="12.5703125" style="81" customWidth="1"/>
    <col min="1104" max="1104" width="19.140625" style="81" bestFit="1" customWidth="1"/>
    <col min="1105" max="1105" width="10.5703125" style="81" bestFit="1" customWidth="1"/>
    <col min="1106" max="1106" width="16.140625" style="81" bestFit="1" customWidth="1"/>
    <col min="1107" max="1107" width="19.7109375" style="81" customWidth="1"/>
    <col min="1108" max="1295" width="9.140625" style="81"/>
    <col min="1296" max="1296" width="51.28515625" style="81" customWidth="1"/>
    <col min="1297" max="1298" width="13.85546875" style="81" bestFit="1" customWidth="1"/>
    <col min="1299" max="1299" width="12.42578125" style="81" customWidth="1"/>
    <col min="1300" max="1300" width="11.140625" style="81" customWidth="1"/>
    <col min="1301" max="1301" width="11.28515625" style="81" customWidth="1"/>
    <col min="1302" max="1302" width="12.140625" style="81" customWidth="1"/>
    <col min="1303" max="1303" width="11.5703125" style="81" customWidth="1"/>
    <col min="1304" max="1304" width="11.7109375" style="81" customWidth="1"/>
    <col min="1305" max="1306" width="11.5703125" style="81" customWidth="1"/>
    <col min="1307" max="1307" width="11.140625" style="81" customWidth="1"/>
    <col min="1308" max="1308" width="10.85546875" style="81" customWidth="1"/>
    <col min="1309" max="1309" width="11.28515625" style="81" customWidth="1"/>
    <col min="1310" max="1310" width="12.28515625" style="81" customWidth="1"/>
    <col min="1311" max="1311" width="10.5703125" style="81" customWidth="1"/>
    <col min="1312" max="1312" width="9.42578125" style="81" customWidth="1"/>
    <col min="1313" max="1313" width="11.5703125" style="81" customWidth="1"/>
    <col min="1314" max="1314" width="10.42578125" style="81" customWidth="1"/>
    <col min="1315" max="1316" width="10.5703125" style="81" customWidth="1"/>
    <col min="1317" max="1320" width="11.5703125" style="81" customWidth="1"/>
    <col min="1321" max="1321" width="11.7109375" style="81" customWidth="1"/>
    <col min="1322" max="1322" width="11.5703125" style="81" customWidth="1"/>
    <col min="1323" max="1323" width="11.140625" style="81" customWidth="1"/>
    <col min="1324" max="1324" width="11.5703125" style="81" customWidth="1"/>
    <col min="1325" max="1325" width="10.28515625" style="81" customWidth="1"/>
    <col min="1326" max="1326" width="10.42578125" style="81" customWidth="1"/>
    <col min="1327" max="1332" width="10.7109375" style="81" customWidth="1"/>
    <col min="1333" max="1333" width="14.28515625" style="81" customWidth="1"/>
    <col min="1334" max="1334" width="13.28515625" style="81" customWidth="1"/>
    <col min="1335" max="1335" width="13.5703125" style="81" customWidth="1"/>
    <col min="1336" max="1359" width="12.5703125" style="81" customWidth="1"/>
    <col min="1360" max="1360" width="19.140625" style="81" bestFit="1" customWidth="1"/>
    <col min="1361" max="1361" width="10.5703125" style="81" bestFit="1" customWidth="1"/>
    <col min="1362" max="1362" width="16.140625" style="81" bestFit="1" customWidth="1"/>
    <col min="1363" max="1363" width="19.7109375" style="81" customWidth="1"/>
    <col min="1364" max="1551" width="9.140625" style="81"/>
    <col min="1552" max="1552" width="51.28515625" style="81" customWidth="1"/>
    <col min="1553" max="1554" width="13.85546875" style="81" bestFit="1" customWidth="1"/>
    <col min="1555" max="1555" width="12.42578125" style="81" customWidth="1"/>
    <col min="1556" max="1556" width="11.140625" style="81" customWidth="1"/>
    <col min="1557" max="1557" width="11.28515625" style="81" customWidth="1"/>
    <col min="1558" max="1558" width="12.140625" style="81" customWidth="1"/>
    <col min="1559" max="1559" width="11.5703125" style="81" customWidth="1"/>
    <col min="1560" max="1560" width="11.7109375" style="81" customWidth="1"/>
    <col min="1561" max="1562" width="11.5703125" style="81" customWidth="1"/>
    <col min="1563" max="1563" width="11.140625" style="81" customWidth="1"/>
    <col min="1564" max="1564" width="10.85546875" style="81" customWidth="1"/>
    <col min="1565" max="1565" width="11.28515625" style="81" customWidth="1"/>
    <col min="1566" max="1566" width="12.28515625" style="81" customWidth="1"/>
    <col min="1567" max="1567" width="10.5703125" style="81" customWidth="1"/>
    <col min="1568" max="1568" width="9.42578125" style="81" customWidth="1"/>
    <col min="1569" max="1569" width="11.5703125" style="81" customWidth="1"/>
    <col min="1570" max="1570" width="10.42578125" style="81" customWidth="1"/>
    <col min="1571" max="1572" width="10.5703125" style="81" customWidth="1"/>
    <col min="1573" max="1576" width="11.5703125" style="81" customWidth="1"/>
    <col min="1577" max="1577" width="11.7109375" style="81" customWidth="1"/>
    <col min="1578" max="1578" width="11.5703125" style="81" customWidth="1"/>
    <col min="1579" max="1579" width="11.140625" style="81" customWidth="1"/>
    <col min="1580" max="1580" width="11.5703125" style="81" customWidth="1"/>
    <col min="1581" max="1581" width="10.28515625" style="81" customWidth="1"/>
    <col min="1582" max="1582" width="10.42578125" style="81" customWidth="1"/>
    <col min="1583" max="1588" width="10.7109375" style="81" customWidth="1"/>
    <col min="1589" max="1589" width="14.28515625" style="81" customWidth="1"/>
    <col min="1590" max="1590" width="13.28515625" style="81" customWidth="1"/>
    <col min="1591" max="1591" width="13.5703125" style="81" customWidth="1"/>
    <col min="1592" max="1615" width="12.5703125" style="81" customWidth="1"/>
    <col min="1616" max="1616" width="19.140625" style="81" bestFit="1" customWidth="1"/>
    <col min="1617" max="1617" width="10.5703125" style="81" bestFit="1" customWidth="1"/>
    <col min="1618" max="1618" width="16.140625" style="81" bestFit="1" customWidth="1"/>
    <col min="1619" max="1619" width="19.7109375" style="81" customWidth="1"/>
    <col min="1620" max="1807" width="9.140625" style="81"/>
    <col min="1808" max="1808" width="51.28515625" style="81" customWidth="1"/>
    <col min="1809" max="1810" width="13.85546875" style="81" bestFit="1" customWidth="1"/>
    <col min="1811" max="1811" width="12.42578125" style="81" customWidth="1"/>
    <col min="1812" max="1812" width="11.140625" style="81" customWidth="1"/>
    <col min="1813" max="1813" width="11.28515625" style="81" customWidth="1"/>
    <col min="1814" max="1814" width="12.140625" style="81" customWidth="1"/>
    <col min="1815" max="1815" width="11.5703125" style="81" customWidth="1"/>
    <col min="1816" max="1816" width="11.7109375" style="81" customWidth="1"/>
    <col min="1817" max="1818" width="11.5703125" style="81" customWidth="1"/>
    <col min="1819" max="1819" width="11.140625" style="81" customWidth="1"/>
    <col min="1820" max="1820" width="10.85546875" style="81" customWidth="1"/>
    <col min="1821" max="1821" width="11.28515625" style="81" customWidth="1"/>
    <col min="1822" max="1822" width="12.28515625" style="81" customWidth="1"/>
    <col min="1823" max="1823" width="10.5703125" style="81" customWidth="1"/>
    <col min="1824" max="1824" width="9.42578125" style="81" customWidth="1"/>
    <col min="1825" max="1825" width="11.5703125" style="81" customWidth="1"/>
    <col min="1826" max="1826" width="10.42578125" style="81" customWidth="1"/>
    <col min="1827" max="1828" width="10.5703125" style="81" customWidth="1"/>
    <col min="1829" max="1832" width="11.5703125" style="81" customWidth="1"/>
    <col min="1833" max="1833" width="11.7109375" style="81" customWidth="1"/>
    <col min="1834" max="1834" width="11.5703125" style="81" customWidth="1"/>
    <col min="1835" max="1835" width="11.140625" style="81" customWidth="1"/>
    <col min="1836" max="1836" width="11.5703125" style="81" customWidth="1"/>
    <col min="1837" max="1837" width="10.28515625" style="81" customWidth="1"/>
    <col min="1838" max="1838" width="10.42578125" style="81" customWidth="1"/>
    <col min="1839" max="1844" width="10.7109375" style="81" customWidth="1"/>
    <col min="1845" max="1845" width="14.28515625" style="81" customWidth="1"/>
    <col min="1846" max="1846" width="13.28515625" style="81" customWidth="1"/>
    <col min="1847" max="1847" width="13.5703125" style="81" customWidth="1"/>
    <col min="1848" max="1871" width="12.5703125" style="81" customWidth="1"/>
    <col min="1872" max="1872" width="19.140625" style="81" bestFit="1" customWidth="1"/>
    <col min="1873" max="1873" width="10.5703125" style="81" bestFit="1" customWidth="1"/>
    <col min="1874" max="1874" width="16.140625" style="81" bestFit="1" customWidth="1"/>
    <col min="1875" max="1875" width="19.7109375" style="81" customWidth="1"/>
    <col min="1876" max="2063" width="9.140625" style="81"/>
    <col min="2064" max="2064" width="51.28515625" style="81" customWidth="1"/>
    <col min="2065" max="2066" width="13.85546875" style="81" bestFit="1" customWidth="1"/>
    <col min="2067" max="2067" width="12.42578125" style="81" customWidth="1"/>
    <col min="2068" max="2068" width="11.140625" style="81" customWidth="1"/>
    <col min="2069" max="2069" width="11.28515625" style="81" customWidth="1"/>
    <col min="2070" max="2070" width="12.140625" style="81" customWidth="1"/>
    <col min="2071" max="2071" width="11.5703125" style="81" customWidth="1"/>
    <col min="2072" max="2072" width="11.7109375" style="81" customWidth="1"/>
    <col min="2073" max="2074" width="11.5703125" style="81" customWidth="1"/>
    <col min="2075" max="2075" width="11.140625" style="81" customWidth="1"/>
    <col min="2076" max="2076" width="10.85546875" style="81" customWidth="1"/>
    <col min="2077" max="2077" width="11.28515625" style="81" customWidth="1"/>
    <col min="2078" max="2078" width="12.28515625" style="81" customWidth="1"/>
    <col min="2079" max="2079" width="10.5703125" style="81" customWidth="1"/>
    <col min="2080" max="2080" width="9.42578125" style="81" customWidth="1"/>
    <col min="2081" max="2081" width="11.5703125" style="81" customWidth="1"/>
    <col min="2082" max="2082" width="10.42578125" style="81" customWidth="1"/>
    <col min="2083" max="2084" width="10.5703125" style="81" customWidth="1"/>
    <col min="2085" max="2088" width="11.5703125" style="81" customWidth="1"/>
    <col min="2089" max="2089" width="11.7109375" style="81" customWidth="1"/>
    <col min="2090" max="2090" width="11.5703125" style="81" customWidth="1"/>
    <col min="2091" max="2091" width="11.140625" style="81" customWidth="1"/>
    <col min="2092" max="2092" width="11.5703125" style="81" customWidth="1"/>
    <col min="2093" max="2093" width="10.28515625" style="81" customWidth="1"/>
    <col min="2094" max="2094" width="10.42578125" style="81" customWidth="1"/>
    <col min="2095" max="2100" width="10.7109375" style="81" customWidth="1"/>
    <col min="2101" max="2101" width="14.28515625" style="81" customWidth="1"/>
    <col min="2102" max="2102" width="13.28515625" style="81" customWidth="1"/>
    <col min="2103" max="2103" width="13.5703125" style="81" customWidth="1"/>
    <col min="2104" max="2127" width="12.5703125" style="81" customWidth="1"/>
    <col min="2128" max="2128" width="19.140625" style="81" bestFit="1" customWidth="1"/>
    <col min="2129" max="2129" width="10.5703125" style="81" bestFit="1" customWidth="1"/>
    <col min="2130" max="2130" width="16.140625" style="81" bestFit="1" customWidth="1"/>
    <col min="2131" max="2131" width="19.7109375" style="81" customWidth="1"/>
    <col min="2132" max="2319" width="9.140625" style="81"/>
    <col min="2320" max="2320" width="51.28515625" style="81" customWidth="1"/>
    <col min="2321" max="2322" width="13.85546875" style="81" bestFit="1" customWidth="1"/>
    <col min="2323" max="2323" width="12.42578125" style="81" customWidth="1"/>
    <col min="2324" max="2324" width="11.140625" style="81" customWidth="1"/>
    <col min="2325" max="2325" width="11.28515625" style="81" customWidth="1"/>
    <col min="2326" max="2326" width="12.140625" style="81" customWidth="1"/>
    <col min="2327" max="2327" width="11.5703125" style="81" customWidth="1"/>
    <col min="2328" max="2328" width="11.7109375" style="81" customWidth="1"/>
    <col min="2329" max="2330" width="11.5703125" style="81" customWidth="1"/>
    <col min="2331" max="2331" width="11.140625" style="81" customWidth="1"/>
    <col min="2332" max="2332" width="10.85546875" style="81" customWidth="1"/>
    <col min="2333" max="2333" width="11.28515625" style="81" customWidth="1"/>
    <col min="2334" max="2334" width="12.28515625" style="81" customWidth="1"/>
    <col min="2335" max="2335" width="10.5703125" style="81" customWidth="1"/>
    <col min="2336" max="2336" width="9.42578125" style="81" customWidth="1"/>
    <col min="2337" max="2337" width="11.5703125" style="81" customWidth="1"/>
    <col min="2338" max="2338" width="10.42578125" style="81" customWidth="1"/>
    <col min="2339" max="2340" width="10.5703125" style="81" customWidth="1"/>
    <col min="2341" max="2344" width="11.5703125" style="81" customWidth="1"/>
    <col min="2345" max="2345" width="11.7109375" style="81" customWidth="1"/>
    <col min="2346" max="2346" width="11.5703125" style="81" customWidth="1"/>
    <col min="2347" max="2347" width="11.140625" style="81" customWidth="1"/>
    <col min="2348" max="2348" width="11.5703125" style="81" customWidth="1"/>
    <col min="2349" max="2349" width="10.28515625" style="81" customWidth="1"/>
    <col min="2350" max="2350" width="10.42578125" style="81" customWidth="1"/>
    <col min="2351" max="2356" width="10.7109375" style="81" customWidth="1"/>
    <col min="2357" max="2357" width="14.28515625" style="81" customWidth="1"/>
    <col min="2358" max="2358" width="13.28515625" style="81" customWidth="1"/>
    <col min="2359" max="2359" width="13.5703125" style="81" customWidth="1"/>
    <col min="2360" max="2383" width="12.5703125" style="81" customWidth="1"/>
    <col min="2384" max="2384" width="19.140625" style="81" bestFit="1" customWidth="1"/>
    <col min="2385" max="2385" width="10.5703125" style="81" bestFit="1" customWidth="1"/>
    <col min="2386" max="2386" width="16.140625" style="81" bestFit="1" customWidth="1"/>
    <col min="2387" max="2387" width="19.7109375" style="81" customWidth="1"/>
    <col min="2388" max="2575" width="9.140625" style="81"/>
    <col min="2576" max="2576" width="51.28515625" style="81" customWidth="1"/>
    <col min="2577" max="2578" width="13.85546875" style="81" bestFit="1" customWidth="1"/>
    <col min="2579" max="2579" width="12.42578125" style="81" customWidth="1"/>
    <col min="2580" max="2580" width="11.140625" style="81" customWidth="1"/>
    <col min="2581" max="2581" width="11.28515625" style="81" customWidth="1"/>
    <col min="2582" max="2582" width="12.140625" style="81" customWidth="1"/>
    <col min="2583" max="2583" width="11.5703125" style="81" customWidth="1"/>
    <col min="2584" max="2584" width="11.7109375" style="81" customWidth="1"/>
    <col min="2585" max="2586" width="11.5703125" style="81" customWidth="1"/>
    <col min="2587" max="2587" width="11.140625" style="81" customWidth="1"/>
    <col min="2588" max="2588" width="10.85546875" style="81" customWidth="1"/>
    <col min="2589" max="2589" width="11.28515625" style="81" customWidth="1"/>
    <col min="2590" max="2590" width="12.28515625" style="81" customWidth="1"/>
    <col min="2591" max="2591" width="10.5703125" style="81" customWidth="1"/>
    <col min="2592" max="2592" width="9.42578125" style="81" customWidth="1"/>
    <col min="2593" max="2593" width="11.5703125" style="81" customWidth="1"/>
    <col min="2594" max="2594" width="10.42578125" style="81" customWidth="1"/>
    <col min="2595" max="2596" width="10.5703125" style="81" customWidth="1"/>
    <col min="2597" max="2600" width="11.5703125" style="81" customWidth="1"/>
    <col min="2601" max="2601" width="11.7109375" style="81" customWidth="1"/>
    <col min="2602" max="2602" width="11.5703125" style="81" customWidth="1"/>
    <col min="2603" max="2603" width="11.140625" style="81" customWidth="1"/>
    <col min="2604" max="2604" width="11.5703125" style="81" customWidth="1"/>
    <col min="2605" max="2605" width="10.28515625" style="81" customWidth="1"/>
    <col min="2606" max="2606" width="10.42578125" style="81" customWidth="1"/>
    <col min="2607" max="2612" width="10.7109375" style="81" customWidth="1"/>
    <col min="2613" max="2613" width="14.28515625" style="81" customWidth="1"/>
    <col min="2614" max="2614" width="13.28515625" style="81" customWidth="1"/>
    <col min="2615" max="2615" width="13.5703125" style="81" customWidth="1"/>
    <col min="2616" max="2639" width="12.5703125" style="81" customWidth="1"/>
    <col min="2640" max="2640" width="19.140625" style="81" bestFit="1" customWidth="1"/>
    <col min="2641" max="2641" width="10.5703125" style="81" bestFit="1" customWidth="1"/>
    <col min="2642" max="2642" width="16.140625" style="81" bestFit="1" customWidth="1"/>
    <col min="2643" max="2643" width="19.7109375" style="81" customWidth="1"/>
    <col min="2644" max="2831" width="9.140625" style="81"/>
    <col min="2832" max="2832" width="51.28515625" style="81" customWidth="1"/>
    <col min="2833" max="2834" width="13.85546875" style="81" bestFit="1" customWidth="1"/>
    <col min="2835" max="2835" width="12.42578125" style="81" customWidth="1"/>
    <col min="2836" max="2836" width="11.140625" style="81" customWidth="1"/>
    <col min="2837" max="2837" width="11.28515625" style="81" customWidth="1"/>
    <col min="2838" max="2838" width="12.140625" style="81" customWidth="1"/>
    <col min="2839" max="2839" width="11.5703125" style="81" customWidth="1"/>
    <col min="2840" max="2840" width="11.7109375" style="81" customWidth="1"/>
    <col min="2841" max="2842" width="11.5703125" style="81" customWidth="1"/>
    <col min="2843" max="2843" width="11.140625" style="81" customWidth="1"/>
    <col min="2844" max="2844" width="10.85546875" style="81" customWidth="1"/>
    <col min="2845" max="2845" width="11.28515625" style="81" customWidth="1"/>
    <col min="2846" max="2846" width="12.28515625" style="81" customWidth="1"/>
    <col min="2847" max="2847" width="10.5703125" style="81" customWidth="1"/>
    <col min="2848" max="2848" width="9.42578125" style="81" customWidth="1"/>
    <col min="2849" max="2849" width="11.5703125" style="81" customWidth="1"/>
    <col min="2850" max="2850" width="10.42578125" style="81" customWidth="1"/>
    <col min="2851" max="2852" width="10.5703125" style="81" customWidth="1"/>
    <col min="2853" max="2856" width="11.5703125" style="81" customWidth="1"/>
    <col min="2857" max="2857" width="11.7109375" style="81" customWidth="1"/>
    <col min="2858" max="2858" width="11.5703125" style="81" customWidth="1"/>
    <col min="2859" max="2859" width="11.140625" style="81" customWidth="1"/>
    <col min="2860" max="2860" width="11.5703125" style="81" customWidth="1"/>
    <col min="2861" max="2861" width="10.28515625" style="81" customWidth="1"/>
    <col min="2862" max="2862" width="10.42578125" style="81" customWidth="1"/>
    <col min="2863" max="2868" width="10.7109375" style="81" customWidth="1"/>
    <col min="2869" max="2869" width="14.28515625" style="81" customWidth="1"/>
    <col min="2870" max="2870" width="13.28515625" style="81" customWidth="1"/>
    <col min="2871" max="2871" width="13.5703125" style="81" customWidth="1"/>
    <col min="2872" max="2895" width="12.5703125" style="81" customWidth="1"/>
    <col min="2896" max="2896" width="19.140625" style="81" bestFit="1" customWidth="1"/>
    <col min="2897" max="2897" width="10.5703125" style="81" bestFit="1" customWidth="1"/>
    <col min="2898" max="2898" width="16.140625" style="81" bestFit="1" customWidth="1"/>
    <col min="2899" max="2899" width="19.7109375" style="81" customWidth="1"/>
    <col min="2900" max="3087" width="9.140625" style="81"/>
    <col min="3088" max="3088" width="51.28515625" style="81" customWidth="1"/>
    <col min="3089" max="3090" width="13.85546875" style="81" bestFit="1" customWidth="1"/>
    <col min="3091" max="3091" width="12.42578125" style="81" customWidth="1"/>
    <col min="3092" max="3092" width="11.140625" style="81" customWidth="1"/>
    <col min="3093" max="3093" width="11.28515625" style="81" customWidth="1"/>
    <col min="3094" max="3094" width="12.140625" style="81" customWidth="1"/>
    <col min="3095" max="3095" width="11.5703125" style="81" customWidth="1"/>
    <col min="3096" max="3096" width="11.7109375" style="81" customWidth="1"/>
    <col min="3097" max="3098" width="11.5703125" style="81" customWidth="1"/>
    <col min="3099" max="3099" width="11.140625" style="81" customWidth="1"/>
    <col min="3100" max="3100" width="10.85546875" style="81" customWidth="1"/>
    <col min="3101" max="3101" width="11.28515625" style="81" customWidth="1"/>
    <col min="3102" max="3102" width="12.28515625" style="81" customWidth="1"/>
    <col min="3103" max="3103" width="10.5703125" style="81" customWidth="1"/>
    <col min="3104" max="3104" width="9.42578125" style="81" customWidth="1"/>
    <col min="3105" max="3105" width="11.5703125" style="81" customWidth="1"/>
    <col min="3106" max="3106" width="10.42578125" style="81" customWidth="1"/>
    <col min="3107" max="3108" width="10.5703125" style="81" customWidth="1"/>
    <col min="3109" max="3112" width="11.5703125" style="81" customWidth="1"/>
    <col min="3113" max="3113" width="11.7109375" style="81" customWidth="1"/>
    <col min="3114" max="3114" width="11.5703125" style="81" customWidth="1"/>
    <col min="3115" max="3115" width="11.140625" style="81" customWidth="1"/>
    <col min="3116" max="3116" width="11.5703125" style="81" customWidth="1"/>
    <col min="3117" max="3117" width="10.28515625" style="81" customWidth="1"/>
    <col min="3118" max="3118" width="10.42578125" style="81" customWidth="1"/>
    <col min="3119" max="3124" width="10.7109375" style="81" customWidth="1"/>
    <col min="3125" max="3125" width="14.28515625" style="81" customWidth="1"/>
    <col min="3126" max="3126" width="13.28515625" style="81" customWidth="1"/>
    <col min="3127" max="3127" width="13.5703125" style="81" customWidth="1"/>
    <col min="3128" max="3151" width="12.5703125" style="81" customWidth="1"/>
    <col min="3152" max="3152" width="19.140625" style="81" bestFit="1" customWidth="1"/>
    <col min="3153" max="3153" width="10.5703125" style="81" bestFit="1" customWidth="1"/>
    <col min="3154" max="3154" width="16.140625" style="81" bestFit="1" customWidth="1"/>
    <col min="3155" max="3155" width="19.7109375" style="81" customWidth="1"/>
    <col min="3156" max="3343" width="9.140625" style="81"/>
    <col min="3344" max="3344" width="51.28515625" style="81" customWidth="1"/>
    <col min="3345" max="3346" width="13.85546875" style="81" bestFit="1" customWidth="1"/>
    <col min="3347" max="3347" width="12.42578125" style="81" customWidth="1"/>
    <col min="3348" max="3348" width="11.140625" style="81" customWidth="1"/>
    <col min="3349" max="3349" width="11.28515625" style="81" customWidth="1"/>
    <col min="3350" max="3350" width="12.140625" style="81" customWidth="1"/>
    <col min="3351" max="3351" width="11.5703125" style="81" customWidth="1"/>
    <col min="3352" max="3352" width="11.7109375" style="81" customWidth="1"/>
    <col min="3353" max="3354" width="11.5703125" style="81" customWidth="1"/>
    <col min="3355" max="3355" width="11.140625" style="81" customWidth="1"/>
    <col min="3356" max="3356" width="10.85546875" style="81" customWidth="1"/>
    <col min="3357" max="3357" width="11.28515625" style="81" customWidth="1"/>
    <col min="3358" max="3358" width="12.28515625" style="81" customWidth="1"/>
    <col min="3359" max="3359" width="10.5703125" style="81" customWidth="1"/>
    <col min="3360" max="3360" width="9.42578125" style="81" customWidth="1"/>
    <col min="3361" max="3361" width="11.5703125" style="81" customWidth="1"/>
    <col min="3362" max="3362" width="10.42578125" style="81" customWidth="1"/>
    <col min="3363" max="3364" width="10.5703125" style="81" customWidth="1"/>
    <col min="3365" max="3368" width="11.5703125" style="81" customWidth="1"/>
    <col min="3369" max="3369" width="11.7109375" style="81" customWidth="1"/>
    <col min="3370" max="3370" width="11.5703125" style="81" customWidth="1"/>
    <col min="3371" max="3371" width="11.140625" style="81" customWidth="1"/>
    <col min="3372" max="3372" width="11.5703125" style="81" customWidth="1"/>
    <col min="3373" max="3373" width="10.28515625" style="81" customWidth="1"/>
    <col min="3374" max="3374" width="10.42578125" style="81" customWidth="1"/>
    <col min="3375" max="3380" width="10.7109375" style="81" customWidth="1"/>
    <col min="3381" max="3381" width="14.28515625" style="81" customWidth="1"/>
    <col min="3382" max="3382" width="13.28515625" style="81" customWidth="1"/>
    <col min="3383" max="3383" width="13.5703125" style="81" customWidth="1"/>
    <col min="3384" max="3407" width="12.5703125" style="81" customWidth="1"/>
    <col min="3408" max="3408" width="19.140625" style="81" bestFit="1" customWidth="1"/>
    <col min="3409" max="3409" width="10.5703125" style="81" bestFit="1" customWidth="1"/>
    <col min="3410" max="3410" width="16.140625" style="81" bestFit="1" customWidth="1"/>
    <col min="3411" max="3411" width="19.7109375" style="81" customWidth="1"/>
    <col min="3412" max="3599" width="9.140625" style="81"/>
    <col min="3600" max="3600" width="51.28515625" style="81" customWidth="1"/>
    <col min="3601" max="3602" width="13.85546875" style="81" bestFit="1" customWidth="1"/>
    <col min="3603" max="3603" width="12.42578125" style="81" customWidth="1"/>
    <col min="3604" max="3604" width="11.140625" style="81" customWidth="1"/>
    <col min="3605" max="3605" width="11.28515625" style="81" customWidth="1"/>
    <col min="3606" max="3606" width="12.140625" style="81" customWidth="1"/>
    <col min="3607" max="3607" width="11.5703125" style="81" customWidth="1"/>
    <col min="3608" max="3608" width="11.7109375" style="81" customWidth="1"/>
    <col min="3609" max="3610" width="11.5703125" style="81" customWidth="1"/>
    <col min="3611" max="3611" width="11.140625" style="81" customWidth="1"/>
    <col min="3612" max="3612" width="10.85546875" style="81" customWidth="1"/>
    <col min="3613" max="3613" width="11.28515625" style="81" customWidth="1"/>
    <col min="3614" max="3614" width="12.28515625" style="81" customWidth="1"/>
    <col min="3615" max="3615" width="10.5703125" style="81" customWidth="1"/>
    <col min="3616" max="3616" width="9.42578125" style="81" customWidth="1"/>
    <col min="3617" max="3617" width="11.5703125" style="81" customWidth="1"/>
    <col min="3618" max="3618" width="10.42578125" style="81" customWidth="1"/>
    <col min="3619" max="3620" width="10.5703125" style="81" customWidth="1"/>
    <col min="3621" max="3624" width="11.5703125" style="81" customWidth="1"/>
    <col min="3625" max="3625" width="11.7109375" style="81" customWidth="1"/>
    <col min="3626" max="3626" width="11.5703125" style="81" customWidth="1"/>
    <col min="3627" max="3627" width="11.140625" style="81" customWidth="1"/>
    <col min="3628" max="3628" width="11.5703125" style="81" customWidth="1"/>
    <col min="3629" max="3629" width="10.28515625" style="81" customWidth="1"/>
    <col min="3630" max="3630" width="10.42578125" style="81" customWidth="1"/>
    <col min="3631" max="3636" width="10.7109375" style="81" customWidth="1"/>
    <col min="3637" max="3637" width="14.28515625" style="81" customWidth="1"/>
    <col min="3638" max="3638" width="13.28515625" style="81" customWidth="1"/>
    <col min="3639" max="3639" width="13.5703125" style="81" customWidth="1"/>
    <col min="3640" max="3663" width="12.5703125" style="81" customWidth="1"/>
    <col min="3664" max="3664" width="19.140625" style="81" bestFit="1" customWidth="1"/>
    <col min="3665" max="3665" width="10.5703125" style="81" bestFit="1" customWidth="1"/>
    <col min="3666" max="3666" width="16.140625" style="81" bestFit="1" customWidth="1"/>
    <col min="3667" max="3667" width="19.7109375" style="81" customWidth="1"/>
    <col min="3668" max="3855" width="9.140625" style="81"/>
    <col min="3856" max="3856" width="51.28515625" style="81" customWidth="1"/>
    <col min="3857" max="3858" width="13.85546875" style="81" bestFit="1" customWidth="1"/>
    <col min="3859" max="3859" width="12.42578125" style="81" customWidth="1"/>
    <col min="3860" max="3860" width="11.140625" style="81" customWidth="1"/>
    <col min="3861" max="3861" width="11.28515625" style="81" customWidth="1"/>
    <col min="3862" max="3862" width="12.140625" style="81" customWidth="1"/>
    <col min="3863" max="3863" width="11.5703125" style="81" customWidth="1"/>
    <col min="3864" max="3864" width="11.7109375" style="81" customWidth="1"/>
    <col min="3865" max="3866" width="11.5703125" style="81" customWidth="1"/>
    <col min="3867" max="3867" width="11.140625" style="81" customWidth="1"/>
    <col min="3868" max="3868" width="10.85546875" style="81" customWidth="1"/>
    <col min="3869" max="3869" width="11.28515625" style="81" customWidth="1"/>
    <col min="3870" max="3870" width="12.28515625" style="81" customWidth="1"/>
    <col min="3871" max="3871" width="10.5703125" style="81" customWidth="1"/>
    <col min="3872" max="3872" width="9.42578125" style="81" customWidth="1"/>
    <col min="3873" max="3873" width="11.5703125" style="81" customWidth="1"/>
    <col min="3874" max="3874" width="10.42578125" style="81" customWidth="1"/>
    <col min="3875" max="3876" width="10.5703125" style="81" customWidth="1"/>
    <col min="3877" max="3880" width="11.5703125" style="81" customWidth="1"/>
    <col min="3881" max="3881" width="11.7109375" style="81" customWidth="1"/>
    <col min="3882" max="3882" width="11.5703125" style="81" customWidth="1"/>
    <col min="3883" max="3883" width="11.140625" style="81" customWidth="1"/>
    <col min="3884" max="3884" width="11.5703125" style="81" customWidth="1"/>
    <col min="3885" max="3885" width="10.28515625" style="81" customWidth="1"/>
    <col min="3886" max="3886" width="10.42578125" style="81" customWidth="1"/>
    <col min="3887" max="3892" width="10.7109375" style="81" customWidth="1"/>
    <col min="3893" max="3893" width="14.28515625" style="81" customWidth="1"/>
    <col min="3894" max="3894" width="13.28515625" style="81" customWidth="1"/>
    <col min="3895" max="3895" width="13.5703125" style="81" customWidth="1"/>
    <col min="3896" max="3919" width="12.5703125" style="81" customWidth="1"/>
    <col min="3920" max="3920" width="19.140625" style="81" bestFit="1" customWidth="1"/>
    <col min="3921" max="3921" width="10.5703125" style="81" bestFit="1" customWidth="1"/>
    <col min="3922" max="3922" width="16.140625" style="81" bestFit="1" customWidth="1"/>
    <col min="3923" max="3923" width="19.7109375" style="81" customWidth="1"/>
    <col min="3924" max="4111" width="9.140625" style="81"/>
    <col min="4112" max="4112" width="51.28515625" style="81" customWidth="1"/>
    <col min="4113" max="4114" width="13.85546875" style="81" bestFit="1" customWidth="1"/>
    <col min="4115" max="4115" width="12.42578125" style="81" customWidth="1"/>
    <col min="4116" max="4116" width="11.140625" style="81" customWidth="1"/>
    <col min="4117" max="4117" width="11.28515625" style="81" customWidth="1"/>
    <col min="4118" max="4118" width="12.140625" style="81" customWidth="1"/>
    <col min="4119" max="4119" width="11.5703125" style="81" customWidth="1"/>
    <col min="4120" max="4120" width="11.7109375" style="81" customWidth="1"/>
    <col min="4121" max="4122" width="11.5703125" style="81" customWidth="1"/>
    <col min="4123" max="4123" width="11.140625" style="81" customWidth="1"/>
    <col min="4124" max="4124" width="10.85546875" style="81" customWidth="1"/>
    <col min="4125" max="4125" width="11.28515625" style="81" customWidth="1"/>
    <col min="4126" max="4126" width="12.28515625" style="81" customWidth="1"/>
    <col min="4127" max="4127" width="10.5703125" style="81" customWidth="1"/>
    <col min="4128" max="4128" width="9.42578125" style="81" customWidth="1"/>
    <col min="4129" max="4129" width="11.5703125" style="81" customWidth="1"/>
    <col min="4130" max="4130" width="10.42578125" style="81" customWidth="1"/>
    <col min="4131" max="4132" width="10.5703125" style="81" customWidth="1"/>
    <col min="4133" max="4136" width="11.5703125" style="81" customWidth="1"/>
    <col min="4137" max="4137" width="11.7109375" style="81" customWidth="1"/>
    <col min="4138" max="4138" width="11.5703125" style="81" customWidth="1"/>
    <col min="4139" max="4139" width="11.140625" style="81" customWidth="1"/>
    <col min="4140" max="4140" width="11.5703125" style="81" customWidth="1"/>
    <col min="4141" max="4141" width="10.28515625" style="81" customWidth="1"/>
    <col min="4142" max="4142" width="10.42578125" style="81" customWidth="1"/>
    <col min="4143" max="4148" width="10.7109375" style="81" customWidth="1"/>
    <col min="4149" max="4149" width="14.28515625" style="81" customWidth="1"/>
    <col min="4150" max="4150" width="13.28515625" style="81" customWidth="1"/>
    <col min="4151" max="4151" width="13.5703125" style="81" customWidth="1"/>
    <col min="4152" max="4175" width="12.5703125" style="81" customWidth="1"/>
    <col min="4176" max="4176" width="19.140625" style="81" bestFit="1" customWidth="1"/>
    <col min="4177" max="4177" width="10.5703125" style="81" bestFit="1" customWidth="1"/>
    <col min="4178" max="4178" width="16.140625" style="81" bestFit="1" customWidth="1"/>
    <col min="4179" max="4179" width="19.7109375" style="81" customWidth="1"/>
    <col min="4180" max="4367" width="9.140625" style="81"/>
    <col min="4368" max="4368" width="51.28515625" style="81" customWidth="1"/>
    <col min="4369" max="4370" width="13.85546875" style="81" bestFit="1" customWidth="1"/>
    <col min="4371" max="4371" width="12.42578125" style="81" customWidth="1"/>
    <col min="4372" max="4372" width="11.140625" style="81" customWidth="1"/>
    <col min="4373" max="4373" width="11.28515625" style="81" customWidth="1"/>
    <col min="4374" max="4374" width="12.140625" style="81" customWidth="1"/>
    <col min="4375" max="4375" width="11.5703125" style="81" customWidth="1"/>
    <col min="4376" max="4376" width="11.7109375" style="81" customWidth="1"/>
    <col min="4377" max="4378" width="11.5703125" style="81" customWidth="1"/>
    <col min="4379" max="4379" width="11.140625" style="81" customWidth="1"/>
    <col min="4380" max="4380" width="10.85546875" style="81" customWidth="1"/>
    <col min="4381" max="4381" width="11.28515625" style="81" customWidth="1"/>
    <col min="4382" max="4382" width="12.28515625" style="81" customWidth="1"/>
    <col min="4383" max="4383" width="10.5703125" style="81" customWidth="1"/>
    <col min="4384" max="4384" width="9.42578125" style="81" customWidth="1"/>
    <col min="4385" max="4385" width="11.5703125" style="81" customWidth="1"/>
    <col min="4386" max="4386" width="10.42578125" style="81" customWidth="1"/>
    <col min="4387" max="4388" width="10.5703125" style="81" customWidth="1"/>
    <col min="4389" max="4392" width="11.5703125" style="81" customWidth="1"/>
    <col min="4393" max="4393" width="11.7109375" style="81" customWidth="1"/>
    <col min="4394" max="4394" width="11.5703125" style="81" customWidth="1"/>
    <col min="4395" max="4395" width="11.140625" style="81" customWidth="1"/>
    <col min="4396" max="4396" width="11.5703125" style="81" customWidth="1"/>
    <col min="4397" max="4397" width="10.28515625" style="81" customWidth="1"/>
    <col min="4398" max="4398" width="10.42578125" style="81" customWidth="1"/>
    <col min="4399" max="4404" width="10.7109375" style="81" customWidth="1"/>
    <col min="4405" max="4405" width="14.28515625" style="81" customWidth="1"/>
    <col min="4406" max="4406" width="13.28515625" style="81" customWidth="1"/>
    <col min="4407" max="4407" width="13.5703125" style="81" customWidth="1"/>
    <col min="4408" max="4431" width="12.5703125" style="81" customWidth="1"/>
    <col min="4432" max="4432" width="19.140625" style="81" bestFit="1" customWidth="1"/>
    <col min="4433" max="4433" width="10.5703125" style="81" bestFit="1" customWidth="1"/>
    <col min="4434" max="4434" width="16.140625" style="81" bestFit="1" customWidth="1"/>
    <col min="4435" max="4435" width="19.7109375" style="81" customWidth="1"/>
    <col min="4436" max="4623" width="9.140625" style="81"/>
    <col min="4624" max="4624" width="51.28515625" style="81" customWidth="1"/>
    <col min="4625" max="4626" width="13.85546875" style="81" bestFit="1" customWidth="1"/>
    <col min="4627" max="4627" width="12.42578125" style="81" customWidth="1"/>
    <col min="4628" max="4628" width="11.140625" style="81" customWidth="1"/>
    <col min="4629" max="4629" width="11.28515625" style="81" customWidth="1"/>
    <col min="4630" max="4630" width="12.140625" style="81" customWidth="1"/>
    <col min="4631" max="4631" width="11.5703125" style="81" customWidth="1"/>
    <col min="4632" max="4632" width="11.7109375" style="81" customWidth="1"/>
    <col min="4633" max="4634" width="11.5703125" style="81" customWidth="1"/>
    <col min="4635" max="4635" width="11.140625" style="81" customWidth="1"/>
    <col min="4636" max="4636" width="10.85546875" style="81" customWidth="1"/>
    <col min="4637" max="4637" width="11.28515625" style="81" customWidth="1"/>
    <col min="4638" max="4638" width="12.28515625" style="81" customWidth="1"/>
    <col min="4639" max="4639" width="10.5703125" style="81" customWidth="1"/>
    <col min="4640" max="4640" width="9.42578125" style="81" customWidth="1"/>
    <col min="4641" max="4641" width="11.5703125" style="81" customWidth="1"/>
    <col min="4642" max="4642" width="10.42578125" style="81" customWidth="1"/>
    <col min="4643" max="4644" width="10.5703125" style="81" customWidth="1"/>
    <col min="4645" max="4648" width="11.5703125" style="81" customWidth="1"/>
    <col min="4649" max="4649" width="11.7109375" style="81" customWidth="1"/>
    <col min="4650" max="4650" width="11.5703125" style="81" customWidth="1"/>
    <col min="4651" max="4651" width="11.140625" style="81" customWidth="1"/>
    <col min="4652" max="4652" width="11.5703125" style="81" customWidth="1"/>
    <col min="4653" max="4653" width="10.28515625" style="81" customWidth="1"/>
    <col min="4654" max="4654" width="10.42578125" style="81" customWidth="1"/>
    <col min="4655" max="4660" width="10.7109375" style="81" customWidth="1"/>
    <col min="4661" max="4661" width="14.28515625" style="81" customWidth="1"/>
    <col min="4662" max="4662" width="13.28515625" style="81" customWidth="1"/>
    <col min="4663" max="4663" width="13.5703125" style="81" customWidth="1"/>
    <col min="4664" max="4687" width="12.5703125" style="81" customWidth="1"/>
    <col min="4688" max="4688" width="19.140625" style="81" bestFit="1" customWidth="1"/>
    <col min="4689" max="4689" width="10.5703125" style="81" bestFit="1" customWidth="1"/>
    <col min="4690" max="4690" width="16.140625" style="81" bestFit="1" customWidth="1"/>
    <col min="4691" max="4691" width="19.7109375" style="81" customWidth="1"/>
    <col min="4692" max="4879" width="9.140625" style="81"/>
    <col min="4880" max="4880" width="51.28515625" style="81" customWidth="1"/>
    <col min="4881" max="4882" width="13.85546875" style="81" bestFit="1" customWidth="1"/>
    <col min="4883" max="4883" width="12.42578125" style="81" customWidth="1"/>
    <col min="4884" max="4884" width="11.140625" style="81" customWidth="1"/>
    <col min="4885" max="4885" width="11.28515625" style="81" customWidth="1"/>
    <col min="4886" max="4886" width="12.140625" style="81" customWidth="1"/>
    <col min="4887" max="4887" width="11.5703125" style="81" customWidth="1"/>
    <col min="4888" max="4888" width="11.7109375" style="81" customWidth="1"/>
    <col min="4889" max="4890" width="11.5703125" style="81" customWidth="1"/>
    <col min="4891" max="4891" width="11.140625" style="81" customWidth="1"/>
    <col min="4892" max="4892" width="10.85546875" style="81" customWidth="1"/>
    <col min="4893" max="4893" width="11.28515625" style="81" customWidth="1"/>
    <col min="4894" max="4894" width="12.28515625" style="81" customWidth="1"/>
    <col min="4895" max="4895" width="10.5703125" style="81" customWidth="1"/>
    <col min="4896" max="4896" width="9.42578125" style="81" customWidth="1"/>
    <col min="4897" max="4897" width="11.5703125" style="81" customWidth="1"/>
    <col min="4898" max="4898" width="10.42578125" style="81" customWidth="1"/>
    <col min="4899" max="4900" width="10.5703125" style="81" customWidth="1"/>
    <col min="4901" max="4904" width="11.5703125" style="81" customWidth="1"/>
    <col min="4905" max="4905" width="11.7109375" style="81" customWidth="1"/>
    <col min="4906" max="4906" width="11.5703125" style="81" customWidth="1"/>
    <col min="4907" max="4907" width="11.140625" style="81" customWidth="1"/>
    <col min="4908" max="4908" width="11.5703125" style="81" customWidth="1"/>
    <col min="4909" max="4909" width="10.28515625" style="81" customWidth="1"/>
    <col min="4910" max="4910" width="10.42578125" style="81" customWidth="1"/>
    <col min="4911" max="4916" width="10.7109375" style="81" customWidth="1"/>
    <col min="4917" max="4917" width="14.28515625" style="81" customWidth="1"/>
    <col min="4918" max="4918" width="13.28515625" style="81" customWidth="1"/>
    <col min="4919" max="4919" width="13.5703125" style="81" customWidth="1"/>
    <col min="4920" max="4943" width="12.5703125" style="81" customWidth="1"/>
    <col min="4944" max="4944" width="19.140625" style="81" bestFit="1" customWidth="1"/>
    <col min="4945" max="4945" width="10.5703125" style="81" bestFit="1" customWidth="1"/>
    <col min="4946" max="4946" width="16.140625" style="81" bestFit="1" customWidth="1"/>
    <col min="4947" max="4947" width="19.7109375" style="81" customWidth="1"/>
    <col min="4948" max="5135" width="9.140625" style="81"/>
    <col min="5136" max="5136" width="51.28515625" style="81" customWidth="1"/>
    <col min="5137" max="5138" width="13.85546875" style="81" bestFit="1" customWidth="1"/>
    <col min="5139" max="5139" width="12.42578125" style="81" customWidth="1"/>
    <col min="5140" max="5140" width="11.140625" style="81" customWidth="1"/>
    <col min="5141" max="5141" width="11.28515625" style="81" customWidth="1"/>
    <col min="5142" max="5142" width="12.140625" style="81" customWidth="1"/>
    <col min="5143" max="5143" width="11.5703125" style="81" customWidth="1"/>
    <col min="5144" max="5144" width="11.7109375" style="81" customWidth="1"/>
    <col min="5145" max="5146" width="11.5703125" style="81" customWidth="1"/>
    <col min="5147" max="5147" width="11.140625" style="81" customWidth="1"/>
    <col min="5148" max="5148" width="10.85546875" style="81" customWidth="1"/>
    <col min="5149" max="5149" width="11.28515625" style="81" customWidth="1"/>
    <col min="5150" max="5150" width="12.28515625" style="81" customWidth="1"/>
    <col min="5151" max="5151" width="10.5703125" style="81" customWidth="1"/>
    <col min="5152" max="5152" width="9.42578125" style="81" customWidth="1"/>
    <col min="5153" max="5153" width="11.5703125" style="81" customWidth="1"/>
    <col min="5154" max="5154" width="10.42578125" style="81" customWidth="1"/>
    <col min="5155" max="5156" width="10.5703125" style="81" customWidth="1"/>
    <col min="5157" max="5160" width="11.5703125" style="81" customWidth="1"/>
    <col min="5161" max="5161" width="11.7109375" style="81" customWidth="1"/>
    <col min="5162" max="5162" width="11.5703125" style="81" customWidth="1"/>
    <col min="5163" max="5163" width="11.140625" style="81" customWidth="1"/>
    <col min="5164" max="5164" width="11.5703125" style="81" customWidth="1"/>
    <col min="5165" max="5165" width="10.28515625" style="81" customWidth="1"/>
    <col min="5166" max="5166" width="10.42578125" style="81" customWidth="1"/>
    <col min="5167" max="5172" width="10.7109375" style="81" customWidth="1"/>
    <col min="5173" max="5173" width="14.28515625" style="81" customWidth="1"/>
    <col min="5174" max="5174" width="13.28515625" style="81" customWidth="1"/>
    <col min="5175" max="5175" width="13.5703125" style="81" customWidth="1"/>
    <col min="5176" max="5199" width="12.5703125" style="81" customWidth="1"/>
    <col min="5200" max="5200" width="19.140625" style="81" bestFit="1" customWidth="1"/>
    <col min="5201" max="5201" width="10.5703125" style="81" bestFit="1" customWidth="1"/>
    <col min="5202" max="5202" width="16.140625" style="81" bestFit="1" customWidth="1"/>
    <col min="5203" max="5203" width="19.7109375" style="81" customWidth="1"/>
    <col min="5204" max="5391" width="9.140625" style="81"/>
    <col min="5392" max="5392" width="51.28515625" style="81" customWidth="1"/>
    <col min="5393" max="5394" width="13.85546875" style="81" bestFit="1" customWidth="1"/>
    <col min="5395" max="5395" width="12.42578125" style="81" customWidth="1"/>
    <col min="5396" max="5396" width="11.140625" style="81" customWidth="1"/>
    <col min="5397" max="5397" width="11.28515625" style="81" customWidth="1"/>
    <col min="5398" max="5398" width="12.140625" style="81" customWidth="1"/>
    <col min="5399" max="5399" width="11.5703125" style="81" customWidth="1"/>
    <col min="5400" max="5400" width="11.7109375" style="81" customWidth="1"/>
    <col min="5401" max="5402" width="11.5703125" style="81" customWidth="1"/>
    <col min="5403" max="5403" width="11.140625" style="81" customWidth="1"/>
    <col min="5404" max="5404" width="10.85546875" style="81" customWidth="1"/>
    <col min="5405" max="5405" width="11.28515625" style="81" customWidth="1"/>
    <col min="5406" max="5406" width="12.28515625" style="81" customWidth="1"/>
    <col min="5407" max="5407" width="10.5703125" style="81" customWidth="1"/>
    <col min="5408" max="5408" width="9.42578125" style="81" customWidth="1"/>
    <col min="5409" max="5409" width="11.5703125" style="81" customWidth="1"/>
    <col min="5410" max="5410" width="10.42578125" style="81" customWidth="1"/>
    <col min="5411" max="5412" width="10.5703125" style="81" customWidth="1"/>
    <col min="5413" max="5416" width="11.5703125" style="81" customWidth="1"/>
    <col min="5417" max="5417" width="11.7109375" style="81" customWidth="1"/>
    <col min="5418" max="5418" width="11.5703125" style="81" customWidth="1"/>
    <col min="5419" max="5419" width="11.140625" style="81" customWidth="1"/>
    <col min="5420" max="5420" width="11.5703125" style="81" customWidth="1"/>
    <col min="5421" max="5421" width="10.28515625" style="81" customWidth="1"/>
    <col min="5422" max="5422" width="10.42578125" style="81" customWidth="1"/>
    <col min="5423" max="5428" width="10.7109375" style="81" customWidth="1"/>
    <col min="5429" max="5429" width="14.28515625" style="81" customWidth="1"/>
    <col min="5430" max="5430" width="13.28515625" style="81" customWidth="1"/>
    <col min="5431" max="5431" width="13.5703125" style="81" customWidth="1"/>
    <col min="5432" max="5455" width="12.5703125" style="81" customWidth="1"/>
    <col min="5456" max="5456" width="19.140625" style="81" bestFit="1" customWidth="1"/>
    <col min="5457" max="5457" width="10.5703125" style="81" bestFit="1" customWidth="1"/>
    <col min="5458" max="5458" width="16.140625" style="81" bestFit="1" customWidth="1"/>
    <col min="5459" max="5459" width="19.7109375" style="81" customWidth="1"/>
    <col min="5460" max="5647" width="9.140625" style="81"/>
    <col min="5648" max="5648" width="51.28515625" style="81" customWidth="1"/>
    <col min="5649" max="5650" width="13.85546875" style="81" bestFit="1" customWidth="1"/>
    <col min="5651" max="5651" width="12.42578125" style="81" customWidth="1"/>
    <col min="5652" max="5652" width="11.140625" style="81" customWidth="1"/>
    <col min="5653" max="5653" width="11.28515625" style="81" customWidth="1"/>
    <col min="5654" max="5654" width="12.140625" style="81" customWidth="1"/>
    <col min="5655" max="5655" width="11.5703125" style="81" customWidth="1"/>
    <col min="5656" max="5656" width="11.7109375" style="81" customWidth="1"/>
    <col min="5657" max="5658" width="11.5703125" style="81" customWidth="1"/>
    <col min="5659" max="5659" width="11.140625" style="81" customWidth="1"/>
    <col min="5660" max="5660" width="10.85546875" style="81" customWidth="1"/>
    <col min="5661" max="5661" width="11.28515625" style="81" customWidth="1"/>
    <col min="5662" max="5662" width="12.28515625" style="81" customWidth="1"/>
    <col min="5663" max="5663" width="10.5703125" style="81" customWidth="1"/>
    <col min="5664" max="5664" width="9.42578125" style="81" customWidth="1"/>
    <col min="5665" max="5665" width="11.5703125" style="81" customWidth="1"/>
    <col min="5666" max="5666" width="10.42578125" style="81" customWidth="1"/>
    <col min="5667" max="5668" width="10.5703125" style="81" customWidth="1"/>
    <col min="5669" max="5672" width="11.5703125" style="81" customWidth="1"/>
    <col min="5673" max="5673" width="11.7109375" style="81" customWidth="1"/>
    <col min="5674" max="5674" width="11.5703125" style="81" customWidth="1"/>
    <col min="5675" max="5675" width="11.140625" style="81" customWidth="1"/>
    <col min="5676" max="5676" width="11.5703125" style="81" customWidth="1"/>
    <col min="5677" max="5677" width="10.28515625" style="81" customWidth="1"/>
    <col min="5678" max="5678" width="10.42578125" style="81" customWidth="1"/>
    <col min="5679" max="5684" width="10.7109375" style="81" customWidth="1"/>
    <col min="5685" max="5685" width="14.28515625" style="81" customWidth="1"/>
    <col min="5686" max="5686" width="13.28515625" style="81" customWidth="1"/>
    <col min="5687" max="5687" width="13.5703125" style="81" customWidth="1"/>
    <col min="5688" max="5711" width="12.5703125" style="81" customWidth="1"/>
    <col min="5712" max="5712" width="19.140625" style="81" bestFit="1" customWidth="1"/>
    <col min="5713" max="5713" width="10.5703125" style="81" bestFit="1" customWidth="1"/>
    <col min="5714" max="5714" width="16.140625" style="81" bestFit="1" customWidth="1"/>
    <col min="5715" max="5715" width="19.7109375" style="81" customWidth="1"/>
    <col min="5716" max="5903" width="9.140625" style="81"/>
    <col min="5904" max="5904" width="51.28515625" style="81" customWidth="1"/>
    <col min="5905" max="5906" width="13.85546875" style="81" bestFit="1" customWidth="1"/>
    <col min="5907" max="5907" width="12.42578125" style="81" customWidth="1"/>
    <col min="5908" max="5908" width="11.140625" style="81" customWidth="1"/>
    <col min="5909" max="5909" width="11.28515625" style="81" customWidth="1"/>
    <col min="5910" max="5910" width="12.140625" style="81" customWidth="1"/>
    <col min="5911" max="5911" width="11.5703125" style="81" customWidth="1"/>
    <col min="5912" max="5912" width="11.7109375" style="81" customWidth="1"/>
    <col min="5913" max="5914" width="11.5703125" style="81" customWidth="1"/>
    <col min="5915" max="5915" width="11.140625" style="81" customWidth="1"/>
    <col min="5916" max="5916" width="10.85546875" style="81" customWidth="1"/>
    <col min="5917" max="5917" width="11.28515625" style="81" customWidth="1"/>
    <col min="5918" max="5918" width="12.28515625" style="81" customWidth="1"/>
    <col min="5919" max="5919" width="10.5703125" style="81" customWidth="1"/>
    <col min="5920" max="5920" width="9.42578125" style="81" customWidth="1"/>
    <col min="5921" max="5921" width="11.5703125" style="81" customWidth="1"/>
    <col min="5922" max="5922" width="10.42578125" style="81" customWidth="1"/>
    <col min="5923" max="5924" width="10.5703125" style="81" customWidth="1"/>
    <col min="5925" max="5928" width="11.5703125" style="81" customWidth="1"/>
    <col min="5929" max="5929" width="11.7109375" style="81" customWidth="1"/>
    <col min="5930" max="5930" width="11.5703125" style="81" customWidth="1"/>
    <col min="5931" max="5931" width="11.140625" style="81" customWidth="1"/>
    <col min="5932" max="5932" width="11.5703125" style="81" customWidth="1"/>
    <col min="5933" max="5933" width="10.28515625" style="81" customWidth="1"/>
    <col min="5934" max="5934" width="10.42578125" style="81" customWidth="1"/>
    <col min="5935" max="5940" width="10.7109375" style="81" customWidth="1"/>
    <col min="5941" max="5941" width="14.28515625" style="81" customWidth="1"/>
    <col min="5942" max="5942" width="13.28515625" style="81" customWidth="1"/>
    <col min="5943" max="5943" width="13.5703125" style="81" customWidth="1"/>
    <col min="5944" max="5967" width="12.5703125" style="81" customWidth="1"/>
    <col min="5968" max="5968" width="19.140625" style="81" bestFit="1" customWidth="1"/>
    <col min="5969" max="5969" width="10.5703125" style="81" bestFit="1" customWidth="1"/>
    <col min="5970" max="5970" width="16.140625" style="81" bestFit="1" customWidth="1"/>
    <col min="5971" max="5971" width="19.7109375" style="81" customWidth="1"/>
    <col min="5972" max="6159" width="9.140625" style="81"/>
    <col min="6160" max="6160" width="51.28515625" style="81" customWidth="1"/>
    <col min="6161" max="6162" width="13.85546875" style="81" bestFit="1" customWidth="1"/>
    <col min="6163" max="6163" width="12.42578125" style="81" customWidth="1"/>
    <col min="6164" max="6164" width="11.140625" style="81" customWidth="1"/>
    <col min="6165" max="6165" width="11.28515625" style="81" customWidth="1"/>
    <col min="6166" max="6166" width="12.140625" style="81" customWidth="1"/>
    <col min="6167" max="6167" width="11.5703125" style="81" customWidth="1"/>
    <col min="6168" max="6168" width="11.7109375" style="81" customWidth="1"/>
    <col min="6169" max="6170" width="11.5703125" style="81" customWidth="1"/>
    <col min="6171" max="6171" width="11.140625" style="81" customWidth="1"/>
    <col min="6172" max="6172" width="10.85546875" style="81" customWidth="1"/>
    <col min="6173" max="6173" width="11.28515625" style="81" customWidth="1"/>
    <col min="6174" max="6174" width="12.28515625" style="81" customWidth="1"/>
    <col min="6175" max="6175" width="10.5703125" style="81" customWidth="1"/>
    <col min="6176" max="6176" width="9.42578125" style="81" customWidth="1"/>
    <col min="6177" max="6177" width="11.5703125" style="81" customWidth="1"/>
    <col min="6178" max="6178" width="10.42578125" style="81" customWidth="1"/>
    <col min="6179" max="6180" width="10.5703125" style="81" customWidth="1"/>
    <col min="6181" max="6184" width="11.5703125" style="81" customWidth="1"/>
    <col min="6185" max="6185" width="11.7109375" style="81" customWidth="1"/>
    <col min="6186" max="6186" width="11.5703125" style="81" customWidth="1"/>
    <col min="6187" max="6187" width="11.140625" style="81" customWidth="1"/>
    <col min="6188" max="6188" width="11.5703125" style="81" customWidth="1"/>
    <col min="6189" max="6189" width="10.28515625" style="81" customWidth="1"/>
    <col min="6190" max="6190" width="10.42578125" style="81" customWidth="1"/>
    <col min="6191" max="6196" width="10.7109375" style="81" customWidth="1"/>
    <col min="6197" max="6197" width="14.28515625" style="81" customWidth="1"/>
    <col min="6198" max="6198" width="13.28515625" style="81" customWidth="1"/>
    <col min="6199" max="6199" width="13.5703125" style="81" customWidth="1"/>
    <col min="6200" max="6223" width="12.5703125" style="81" customWidth="1"/>
    <col min="6224" max="6224" width="19.140625" style="81" bestFit="1" customWidth="1"/>
    <col min="6225" max="6225" width="10.5703125" style="81" bestFit="1" customWidth="1"/>
    <col min="6226" max="6226" width="16.140625" style="81" bestFit="1" customWidth="1"/>
    <col min="6227" max="6227" width="19.7109375" style="81" customWidth="1"/>
    <col min="6228" max="6415" width="9.140625" style="81"/>
    <col min="6416" max="6416" width="51.28515625" style="81" customWidth="1"/>
    <col min="6417" max="6418" width="13.85546875" style="81" bestFit="1" customWidth="1"/>
    <col min="6419" max="6419" width="12.42578125" style="81" customWidth="1"/>
    <col min="6420" max="6420" width="11.140625" style="81" customWidth="1"/>
    <col min="6421" max="6421" width="11.28515625" style="81" customWidth="1"/>
    <col min="6422" max="6422" width="12.140625" style="81" customWidth="1"/>
    <col min="6423" max="6423" width="11.5703125" style="81" customWidth="1"/>
    <col min="6424" max="6424" width="11.7109375" style="81" customWidth="1"/>
    <col min="6425" max="6426" width="11.5703125" style="81" customWidth="1"/>
    <col min="6427" max="6427" width="11.140625" style="81" customWidth="1"/>
    <col min="6428" max="6428" width="10.85546875" style="81" customWidth="1"/>
    <col min="6429" max="6429" width="11.28515625" style="81" customWidth="1"/>
    <col min="6430" max="6430" width="12.28515625" style="81" customWidth="1"/>
    <col min="6431" max="6431" width="10.5703125" style="81" customWidth="1"/>
    <col min="6432" max="6432" width="9.42578125" style="81" customWidth="1"/>
    <col min="6433" max="6433" width="11.5703125" style="81" customWidth="1"/>
    <col min="6434" max="6434" width="10.42578125" style="81" customWidth="1"/>
    <col min="6435" max="6436" width="10.5703125" style="81" customWidth="1"/>
    <col min="6437" max="6440" width="11.5703125" style="81" customWidth="1"/>
    <col min="6441" max="6441" width="11.7109375" style="81" customWidth="1"/>
    <col min="6442" max="6442" width="11.5703125" style="81" customWidth="1"/>
    <col min="6443" max="6443" width="11.140625" style="81" customWidth="1"/>
    <col min="6444" max="6444" width="11.5703125" style="81" customWidth="1"/>
    <col min="6445" max="6445" width="10.28515625" style="81" customWidth="1"/>
    <col min="6446" max="6446" width="10.42578125" style="81" customWidth="1"/>
    <col min="6447" max="6452" width="10.7109375" style="81" customWidth="1"/>
    <col min="6453" max="6453" width="14.28515625" style="81" customWidth="1"/>
    <col min="6454" max="6454" width="13.28515625" style="81" customWidth="1"/>
    <col min="6455" max="6455" width="13.5703125" style="81" customWidth="1"/>
    <col min="6456" max="6479" width="12.5703125" style="81" customWidth="1"/>
    <col min="6480" max="6480" width="19.140625" style="81" bestFit="1" customWidth="1"/>
    <col min="6481" max="6481" width="10.5703125" style="81" bestFit="1" customWidth="1"/>
    <col min="6482" max="6482" width="16.140625" style="81" bestFit="1" customWidth="1"/>
    <col min="6483" max="6483" width="19.7109375" style="81" customWidth="1"/>
    <col min="6484" max="6671" width="9.140625" style="81"/>
    <col min="6672" max="6672" width="51.28515625" style="81" customWidth="1"/>
    <col min="6673" max="6674" width="13.85546875" style="81" bestFit="1" customWidth="1"/>
    <col min="6675" max="6675" width="12.42578125" style="81" customWidth="1"/>
    <col min="6676" max="6676" width="11.140625" style="81" customWidth="1"/>
    <col min="6677" max="6677" width="11.28515625" style="81" customWidth="1"/>
    <col min="6678" max="6678" width="12.140625" style="81" customWidth="1"/>
    <col min="6679" max="6679" width="11.5703125" style="81" customWidth="1"/>
    <col min="6680" max="6680" width="11.7109375" style="81" customWidth="1"/>
    <col min="6681" max="6682" width="11.5703125" style="81" customWidth="1"/>
    <col min="6683" max="6683" width="11.140625" style="81" customWidth="1"/>
    <col min="6684" max="6684" width="10.85546875" style="81" customWidth="1"/>
    <col min="6685" max="6685" width="11.28515625" style="81" customWidth="1"/>
    <col min="6686" max="6686" width="12.28515625" style="81" customWidth="1"/>
    <col min="6687" max="6687" width="10.5703125" style="81" customWidth="1"/>
    <col min="6688" max="6688" width="9.42578125" style="81" customWidth="1"/>
    <col min="6689" max="6689" width="11.5703125" style="81" customWidth="1"/>
    <col min="6690" max="6690" width="10.42578125" style="81" customWidth="1"/>
    <col min="6691" max="6692" width="10.5703125" style="81" customWidth="1"/>
    <col min="6693" max="6696" width="11.5703125" style="81" customWidth="1"/>
    <col min="6697" max="6697" width="11.7109375" style="81" customWidth="1"/>
    <col min="6698" max="6698" width="11.5703125" style="81" customWidth="1"/>
    <col min="6699" max="6699" width="11.140625" style="81" customWidth="1"/>
    <col min="6700" max="6700" width="11.5703125" style="81" customWidth="1"/>
    <col min="6701" max="6701" width="10.28515625" style="81" customWidth="1"/>
    <col min="6702" max="6702" width="10.42578125" style="81" customWidth="1"/>
    <col min="6703" max="6708" width="10.7109375" style="81" customWidth="1"/>
    <col min="6709" max="6709" width="14.28515625" style="81" customWidth="1"/>
    <col min="6710" max="6710" width="13.28515625" style="81" customWidth="1"/>
    <col min="6711" max="6711" width="13.5703125" style="81" customWidth="1"/>
    <col min="6712" max="6735" width="12.5703125" style="81" customWidth="1"/>
    <col min="6736" max="6736" width="19.140625" style="81" bestFit="1" customWidth="1"/>
    <col min="6737" max="6737" width="10.5703125" style="81" bestFit="1" customWidth="1"/>
    <col min="6738" max="6738" width="16.140625" style="81" bestFit="1" customWidth="1"/>
    <col min="6739" max="6739" width="19.7109375" style="81" customWidth="1"/>
    <col min="6740" max="6927" width="9.140625" style="81"/>
    <col min="6928" max="6928" width="51.28515625" style="81" customWidth="1"/>
    <col min="6929" max="6930" width="13.85546875" style="81" bestFit="1" customWidth="1"/>
    <col min="6931" max="6931" width="12.42578125" style="81" customWidth="1"/>
    <col min="6932" max="6932" width="11.140625" style="81" customWidth="1"/>
    <col min="6933" max="6933" width="11.28515625" style="81" customWidth="1"/>
    <col min="6934" max="6934" width="12.140625" style="81" customWidth="1"/>
    <col min="6935" max="6935" width="11.5703125" style="81" customWidth="1"/>
    <col min="6936" max="6936" width="11.7109375" style="81" customWidth="1"/>
    <col min="6937" max="6938" width="11.5703125" style="81" customWidth="1"/>
    <col min="6939" max="6939" width="11.140625" style="81" customWidth="1"/>
    <col min="6940" max="6940" width="10.85546875" style="81" customWidth="1"/>
    <col min="6941" max="6941" width="11.28515625" style="81" customWidth="1"/>
    <col min="6942" max="6942" width="12.28515625" style="81" customWidth="1"/>
    <col min="6943" max="6943" width="10.5703125" style="81" customWidth="1"/>
    <col min="6944" max="6944" width="9.42578125" style="81" customWidth="1"/>
    <col min="6945" max="6945" width="11.5703125" style="81" customWidth="1"/>
    <col min="6946" max="6946" width="10.42578125" style="81" customWidth="1"/>
    <col min="6947" max="6948" width="10.5703125" style="81" customWidth="1"/>
    <col min="6949" max="6952" width="11.5703125" style="81" customWidth="1"/>
    <col min="6953" max="6953" width="11.7109375" style="81" customWidth="1"/>
    <col min="6954" max="6954" width="11.5703125" style="81" customWidth="1"/>
    <col min="6955" max="6955" width="11.140625" style="81" customWidth="1"/>
    <col min="6956" max="6956" width="11.5703125" style="81" customWidth="1"/>
    <col min="6957" max="6957" width="10.28515625" style="81" customWidth="1"/>
    <col min="6958" max="6958" width="10.42578125" style="81" customWidth="1"/>
    <col min="6959" max="6964" width="10.7109375" style="81" customWidth="1"/>
    <col min="6965" max="6965" width="14.28515625" style="81" customWidth="1"/>
    <col min="6966" max="6966" width="13.28515625" style="81" customWidth="1"/>
    <col min="6967" max="6967" width="13.5703125" style="81" customWidth="1"/>
    <col min="6968" max="6991" width="12.5703125" style="81" customWidth="1"/>
    <col min="6992" max="6992" width="19.140625" style="81" bestFit="1" customWidth="1"/>
    <col min="6993" max="6993" width="10.5703125" style="81" bestFit="1" customWidth="1"/>
    <col min="6994" max="6994" width="16.140625" style="81" bestFit="1" customWidth="1"/>
    <col min="6995" max="6995" width="19.7109375" style="81" customWidth="1"/>
    <col min="6996" max="7183" width="9.140625" style="81"/>
    <col min="7184" max="7184" width="51.28515625" style="81" customWidth="1"/>
    <col min="7185" max="7186" width="13.85546875" style="81" bestFit="1" customWidth="1"/>
    <col min="7187" max="7187" width="12.42578125" style="81" customWidth="1"/>
    <col min="7188" max="7188" width="11.140625" style="81" customWidth="1"/>
    <col min="7189" max="7189" width="11.28515625" style="81" customWidth="1"/>
    <col min="7190" max="7190" width="12.140625" style="81" customWidth="1"/>
    <col min="7191" max="7191" width="11.5703125" style="81" customWidth="1"/>
    <col min="7192" max="7192" width="11.7109375" style="81" customWidth="1"/>
    <col min="7193" max="7194" width="11.5703125" style="81" customWidth="1"/>
    <col min="7195" max="7195" width="11.140625" style="81" customWidth="1"/>
    <col min="7196" max="7196" width="10.85546875" style="81" customWidth="1"/>
    <col min="7197" max="7197" width="11.28515625" style="81" customWidth="1"/>
    <col min="7198" max="7198" width="12.28515625" style="81" customWidth="1"/>
    <col min="7199" max="7199" width="10.5703125" style="81" customWidth="1"/>
    <col min="7200" max="7200" width="9.42578125" style="81" customWidth="1"/>
    <col min="7201" max="7201" width="11.5703125" style="81" customWidth="1"/>
    <col min="7202" max="7202" width="10.42578125" style="81" customWidth="1"/>
    <col min="7203" max="7204" width="10.5703125" style="81" customWidth="1"/>
    <col min="7205" max="7208" width="11.5703125" style="81" customWidth="1"/>
    <col min="7209" max="7209" width="11.7109375" style="81" customWidth="1"/>
    <col min="7210" max="7210" width="11.5703125" style="81" customWidth="1"/>
    <col min="7211" max="7211" width="11.140625" style="81" customWidth="1"/>
    <col min="7212" max="7212" width="11.5703125" style="81" customWidth="1"/>
    <col min="7213" max="7213" width="10.28515625" style="81" customWidth="1"/>
    <col min="7214" max="7214" width="10.42578125" style="81" customWidth="1"/>
    <col min="7215" max="7220" width="10.7109375" style="81" customWidth="1"/>
    <col min="7221" max="7221" width="14.28515625" style="81" customWidth="1"/>
    <col min="7222" max="7222" width="13.28515625" style="81" customWidth="1"/>
    <col min="7223" max="7223" width="13.5703125" style="81" customWidth="1"/>
    <col min="7224" max="7247" width="12.5703125" style="81" customWidth="1"/>
    <col min="7248" max="7248" width="19.140625" style="81" bestFit="1" customWidth="1"/>
    <col min="7249" max="7249" width="10.5703125" style="81" bestFit="1" customWidth="1"/>
    <col min="7250" max="7250" width="16.140625" style="81" bestFit="1" customWidth="1"/>
    <col min="7251" max="7251" width="19.7109375" style="81" customWidth="1"/>
    <col min="7252" max="7439" width="9.140625" style="81"/>
    <col min="7440" max="7440" width="51.28515625" style="81" customWidth="1"/>
    <col min="7441" max="7442" width="13.85546875" style="81" bestFit="1" customWidth="1"/>
    <col min="7443" max="7443" width="12.42578125" style="81" customWidth="1"/>
    <col min="7444" max="7444" width="11.140625" style="81" customWidth="1"/>
    <col min="7445" max="7445" width="11.28515625" style="81" customWidth="1"/>
    <col min="7446" max="7446" width="12.140625" style="81" customWidth="1"/>
    <col min="7447" max="7447" width="11.5703125" style="81" customWidth="1"/>
    <col min="7448" max="7448" width="11.7109375" style="81" customWidth="1"/>
    <col min="7449" max="7450" width="11.5703125" style="81" customWidth="1"/>
    <col min="7451" max="7451" width="11.140625" style="81" customWidth="1"/>
    <col min="7452" max="7452" width="10.85546875" style="81" customWidth="1"/>
    <col min="7453" max="7453" width="11.28515625" style="81" customWidth="1"/>
    <col min="7454" max="7454" width="12.28515625" style="81" customWidth="1"/>
    <col min="7455" max="7455" width="10.5703125" style="81" customWidth="1"/>
    <col min="7456" max="7456" width="9.42578125" style="81" customWidth="1"/>
    <col min="7457" max="7457" width="11.5703125" style="81" customWidth="1"/>
    <col min="7458" max="7458" width="10.42578125" style="81" customWidth="1"/>
    <col min="7459" max="7460" width="10.5703125" style="81" customWidth="1"/>
    <col min="7461" max="7464" width="11.5703125" style="81" customWidth="1"/>
    <col min="7465" max="7465" width="11.7109375" style="81" customWidth="1"/>
    <col min="7466" max="7466" width="11.5703125" style="81" customWidth="1"/>
    <col min="7467" max="7467" width="11.140625" style="81" customWidth="1"/>
    <col min="7468" max="7468" width="11.5703125" style="81" customWidth="1"/>
    <col min="7469" max="7469" width="10.28515625" style="81" customWidth="1"/>
    <col min="7470" max="7470" width="10.42578125" style="81" customWidth="1"/>
    <col min="7471" max="7476" width="10.7109375" style="81" customWidth="1"/>
    <col min="7477" max="7477" width="14.28515625" style="81" customWidth="1"/>
    <col min="7478" max="7478" width="13.28515625" style="81" customWidth="1"/>
    <col min="7479" max="7479" width="13.5703125" style="81" customWidth="1"/>
    <col min="7480" max="7503" width="12.5703125" style="81" customWidth="1"/>
    <col min="7504" max="7504" width="19.140625" style="81" bestFit="1" customWidth="1"/>
    <col min="7505" max="7505" width="10.5703125" style="81" bestFit="1" customWidth="1"/>
    <col min="7506" max="7506" width="16.140625" style="81" bestFit="1" customWidth="1"/>
    <col min="7507" max="7507" width="19.7109375" style="81" customWidth="1"/>
    <col min="7508" max="7695" width="9.140625" style="81"/>
    <col min="7696" max="7696" width="51.28515625" style="81" customWidth="1"/>
    <col min="7697" max="7698" width="13.85546875" style="81" bestFit="1" customWidth="1"/>
    <col min="7699" max="7699" width="12.42578125" style="81" customWidth="1"/>
    <col min="7700" max="7700" width="11.140625" style="81" customWidth="1"/>
    <col min="7701" max="7701" width="11.28515625" style="81" customWidth="1"/>
    <col min="7702" max="7702" width="12.140625" style="81" customWidth="1"/>
    <col min="7703" max="7703" width="11.5703125" style="81" customWidth="1"/>
    <col min="7704" max="7704" width="11.7109375" style="81" customWidth="1"/>
    <col min="7705" max="7706" width="11.5703125" style="81" customWidth="1"/>
    <col min="7707" max="7707" width="11.140625" style="81" customWidth="1"/>
    <col min="7708" max="7708" width="10.85546875" style="81" customWidth="1"/>
    <col min="7709" max="7709" width="11.28515625" style="81" customWidth="1"/>
    <col min="7710" max="7710" width="12.28515625" style="81" customWidth="1"/>
    <col min="7711" max="7711" width="10.5703125" style="81" customWidth="1"/>
    <col min="7712" max="7712" width="9.42578125" style="81" customWidth="1"/>
    <col min="7713" max="7713" width="11.5703125" style="81" customWidth="1"/>
    <col min="7714" max="7714" width="10.42578125" style="81" customWidth="1"/>
    <col min="7715" max="7716" width="10.5703125" style="81" customWidth="1"/>
    <col min="7717" max="7720" width="11.5703125" style="81" customWidth="1"/>
    <col min="7721" max="7721" width="11.7109375" style="81" customWidth="1"/>
    <col min="7722" max="7722" width="11.5703125" style="81" customWidth="1"/>
    <col min="7723" max="7723" width="11.140625" style="81" customWidth="1"/>
    <col min="7724" max="7724" width="11.5703125" style="81" customWidth="1"/>
    <col min="7725" max="7725" width="10.28515625" style="81" customWidth="1"/>
    <col min="7726" max="7726" width="10.42578125" style="81" customWidth="1"/>
    <col min="7727" max="7732" width="10.7109375" style="81" customWidth="1"/>
    <col min="7733" max="7733" width="14.28515625" style="81" customWidth="1"/>
    <col min="7734" max="7734" width="13.28515625" style="81" customWidth="1"/>
    <col min="7735" max="7735" width="13.5703125" style="81" customWidth="1"/>
    <col min="7736" max="7759" width="12.5703125" style="81" customWidth="1"/>
    <col min="7760" max="7760" width="19.140625" style="81" bestFit="1" customWidth="1"/>
    <col min="7761" max="7761" width="10.5703125" style="81" bestFit="1" customWidth="1"/>
    <col min="7762" max="7762" width="16.140625" style="81" bestFit="1" customWidth="1"/>
    <col min="7763" max="7763" width="19.7109375" style="81" customWidth="1"/>
    <col min="7764" max="7951" width="9.140625" style="81"/>
    <col min="7952" max="7952" width="51.28515625" style="81" customWidth="1"/>
    <col min="7953" max="7954" width="13.85546875" style="81" bestFit="1" customWidth="1"/>
    <col min="7955" max="7955" width="12.42578125" style="81" customWidth="1"/>
    <col min="7956" max="7956" width="11.140625" style="81" customWidth="1"/>
    <col min="7957" max="7957" width="11.28515625" style="81" customWidth="1"/>
    <col min="7958" max="7958" width="12.140625" style="81" customWidth="1"/>
    <col min="7959" max="7959" width="11.5703125" style="81" customWidth="1"/>
    <col min="7960" max="7960" width="11.7109375" style="81" customWidth="1"/>
    <col min="7961" max="7962" width="11.5703125" style="81" customWidth="1"/>
    <col min="7963" max="7963" width="11.140625" style="81" customWidth="1"/>
    <col min="7964" max="7964" width="10.85546875" style="81" customWidth="1"/>
    <col min="7965" max="7965" width="11.28515625" style="81" customWidth="1"/>
    <col min="7966" max="7966" width="12.28515625" style="81" customWidth="1"/>
    <col min="7967" max="7967" width="10.5703125" style="81" customWidth="1"/>
    <col min="7968" max="7968" width="9.42578125" style="81" customWidth="1"/>
    <col min="7969" max="7969" width="11.5703125" style="81" customWidth="1"/>
    <col min="7970" max="7970" width="10.42578125" style="81" customWidth="1"/>
    <col min="7971" max="7972" width="10.5703125" style="81" customWidth="1"/>
    <col min="7973" max="7976" width="11.5703125" style="81" customWidth="1"/>
    <col min="7977" max="7977" width="11.7109375" style="81" customWidth="1"/>
    <col min="7978" max="7978" width="11.5703125" style="81" customWidth="1"/>
    <col min="7979" max="7979" width="11.140625" style="81" customWidth="1"/>
    <col min="7980" max="7980" width="11.5703125" style="81" customWidth="1"/>
    <col min="7981" max="7981" width="10.28515625" style="81" customWidth="1"/>
    <col min="7982" max="7982" width="10.42578125" style="81" customWidth="1"/>
    <col min="7983" max="7988" width="10.7109375" style="81" customWidth="1"/>
    <col min="7989" max="7989" width="14.28515625" style="81" customWidth="1"/>
    <col min="7990" max="7990" width="13.28515625" style="81" customWidth="1"/>
    <col min="7991" max="7991" width="13.5703125" style="81" customWidth="1"/>
    <col min="7992" max="8015" width="12.5703125" style="81" customWidth="1"/>
    <col min="8016" max="8016" width="19.140625" style="81" bestFit="1" customWidth="1"/>
    <col min="8017" max="8017" width="10.5703125" style="81" bestFit="1" customWidth="1"/>
    <col min="8018" max="8018" width="16.140625" style="81" bestFit="1" customWidth="1"/>
    <col min="8019" max="8019" width="19.7109375" style="81" customWidth="1"/>
    <col min="8020" max="8207" width="9.140625" style="81"/>
    <col min="8208" max="8208" width="51.28515625" style="81" customWidth="1"/>
    <col min="8209" max="8210" width="13.85546875" style="81" bestFit="1" customWidth="1"/>
    <col min="8211" max="8211" width="12.42578125" style="81" customWidth="1"/>
    <col min="8212" max="8212" width="11.140625" style="81" customWidth="1"/>
    <col min="8213" max="8213" width="11.28515625" style="81" customWidth="1"/>
    <col min="8214" max="8214" width="12.140625" style="81" customWidth="1"/>
    <col min="8215" max="8215" width="11.5703125" style="81" customWidth="1"/>
    <col min="8216" max="8216" width="11.7109375" style="81" customWidth="1"/>
    <col min="8217" max="8218" width="11.5703125" style="81" customWidth="1"/>
    <col min="8219" max="8219" width="11.140625" style="81" customWidth="1"/>
    <col min="8220" max="8220" width="10.85546875" style="81" customWidth="1"/>
    <col min="8221" max="8221" width="11.28515625" style="81" customWidth="1"/>
    <col min="8222" max="8222" width="12.28515625" style="81" customWidth="1"/>
    <col min="8223" max="8223" width="10.5703125" style="81" customWidth="1"/>
    <col min="8224" max="8224" width="9.42578125" style="81" customWidth="1"/>
    <col min="8225" max="8225" width="11.5703125" style="81" customWidth="1"/>
    <col min="8226" max="8226" width="10.42578125" style="81" customWidth="1"/>
    <col min="8227" max="8228" width="10.5703125" style="81" customWidth="1"/>
    <col min="8229" max="8232" width="11.5703125" style="81" customWidth="1"/>
    <col min="8233" max="8233" width="11.7109375" style="81" customWidth="1"/>
    <col min="8234" max="8234" width="11.5703125" style="81" customWidth="1"/>
    <col min="8235" max="8235" width="11.140625" style="81" customWidth="1"/>
    <col min="8236" max="8236" width="11.5703125" style="81" customWidth="1"/>
    <col min="8237" max="8237" width="10.28515625" style="81" customWidth="1"/>
    <col min="8238" max="8238" width="10.42578125" style="81" customWidth="1"/>
    <col min="8239" max="8244" width="10.7109375" style="81" customWidth="1"/>
    <col min="8245" max="8245" width="14.28515625" style="81" customWidth="1"/>
    <col min="8246" max="8246" width="13.28515625" style="81" customWidth="1"/>
    <col min="8247" max="8247" width="13.5703125" style="81" customWidth="1"/>
    <col min="8248" max="8271" width="12.5703125" style="81" customWidth="1"/>
    <col min="8272" max="8272" width="19.140625" style="81" bestFit="1" customWidth="1"/>
    <col min="8273" max="8273" width="10.5703125" style="81" bestFit="1" customWidth="1"/>
    <col min="8274" max="8274" width="16.140625" style="81" bestFit="1" customWidth="1"/>
    <col min="8275" max="8275" width="19.7109375" style="81" customWidth="1"/>
    <col min="8276" max="8463" width="9.140625" style="81"/>
    <col min="8464" max="8464" width="51.28515625" style="81" customWidth="1"/>
    <col min="8465" max="8466" width="13.85546875" style="81" bestFit="1" customWidth="1"/>
    <col min="8467" max="8467" width="12.42578125" style="81" customWidth="1"/>
    <col min="8468" max="8468" width="11.140625" style="81" customWidth="1"/>
    <col min="8469" max="8469" width="11.28515625" style="81" customWidth="1"/>
    <col min="8470" max="8470" width="12.140625" style="81" customWidth="1"/>
    <col min="8471" max="8471" width="11.5703125" style="81" customWidth="1"/>
    <col min="8472" max="8472" width="11.7109375" style="81" customWidth="1"/>
    <col min="8473" max="8474" width="11.5703125" style="81" customWidth="1"/>
    <col min="8475" max="8475" width="11.140625" style="81" customWidth="1"/>
    <col min="8476" max="8476" width="10.85546875" style="81" customWidth="1"/>
    <col min="8477" max="8477" width="11.28515625" style="81" customWidth="1"/>
    <col min="8478" max="8478" width="12.28515625" style="81" customWidth="1"/>
    <col min="8479" max="8479" width="10.5703125" style="81" customWidth="1"/>
    <col min="8480" max="8480" width="9.42578125" style="81" customWidth="1"/>
    <col min="8481" max="8481" width="11.5703125" style="81" customWidth="1"/>
    <col min="8482" max="8482" width="10.42578125" style="81" customWidth="1"/>
    <col min="8483" max="8484" width="10.5703125" style="81" customWidth="1"/>
    <col min="8485" max="8488" width="11.5703125" style="81" customWidth="1"/>
    <col min="8489" max="8489" width="11.7109375" style="81" customWidth="1"/>
    <col min="8490" max="8490" width="11.5703125" style="81" customWidth="1"/>
    <col min="8491" max="8491" width="11.140625" style="81" customWidth="1"/>
    <col min="8492" max="8492" width="11.5703125" style="81" customWidth="1"/>
    <col min="8493" max="8493" width="10.28515625" style="81" customWidth="1"/>
    <col min="8494" max="8494" width="10.42578125" style="81" customWidth="1"/>
    <col min="8495" max="8500" width="10.7109375" style="81" customWidth="1"/>
    <col min="8501" max="8501" width="14.28515625" style="81" customWidth="1"/>
    <col min="8502" max="8502" width="13.28515625" style="81" customWidth="1"/>
    <col min="8503" max="8503" width="13.5703125" style="81" customWidth="1"/>
    <col min="8504" max="8527" width="12.5703125" style="81" customWidth="1"/>
    <col min="8528" max="8528" width="19.140625" style="81" bestFit="1" customWidth="1"/>
    <col min="8529" max="8529" width="10.5703125" style="81" bestFit="1" customWidth="1"/>
    <col min="8530" max="8530" width="16.140625" style="81" bestFit="1" customWidth="1"/>
    <col min="8531" max="8531" width="19.7109375" style="81" customWidth="1"/>
    <col min="8532" max="8719" width="9.140625" style="81"/>
    <col min="8720" max="8720" width="51.28515625" style="81" customWidth="1"/>
    <col min="8721" max="8722" width="13.85546875" style="81" bestFit="1" customWidth="1"/>
    <col min="8723" max="8723" width="12.42578125" style="81" customWidth="1"/>
    <col min="8724" max="8724" width="11.140625" style="81" customWidth="1"/>
    <col min="8725" max="8725" width="11.28515625" style="81" customWidth="1"/>
    <col min="8726" max="8726" width="12.140625" style="81" customWidth="1"/>
    <col min="8727" max="8727" width="11.5703125" style="81" customWidth="1"/>
    <col min="8728" max="8728" width="11.7109375" style="81" customWidth="1"/>
    <col min="8729" max="8730" width="11.5703125" style="81" customWidth="1"/>
    <col min="8731" max="8731" width="11.140625" style="81" customWidth="1"/>
    <col min="8732" max="8732" width="10.85546875" style="81" customWidth="1"/>
    <col min="8733" max="8733" width="11.28515625" style="81" customWidth="1"/>
    <col min="8734" max="8734" width="12.28515625" style="81" customWidth="1"/>
    <col min="8735" max="8735" width="10.5703125" style="81" customWidth="1"/>
    <col min="8736" max="8736" width="9.42578125" style="81" customWidth="1"/>
    <col min="8737" max="8737" width="11.5703125" style="81" customWidth="1"/>
    <col min="8738" max="8738" width="10.42578125" style="81" customWidth="1"/>
    <col min="8739" max="8740" width="10.5703125" style="81" customWidth="1"/>
    <col min="8741" max="8744" width="11.5703125" style="81" customWidth="1"/>
    <col min="8745" max="8745" width="11.7109375" style="81" customWidth="1"/>
    <col min="8746" max="8746" width="11.5703125" style="81" customWidth="1"/>
    <col min="8747" max="8747" width="11.140625" style="81" customWidth="1"/>
    <col min="8748" max="8748" width="11.5703125" style="81" customWidth="1"/>
    <col min="8749" max="8749" width="10.28515625" style="81" customWidth="1"/>
    <col min="8750" max="8750" width="10.42578125" style="81" customWidth="1"/>
    <col min="8751" max="8756" width="10.7109375" style="81" customWidth="1"/>
    <col min="8757" max="8757" width="14.28515625" style="81" customWidth="1"/>
    <col min="8758" max="8758" width="13.28515625" style="81" customWidth="1"/>
    <col min="8759" max="8759" width="13.5703125" style="81" customWidth="1"/>
    <col min="8760" max="8783" width="12.5703125" style="81" customWidth="1"/>
    <col min="8784" max="8784" width="19.140625" style="81" bestFit="1" customWidth="1"/>
    <col min="8785" max="8785" width="10.5703125" style="81" bestFit="1" customWidth="1"/>
    <col min="8786" max="8786" width="16.140625" style="81" bestFit="1" customWidth="1"/>
    <col min="8787" max="8787" width="19.7109375" style="81" customWidth="1"/>
    <col min="8788" max="8975" width="9.140625" style="81"/>
    <col min="8976" max="8976" width="51.28515625" style="81" customWidth="1"/>
    <col min="8977" max="8978" width="13.85546875" style="81" bestFit="1" customWidth="1"/>
    <col min="8979" max="8979" width="12.42578125" style="81" customWidth="1"/>
    <col min="8980" max="8980" width="11.140625" style="81" customWidth="1"/>
    <col min="8981" max="8981" width="11.28515625" style="81" customWidth="1"/>
    <col min="8982" max="8982" width="12.140625" style="81" customWidth="1"/>
    <col min="8983" max="8983" width="11.5703125" style="81" customWidth="1"/>
    <col min="8984" max="8984" width="11.7109375" style="81" customWidth="1"/>
    <col min="8985" max="8986" width="11.5703125" style="81" customWidth="1"/>
    <col min="8987" max="8987" width="11.140625" style="81" customWidth="1"/>
    <col min="8988" max="8988" width="10.85546875" style="81" customWidth="1"/>
    <col min="8989" max="8989" width="11.28515625" style="81" customWidth="1"/>
    <col min="8990" max="8990" width="12.28515625" style="81" customWidth="1"/>
    <col min="8991" max="8991" width="10.5703125" style="81" customWidth="1"/>
    <col min="8992" max="8992" width="9.42578125" style="81" customWidth="1"/>
    <col min="8993" max="8993" width="11.5703125" style="81" customWidth="1"/>
    <col min="8994" max="8994" width="10.42578125" style="81" customWidth="1"/>
    <col min="8995" max="8996" width="10.5703125" style="81" customWidth="1"/>
    <col min="8997" max="9000" width="11.5703125" style="81" customWidth="1"/>
    <col min="9001" max="9001" width="11.7109375" style="81" customWidth="1"/>
    <col min="9002" max="9002" width="11.5703125" style="81" customWidth="1"/>
    <col min="9003" max="9003" width="11.140625" style="81" customWidth="1"/>
    <col min="9004" max="9004" width="11.5703125" style="81" customWidth="1"/>
    <col min="9005" max="9005" width="10.28515625" style="81" customWidth="1"/>
    <col min="9006" max="9006" width="10.42578125" style="81" customWidth="1"/>
    <col min="9007" max="9012" width="10.7109375" style="81" customWidth="1"/>
    <col min="9013" max="9013" width="14.28515625" style="81" customWidth="1"/>
    <col min="9014" max="9014" width="13.28515625" style="81" customWidth="1"/>
    <col min="9015" max="9015" width="13.5703125" style="81" customWidth="1"/>
    <col min="9016" max="9039" width="12.5703125" style="81" customWidth="1"/>
    <col min="9040" max="9040" width="19.140625" style="81" bestFit="1" customWidth="1"/>
    <col min="9041" max="9041" width="10.5703125" style="81" bestFit="1" customWidth="1"/>
    <col min="9042" max="9042" width="16.140625" style="81" bestFit="1" customWidth="1"/>
    <col min="9043" max="9043" width="19.7109375" style="81" customWidth="1"/>
    <col min="9044" max="9231" width="9.140625" style="81"/>
    <col min="9232" max="9232" width="51.28515625" style="81" customWidth="1"/>
    <col min="9233" max="9234" width="13.85546875" style="81" bestFit="1" customWidth="1"/>
    <col min="9235" max="9235" width="12.42578125" style="81" customWidth="1"/>
    <col min="9236" max="9236" width="11.140625" style="81" customWidth="1"/>
    <col min="9237" max="9237" width="11.28515625" style="81" customWidth="1"/>
    <col min="9238" max="9238" width="12.140625" style="81" customWidth="1"/>
    <col min="9239" max="9239" width="11.5703125" style="81" customWidth="1"/>
    <col min="9240" max="9240" width="11.7109375" style="81" customWidth="1"/>
    <col min="9241" max="9242" width="11.5703125" style="81" customWidth="1"/>
    <col min="9243" max="9243" width="11.140625" style="81" customWidth="1"/>
    <col min="9244" max="9244" width="10.85546875" style="81" customWidth="1"/>
    <col min="9245" max="9245" width="11.28515625" style="81" customWidth="1"/>
    <col min="9246" max="9246" width="12.28515625" style="81" customWidth="1"/>
    <col min="9247" max="9247" width="10.5703125" style="81" customWidth="1"/>
    <col min="9248" max="9248" width="9.42578125" style="81" customWidth="1"/>
    <col min="9249" max="9249" width="11.5703125" style="81" customWidth="1"/>
    <col min="9250" max="9250" width="10.42578125" style="81" customWidth="1"/>
    <col min="9251" max="9252" width="10.5703125" style="81" customWidth="1"/>
    <col min="9253" max="9256" width="11.5703125" style="81" customWidth="1"/>
    <col min="9257" max="9257" width="11.7109375" style="81" customWidth="1"/>
    <col min="9258" max="9258" width="11.5703125" style="81" customWidth="1"/>
    <col min="9259" max="9259" width="11.140625" style="81" customWidth="1"/>
    <col min="9260" max="9260" width="11.5703125" style="81" customWidth="1"/>
    <col min="9261" max="9261" width="10.28515625" style="81" customWidth="1"/>
    <col min="9262" max="9262" width="10.42578125" style="81" customWidth="1"/>
    <col min="9263" max="9268" width="10.7109375" style="81" customWidth="1"/>
    <col min="9269" max="9269" width="14.28515625" style="81" customWidth="1"/>
    <col min="9270" max="9270" width="13.28515625" style="81" customWidth="1"/>
    <col min="9271" max="9271" width="13.5703125" style="81" customWidth="1"/>
    <col min="9272" max="9295" width="12.5703125" style="81" customWidth="1"/>
    <col min="9296" max="9296" width="19.140625" style="81" bestFit="1" customWidth="1"/>
    <col min="9297" max="9297" width="10.5703125" style="81" bestFit="1" customWidth="1"/>
    <col min="9298" max="9298" width="16.140625" style="81" bestFit="1" customWidth="1"/>
    <col min="9299" max="9299" width="19.7109375" style="81" customWidth="1"/>
    <col min="9300" max="9487" width="9.140625" style="81"/>
    <col min="9488" max="9488" width="51.28515625" style="81" customWidth="1"/>
    <col min="9489" max="9490" width="13.85546875" style="81" bestFit="1" customWidth="1"/>
    <col min="9491" max="9491" width="12.42578125" style="81" customWidth="1"/>
    <col min="9492" max="9492" width="11.140625" style="81" customWidth="1"/>
    <col min="9493" max="9493" width="11.28515625" style="81" customWidth="1"/>
    <col min="9494" max="9494" width="12.140625" style="81" customWidth="1"/>
    <col min="9495" max="9495" width="11.5703125" style="81" customWidth="1"/>
    <col min="9496" max="9496" width="11.7109375" style="81" customWidth="1"/>
    <col min="9497" max="9498" width="11.5703125" style="81" customWidth="1"/>
    <col min="9499" max="9499" width="11.140625" style="81" customWidth="1"/>
    <col min="9500" max="9500" width="10.85546875" style="81" customWidth="1"/>
    <col min="9501" max="9501" width="11.28515625" style="81" customWidth="1"/>
    <col min="9502" max="9502" width="12.28515625" style="81" customWidth="1"/>
    <col min="9503" max="9503" width="10.5703125" style="81" customWidth="1"/>
    <col min="9504" max="9504" width="9.42578125" style="81" customWidth="1"/>
    <col min="9505" max="9505" width="11.5703125" style="81" customWidth="1"/>
    <col min="9506" max="9506" width="10.42578125" style="81" customWidth="1"/>
    <col min="9507" max="9508" width="10.5703125" style="81" customWidth="1"/>
    <col min="9509" max="9512" width="11.5703125" style="81" customWidth="1"/>
    <col min="9513" max="9513" width="11.7109375" style="81" customWidth="1"/>
    <col min="9514" max="9514" width="11.5703125" style="81" customWidth="1"/>
    <col min="9515" max="9515" width="11.140625" style="81" customWidth="1"/>
    <col min="9516" max="9516" width="11.5703125" style="81" customWidth="1"/>
    <col min="9517" max="9517" width="10.28515625" style="81" customWidth="1"/>
    <col min="9518" max="9518" width="10.42578125" style="81" customWidth="1"/>
    <col min="9519" max="9524" width="10.7109375" style="81" customWidth="1"/>
    <col min="9525" max="9525" width="14.28515625" style="81" customWidth="1"/>
    <col min="9526" max="9526" width="13.28515625" style="81" customWidth="1"/>
    <col min="9527" max="9527" width="13.5703125" style="81" customWidth="1"/>
    <col min="9528" max="9551" width="12.5703125" style="81" customWidth="1"/>
    <col min="9552" max="9552" width="19.140625" style="81" bestFit="1" customWidth="1"/>
    <col min="9553" max="9553" width="10.5703125" style="81" bestFit="1" customWidth="1"/>
    <col min="9554" max="9554" width="16.140625" style="81" bestFit="1" customWidth="1"/>
    <col min="9555" max="9555" width="19.7109375" style="81" customWidth="1"/>
    <col min="9556" max="9743" width="9.140625" style="81"/>
    <col min="9744" max="9744" width="51.28515625" style="81" customWidth="1"/>
    <col min="9745" max="9746" width="13.85546875" style="81" bestFit="1" customWidth="1"/>
    <col min="9747" max="9747" width="12.42578125" style="81" customWidth="1"/>
    <col min="9748" max="9748" width="11.140625" style="81" customWidth="1"/>
    <col min="9749" max="9749" width="11.28515625" style="81" customWidth="1"/>
    <col min="9750" max="9750" width="12.140625" style="81" customWidth="1"/>
    <col min="9751" max="9751" width="11.5703125" style="81" customWidth="1"/>
    <col min="9752" max="9752" width="11.7109375" style="81" customWidth="1"/>
    <col min="9753" max="9754" width="11.5703125" style="81" customWidth="1"/>
    <col min="9755" max="9755" width="11.140625" style="81" customWidth="1"/>
    <col min="9756" max="9756" width="10.85546875" style="81" customWidth="1"/>
    <col min="9757" max="9757" width="11.28515625" style="81" customWidth="1"/>
    <col min="9758" max="9758" width="12.28515625" style="81" customWidth="1"/>
    <col min="9759" max="9759" width="10.5703125" style="81" customWidth="1"/>
    <col min="9760" max="9760" width="9.42578125" style="81" customWidth="1"/>
    <col min="9761" max="9761" width="11.5703125" style="81" customWidth="1"/>
    <col min="9762" max="9762" width="10.42578125" style="81" customWidth="1"/>
    <col min="9763" max="9764" width="10.5703125" style="81" customWidth="1"/>
    <col min="9765" max="9768" width="11.5703125" style="81" customWidth="1"/>
    <col min="9769" max="9769" width="11.7109375" style="81" customWidth="1"/>
    <col min="9770" max="9770" width="11.5703125" style="81" customWidth="1"/>
    <col min="9771" max="9771" width="11.140625" style="81" customWidth="1"/>
    <col min="9772" max="9772" width="11.5703125" style="81" customWidth="1"/>
    <col min="9773" max="9773" width="10.28515625" style="81" customWidth="1"/>
    <col min="9774" max="9774" width="10.42578125" style="81" customWidth="1"/>
    <col min="9775" max="9780" width="10.7109375" style="81" customWidth="1"/>
    <col min="9781" max="9781" width="14.28515625" style="81" customWidth="1"/>
    <col min="9782" max="9782" width="13.28515625" style="81" customWidth="1"/>
    <col min="9783" max="9783" width="13.5703125" style="81" customWidth="1"/>
    <col min="9784" max="9807" width="12.5703125" style="81" customWidth="1"/>
    <col min="9808" max="9808" width="19.140625" style="81" bestFit="1" customWidth="1"/>
    <col min="9809" max="9809" width="10.5703125" style="81" bestFit="1" customWidth="1"/>
    <col min="9810" max="9810" width="16.140625" style="81" bestFit="1" customWidth="1"/>
    <col min="9811" max="9811" width="19.7109375" style="81" customWidth="1"/>
    <col min="9812" max="9999" width="9.140625" style="81"/>
    <col min="10000" max="10000" width="51.28515625" style="81" customWidth="1"/>
    <col min="10001" max="10002" width="13.85546875" style="81" bestFit="1" customWidth="1"/>
    <col min="10003" max="10003" width="12.42578125" style="81" customWidth="1"/>
    <col min="10004" max="10004" width="11.140625" style="81" customWidth="1"/>
    <col min="10005" max="10005" width="11.28515625" style="81" customWidth="1"/>
    <col min="10006" max="10006" width="12.140625" style="81" customWidth="1"/>
    <col min="10007" max="10007" width="11.5703125" style="81" customWidth="1"/>
    <col min="10008" max="10008" width="11.7109375" style="81" customWidth="1"/>
    <col min="10009" max="10010" width="11.5703125" style="81" customWidth="1"/>
    <col min="10011" max="10011" width="11.140625" style="81" customWidth="1"/>
    <col min="10012" max="10012" width="10.85546875" style="81" customWidth="1"/>
    <col min="10013" max="10013" width="11.28515625" style="81" customWidth="1"/>
    <col min="10014" max="10014" width="12.28515625" style="81" customWidth="1"/>
    <col min="10015" max="10015" width="10.5703125" style="81" customWidth="1"/>
    <col min="10016" max="10016" width="9.42578125" style="81" customWidth="1"/>
    <col min="10017" max="10017" width="11.5703125" style="81" customWidth="1"/>
    <col min="10018" max="10018" width="10.42578125" style="81" customWidth="1"/>
    <col min="10019" max="10020" width="10.5703125" style="81" customWidth="1"/>
    <col min="10021" max="10024" width="11.5703125" style="81" customWidth="1"/>
    <col min="10025" max="10025" width="11.7109375" style="81" customWidth="1"/>
    <col min="10026" max="10026" width="11.5703125" style="81" customWidth="1"/>
    <col min="10027" max="10027" width="11.140625" style="81" customWidth="1"/>
    <col min="10028" max="10028" width="11.5703125" style="81" customWidth="1"/>
    <col min="10029" max="10029" width="10.28515625" style="81" customWidth="1"/>
    <col min="10030" max="10030" width="10.42578125" style="81" customWidth="1"/>
    <col min="10031" max="10036" width="10.7109375" style="81" customWidth="1"/>
    <col min="10037" max="10037" width="14.28515625" style="81" customWidth="1"/>
    <col min="10038" max="10038" width="13.28515625" style="81" customWidth="1"/>
    <col min="10039" max="10039" width="13.5703125" style="81" customWidth="1"/>
    <col min="10040" max="10063" width="12.5703125" style="81" customWidth="1"/>
    <col min="10064" max="10064" width="19.140625" style="81" bestFit="1" customWidth="1"/>
    <col min="10065" max="10065" width="10.5703125" style="81" bestFit="1" customWidth="1"/>
    <col min="10066" max="10066" width="16.140625" style="81" bestFit="1" customWidth="1"/>
    <col min="10067" max="10067" width="19.7109375" style="81" customWidth="1"/>
    <col min="10068" max="10255" width="9.140625" style="81"/>
    <col min="10256" max="10256" width="51.28515625" style="81" customWidth="1"/>
    <col min="10257" max="10258" width="13.85546875" style="81" bestFit="1" customWidth="1"/>
    <col min="10259" max="10259" width="12.42578125" style="81" customWidth="1"/>
    <col min="10260" max="10260" width="11.140625" style="81" customWidth="1"/>
    <col min="10261" max="10261" width="11.28515625" style="81" customWidth="1"/>
    <col min="10262" max="10262" width="12.140625" style="81" customWidth="1"/>
    <col min="10263" max="10263" width="11.5703125" style="81" customWidth="1"/>
    <col min="10264" max="10264" width="11.7109375" style="81" customWidth="1"/>
    <col min="10265" max="10266" width="11.5703125" style="81" customWidth="1"/>
    <col min="10267" max="10267" width="11.140625" style="81" customWidth="1"/>
    <col min="10268" max="10268" width="10.85546875" style="81" customWidth="1"/>
    <col min="10269" max="10269" width="11.28515625" style="81" customWidth="1"/>
    <col min="10270" max="10270" width="12.28515625" style="81" customWidth="1"/>
    <col min="10271" max="10271" width="10.5703125" style="81" customWidth="1"/>
    <col min="10272" max="10272" width="9.42578125" style="81" customWidth="1"/>
    <col min="10273" max="10273" width="11.5703125" style="81" customWidth="1"/>
    <col min="10274" max="10274" width="10.42578125" style="81" customWidth="1"/>
    <col min="10275" max="10276" width="10.5703125" style="81" customWidth="1"/>
    <col min="10277" max="10280" width="11.5703125" style="81" customWidth="1"/>
    <col min="10281" max="10281" width="11.7109375" style="81" customWidth="1"/>
    <col min="10282" max="10282" width="11.5703125" style="81" customWidth="1"/>
    <col min="10283" max="10283" width="11.140625" style="81" customWidth="1"/>
    <col min="10284" max="10284" width="11.5703125" style="81" customWidth="1"/>
    <col min="10285" max="10285" width="10.28515625" style="81" customWidth="1"/>
    <col min="10286" max="10286" width="10.42578125" style="81" customWidth="1"/>
    <col min="10287" max="10292" width="10.7109375" style="81" customWidth="1"/>
    <col min="10293" max="10293" width="14.28515625" style="81" customWidth="1"/>
    <col min="10294" max="10294" width="13.28515625" style="81" customWidth="1"/>
    <col min="10295" max="10295" width="13.5703125" style="81" customWidth="1"/>
    <col min="10296" max="10319" width="12.5703125" style="81" customWidth="1"/>
    <col min="10320" max="10320" width="19.140625" style="81" bestFit="1" customWidth="1"/>
    <col min="10321" max="10321" width="10.5703125" style="81" bestFit="1" customWidth="1"/>
    <col min="10322" max="10322" width="16.140625" style="81" bestFit="1" customWidth="1"/>
    <col min="10323" max="10323" width="19.7109375" style="81" customWidth="1"/>
    <col min="10324" max="10511" width="9.140625" style="81"/>
    <col min="10512" max="10512" width="51.28515625" style="81" customWidth="1"/>
    <col min="10513" max="10514" width="13.85546875" style="81" bestFit="1" customWidth="1"/>
    <col min="10515" max="10515" width="12.42578125" style="81" customWidth="1"/>
    <col min="10516" max="10516" width="11.140625" style="81" customWidth="1"/>
    <col min="10517" max="10517" width="11.28515625" style="81" customWidth="1"/>
    <col min="10518" max="10518" width="12.140625" style="81" customWidth="1"/>
    <col min="10519" max="10519" width="11.5703125" style="81" customWidth="1"/>
    <col min="10520" max="10520" width="11.7109375" style="81" customWidth="1"/>
    <col min="10521" max="10522" width="11.5703125" style="81" customWidth="1"/>
    <col min="10523" max="10523" width="11.140625" style="81" customWidth="1"/>
    <col min="10524" max="10524" width="10.85546875" style="81" customWidth="1"/>
    <col min="10525" max="10525" width="11.28515625" style="81" customWidth="1"/>
    <col min="10526" max="10526" width="12.28515625" style="81" customWidth="1"/>
    <col min="10527" max="10527" width="10.5703125" style="81" customWidth="1"/>
    <col min="10528" max="10528" width="9.42578125" style="81" customWidth="1"/>
    <col min="10529" max="10529" width="11.5703125" style="81" customWidth="1"/>
    <col min="10530" max="10530" width="10.42578125" style="81" customWidth="1"/>
    <col min="10531" max="10532" width="10.5703125" style="81" customWidth="1"/>
    <col min="10533" max="10536" width="11.5703125" style="81" customWidth="1"/>
    <col min="10537" max="10537" width="11.7109375" style="81" customWidth="1"/>
    <col min="10538" max="10538" width="11.5703125" style="81" customWidth="1"/>
    <col min="10539" max="10539" width="11.140625" style="81" customWidth="1"/>
    <col min="10540" max="10540" width="11.5703125" style="81" customWidth="1"/>
    <col min="10541" max="10541" width="10.28515625" style="81" customWidth="1"/>
    <col min="10542" max="10542" width="10.42578125" style="81" customWidth="1"/>
    <col min="10543" max="10548" width="10.7109375" style="81" customWidth="1"/>
    <col min="10549" max="10549" width="14.28515625" style="81" customWidth="1"/>
    <col min="10550" max="10550" width="13.28515625" style="81" customWidth="1"/>
    <col min="10551" max="10551" width="13.5703125" style="81" customWidth="1"/>
    <col min="10552" max="10575" width="12.5703125" style="81" customWidth="1"/>
    <col min="10576" max="10576" width="19.140625" style="81" bestFit="1" customWidth="1"/>
    <col min="10577" max="10577" width="10.5703125" style="81" bestFit="1" customWidth="1"/>
    <col min="10578" max="10578" width="16.140625" style="81" bestFit="1" customWidth="1"/>
    <col min="10579" max="10579" width="19.7109375" style="81" customWidth="1"/>
    <col min="10580" max="10767" width="9.140625" style="81"/>
    <col min="10768" max="10768" width="51.28515625" style="81" customWidth="1"/>
    <col min="10769" max="10770" width="13.85546875" style="81" bestFit="1" customWidth="1"/>
    <col min="10771" max="10771" width="12.42578125" style="81" customWidth="1"/>
    <col min="10772" max="10772" width="11.140625" style="81" customWidth="1"/>
    <col min="10773" max="10773" width="11.28515625" style="81" customWidth="1"/>
    <col min="10774" max="10774" width="12.140625" style="81" customWidth="1"/>
    <col min="10775" max="10775" width="11.5703125" style="81" customWidth="1"/>
    <col min="10776" max="10776" width="11.7109375" style="81" customWidth="1"/>
    <col min="10777" max="10778" width="11.5703125" style="81" customWidth="1"/>
    <col min="10779" max="10779" width="11.140625" style="81" customWidth="1"/>
    <col min="10780" max="10780" width="10.85546875" style="81" customWidth="1"/>
    <col min="10781" max="10781" width="11.28515625" style="81" customWidth="1"/>
    <col min="10782" max="10782" width="12.28515625" style="81" customWidth="1"/>
    <col min="10783" max="10783" width="10.5703125" style="81" customWidth="1"/>
    <col min="10784" max="10784" width="9.42578125" style="81" customWidth="1"/>
    <col min="10785" max="10785" width="11.5703125" style="81" customWidth="1"/>
    <col min="10786" max="10786" width="10.42578125" style="81" customWidth="1"/>
    <col min="10787" max="10788" width="10.5703125" style="81" customWidth="1"/>
    <col min="10789" max="10792" width="11.5703125" style="81" customWidth="1"/>
    <col min="10793" max="10793" width="11.7109375" style="81" customWidth="1"/>
    <col min="10794" max="10794" width="11.5703125" style="81" customWidth="1"/>
    <col min="10795" max="10795" width="11.140625" style="81" customWidth="1"/>
    <col min="10796" max="10796" width="11.5703125" style="81" customWidth="1"/>
    <col min="10797" max="10797" width="10.28515625" style="81" customWidth="1"/>
    <col min="10798" max="10798" width="10.42578125" style="81" customWidth="1"/>
    <col min="10799" max="10804" width="10.7109375" style="81" customWidth="1"/>
    <col min="10805" max="10805" width="14.28515625" style="81" customWidth="1"/>
    <col min="10806" max="10806" width="13.28515625" style="81" customWidth="1"/>
    <col min="10807" max="10807" width="13.5703125" style="81" customWidth="1"/>
    <col min="10808" max="10831" width="12.5703125" style="81" customWidth="1"/>
    <col min="10832" max="10832" width="19.140625" style="81" bestFit="1" customWidth="1"/>
    <col min="10833" max="10833" width="10.5703125" style="81" bestFit="1" customWidth="1"/>
    <col min="10834" max="10834" width="16.140625" style="81" bestFit="1" customWidth="1"/>
    <col min="10835" max="10835" width="19.7109375" style="81" customWidth="1"/>
    <col min="10836" max="11023" width="9.140625" style="81"/>
    <col min="11024" max="11024" width="51.28515625" style="81" customWidth="1"/>
    <col min="11025" max="11026" width="13.85546875" style="81" bestFit="1" customWidth="1"/>
    <col min="11027" max="11027" width="12.42578125" style="81" customWidth="1"/>
    <col min="11028" max="11028" width="11.140625" style="81" customWidth="1"/>
    <col min="11029" max="11029" width="11.28515625" style="81" customWidth="1"/>
    <col min="11030" max="11030" width="12.140625" style="81" customWidth="1"/>
    <col min="11031" max="11031" width="11.5703125" style="81" customWidth="1"/>
    <col min="11032" max="11032" width="11.7109375" style="81" customWidth="1"/>
    <col min="11033" max="11034" width="11.5703125" style="81" customWidth="1"/>
    <col min="11035" max="11035" width="11.140625" style="81" customWidth="1"/>
    <col min="11036" max="11036" width="10.85546875" style="81" customWidth="1"/>
    <col min="11037" max="11037" width="11.28515625" style="81" customWidth="1"/>
    <col min="11038" max="11038" width="12.28515625" style="81" customWidth="1"/>
    <col min="11039" max="11039" width="10.5703125" style="81" customWidth="1"/>
    <col min="11040" max="11040" width="9.42578125" style="81" customWidth="1"/>
    <col min="11041" max="11041" width="11.5703125" style="81" customWidth="1"/>
    <col min="11042" max="11042" width="10.42578125" style="81" customWidth="1"/>
    <col min="11043" max="11044" width="10.5703125" style="81" customWidth="1"/>
    <col min="11045" max="11048" width="11.5703125" style="81" customWidth="1"/>
    <col min="11049" max="11049" width="11.7109375" style="81" customWidth="1"/>
    <col min="11050" max="11050" width="11.5703125" style="81" customWidth="1"/>
    <col min="11051" max="11051" width="11.140625" style="81" customWidth="1"/>
    <col min="11052" max="11052" width="11.5703125" style="81" customWidth="1"/>
    <col min="11053" max="11053" width="10.28515625" style="81" customWidth="1"/>
    <col min="11054" max="11054" width="10.42578125" style="81" customWidth="1"/>
    <col min="11055" max="11060" width="10.7109375" style="81" customWidth="1"/>
    <col min="11061" max="11061" width="14.28515625" style="81" customWidth="1"/>
    <col min="11062" max="11062" width="13.28515625" style="81" customWidth="1"/>
    <col min="11063" max="11063" width="13.5703125" style="81" customWidth="1"/>
    <col min="11064" max="11087" width="12.5703125" style="81" customWidth="1"/>
    <col min="11088" max="11088" width="19.140625" style="81" bestFit="1" customWidth="1"/>
    <col min="11089" max="11089" width="10.5703125" style="81" bestFit="1" customWidth="1"/>
    <col min="11090" max="11090" width="16.140625" style="81" bestFit="1" customWidth="1"/>
    <col min="11091" max="11091" width="19.7109375" style="81" customWidth="1"/>
    <col min="11092" max="11279" width="9.140625" style="81"/>
    <col min="11280" max="11280" width="51.28515625" style="81" customWidth="1"/>
    <col min="11281" max="11282" width="13.85546875" style="81" bestFit="1" customWidth="1"/>
    <col min="11283" max="11283" width="12.42578125" style="81" customWidth="1"/>
    <col min="11284" max="11284" width="11.140625" style="81" customWidth="1"/>
    <col min="11285" max="11285" width="11.28515625" style="81" customWidth="1"/>
    <col min="11286" max="11286" width="12.140625" style="81" customWidth="1"/>
    <col min="11287" max="11287" width="11.5703125" style="81" customWidth="1"/>
    <col min="11288" max="11288" width="11.7109375" style="81" customWidth="1"/>
    <col min="11289" max="11290" width="11.5703125" style="81" customWidth="1"/>
    <col min="11291" max="11291" width="11.140625" style="81" customWidth="1"/>
    <col min="11292" max="11292" width="10.85546875" style="81" customWidth="1"/>
    <col min="11293" max="11293" width="11.28515625" style="81" customWidth="1"/>
    <col min="11294" max="11294" width="12.28515625" style="81" customWidth="1"/>
    <col min="11295" max="11295" width="10.5703125" style="81" customWidth="1"/>
    <col min="11296" max="11296" width="9.42578125" style="81" customWidth="1"/>
    <col min="11297" max="11297" width="11.5703125" style="81" customWidth="1"/>
    <col min="11298" max="11298" width="10.42578125" style="81" customWidth="1"/>
    <col min="11299" max="11300" width="10.5703125" style="81" customWidth="1"/>
    <col min="11301" max="11304" width="11.5703125" style="81" customWidth="1"/>
    <col min="11305" max="11305" width="11.7109375" style="81" customWidth="1"/>
    <col min="11306" max="11306" width="11.5703125" style="81" customWidth="1"/>
    <col min="11307" max="11307" width="11.140625" style="81" customWidth="1"/>
    <col min="11308" max="11308" width="11.5703125" style="81" customWidth="1"/>
    <col min="11309" max="11309" width="10.28515625" style="81" customWidth="1"/>
    <col min="11310" max="11310" width="10.42578125" style="81" customWidth="1"/>
    <col min="11311" max="11316" width="10.7109375" style="81" customWidth="1"/>
    <col min="11317" max="11317" width="14.28515625" style="81" customWidth="1"/>
    <col min="11318" max="11318" width="13.28515625" style="81" customWidth="1"/>
    <col min="11319" max="11319" width="13.5703125" style="81" customWidth="1"/>
    <col min="11320" max="11343" width="12.5703125" style="81" customWidth="1"/>
    <col min="11344" max="11344" width="19.140625" style="81" bestFit="1" customWidth="1"/>
    <col min="11345" max="11345" width="10.5703125" style="81" bestFit="1" customWidth="1"/>
    <col min="11346" max="11346" width="16.140625" style="81" bestFit="1" customWidth="1"/>
    <col min="11347" max="11347" width="19.7109375" style="81" customWidth="1"/>
    <col min="11348" max="11535" width="9.140625" style="81"/>
    <col min="11536" max="11536" width="51.28515625" style="81" customWidth="1"/>
    <col min="11537" max="11538" width="13.85546875" style="81" bestFit="1" customWidth="1"/>
    <col min="11539" max="11539" width="12.42578125" style="81" customWidth="1"/>
    <col min="11540" max="11540" width="11.140625" style="81" customWidth="1"/>
    <col min="11541" max="11541" width="11.28515625" style="81" customWidth="1"/>
    <col min="11542" max="11542" width="12.140625" style="81" customWidth="1"/>
    <col min="11543" max="11543" width="11.5703125" style="81" customWidth="1"/>
    <col min="11544" max="11544" width="11.7109375" style="81" customWidth="1"/>
    <col min="11545" max="11546" width="11.5703125" style="81" customWidth="1"/>
    <col min="11547" max="11547" width="11.140625" style="81" customWidth="1"/>
    <col min="11548" max="11548" width="10.85546875" style="81" customWidth="1"/>
    <col min="11549" max="11549" width="11.28515625" style="81" customWidth="1"/>
    <col min="11550" max="11550" width="12.28515625" style="81" customWidth="1"/>
    <col min="11551" max="11551" width="10.5703125" style="81" customWidth="1"/>
    <col min="11552" max="11552" width="9.42578125" style="81" customWidth="1"/>
    <col min="11553" max="11553" width="11.5703125" style="81" customWidth="1"/>
    <col min="11554" max="11554" width="10.42578125" style="81" customWidth="1"/>
    <col min="11555" max="11556" width="10.5703125" style="81" customWidth="1"/>
    <col min="11557" max="11560" width="11.5703125" style="81" customWidth="1"/>
    <col min="11561" max="11561" width="11.7109375" style="81" customWidth="1"/>
    <col min="11562" max="11562" width="11.5703125" style="81" customWidth="1"/>
    <col min="11563" max="11563" width="11.140625" style="81" customWidth="1"/>
    <col min="11564" max="11564" width="11.5703125" style="81" customWidth="1"/>
    <col min="11565" max="11565" width="10.28515625" style="81" customWidth="1"/>
    <col min="11566" max="11566" width="10.42578125" style="81" customWidth="1"/>
    <col min="11567" max="11572" width="10.7109375" style="81" customWidth="1"/>
    <col min="11573" max="11573" width="14.28515625" style="81" customWidth="1"/>
    <col min="11574" max="11574" width="13.28515625" style="81" customWidth="1"/>
    <col min="11575" max="11575" width="13.5703125" style="81" customWidth="1"/>
    <col min="11576" max="11599" width="12.5703125" style="81" customWidth="1"/>
    <col min="11600" max="11600" width="19.140625" style="81" bestFit="1" customWidth="1"/>
    <col min="11601" max="11601" width="10.5703125" style="81" bestFit="1" customWidth="1"/>
    <col min="11602" max="11602" width="16.140625" style="81" bestFit="1" customWidth="1"/>
    <col min="11603" max="11603" width="19.7109375" style="81" customWidth="1"/>
    <col min="11604" max="11791" width="9.140625" style="81"/>
    <col min="11792" max="11792" width="51.28515625" style="81" customWidth="1"/>
    <col min="11793" max="11794" width="13.85546875" style="81" bestFit="1" customWidth="1"/>
    <col min="11795" max="11795" width="12.42578125" style="81" customWidth="1"/>
    <col min="11796" max="11796" width="11.140625" style="81" customWidth="1"/>
    <col min="11797" max="11797" width="11.28515625" style="81" customWidth="1"/>
    <col min="11798" max="11798" width="12.140625" style="81" customWidth="1"/>
    <col min="11799" max="11799" width="11.5703125" style="81" customWidth="1"/>
    <col min="11800" max="11800" width="11.7109375" style="81" customWidth="1"/>
    <col min="11801" max="11802" width="11.5703125" style="81" customWidth="1"/>
    <col min="11803" max="11803" width="11.140625" style="81" customWidth="1"/>
    <col min="11804" max="11804" width="10.85546875" style="81" customWidth="1"/>
    <col min="11805" max="11805" width="11.28515625" style="81" customWidth="1"/>
    <col min="11806" max="11806" width="12.28515625" style="81" customWidth="1"/>
    <col min="11807" max="11807" width="10.5703125" style="81" customWidth="1"/>
    <col min="11808" max="11808" width="9.42578125" style="81" customWidth="1"/>
    <col min="11809" max="11809" width="11.5703125" style="81" customWidth="1"/>
    <col min="11810" max="11810" width="10.42578125" style="81" customWidth="1"/>
    <col min="11811" max="11812" width="10.5703125" style="81" customWidth="1"/>
    <col min="11813" max="11816" width="11.5703125" style="81" customWidth="1"/>
    <col min="11817" max="11817" width="11.7109375" style="81" customWidth="1"/>
    <col min="11818" max="11818" width="11.5703125" style="81" customWidth="1"/>
    <col min="11819" max="11819" width="11.140625" style="81" customWidth="1"/>
    <col min="11820" max="11820" width="11.5703125" style="81" customWidth="1"/>
    <col min="11821" max="11821" width="10.28515625" style="81" customWidth="1"/>
    <col min="11822" max="11822" width="10.42578125" style="81" customWidth="1"/>
    <col min="11823" max="11828" width="10.7109375" style="81" customWidth="1"/>
    <col min="11829" max="11829" width="14.28515625" style="81" customWidth="1"/>
    <col min="11830" max="11830" width="13.28515625" style="81" customWidth="1"/>
    <col min="11831" max="11831" width="13.5703125" style="81" customWidth="1"/>
    <col min="11832" max="11855" width="12.5703125" style="81" customWidth="1"/>
    <col min="11856" max="11856" width="19.140625" style="81" bestFit="1" customWidth="1"/>
    <col min="11857" max="11857" width="10.5703125" style="81" bestFit="1" customWidth="1"/>
    <col min="11858" max="11858" width="16.140625" style="81" bestFit="1" customWidth="1"/>
    <col min="11859" max="11859" width="19.7109375" style="81" customWidth="1"/>
    <col min="11860" max="12047" width="9.140625" style="81"/>
    <col min="12048" max="12048" width="51.28515625" style="81" customWidth="1"/>
    <col min="12049" max="12050" width="13.85546875" style="81" bestFit="1" customWidth="1"/>
    <col min="12051" max="12051" width="12.42578125" style="81" customWidth="1"/>
    <col min="12052" max="12052" width="11.140625" style="81" customWidth="1"/>
    <col min="12053" max="12053" width="11.28515625" style="81" customWidth="1"/>
    <col min="12054" max="12054" width="12.140625" style="81" customWidth="1"/>
    <col min="12055" max="12055" width="11.5703125" style="81" customWidth="1"/>
    <col min="12056" max="12056" width="11.7109375" style="81" customWidth="1"/>
    <col min="12057" max="12058" width="11.5703125" style="81" customWidth="1"/>
    <col min="12059" max="12059" width="11.140625" style="81" customWidth="1"/>
    <col min="12060" max="12060" width="10.85546875" style="81" customWidth="1"/>
    <col min="12061" max="12061" width="11.28515625" style="81" customWidth="1"/>
    <col min="12062" max="12062" width="12.28515625" style="81" customWidth="1"/>
    <col min="12063" max="12063" width="10.5703125" style="81" customWidth="1"/>
    <col min="12064" max="12064" width="9.42578125" style="81" customWidth="1"/>
    <col min="12065" max="12065" width="11.5703125" style="81" customWidth="1"/>
    <col min="12066" max="12066" width="10.42578125" style="81" customWidth="1"/>
    <col min="12067" max="12068" width="10.5703125" style="81" customWidth="1"/>
    <col min="12069" max="12072" width="11.5703125" style="81" customWidth="1"/>
    <col min="12073" max="12073" width="11.7109375" style="81" customWidth="1"/>
    <col min="12074" max="12074" width="11.5703125" style="81" customWidth="1"/>
    <col min="12075" max="12075" width="11.140625" style="81" customWidth="1"/>
    <col min="12076" max="12076" width="11.5703125" style="81" customWidth="1"/>
    <col min="12077" max="12077" width="10.28515625" style="81" customWidth="1"/>
    <col min="12078" max="12078" width="10.42578125" style="81" customWidth="1"/>
    <col min="12079" max="12084" width="10.7109375" style="81" customWidth="1"/>
    <col min="12085" max="12085" width="14.28515625" style="81" customWidth="1"/>
    <col min="12086" max="12086" width="13.28515625" style="81" customWidth="1"/>
    <col min="12087" max="12087" width="13.5703125" style="81" customWidth="1"/>
    <col min="12088" max="12111" width="12.5703125" style="81" customWidth="1"/>
    <col min="12112" max="12112" width="19.140625" style="81" bestFit="1" customWidth="1"/>
    <col min="12113" max="12113" width="10.5703125" style="81" bestFit="1" customWidth="1"/>
    <col min="12114" max="12114" width="16.140625" style="81" bestFit="1" customWidth="1"/>
    <col min="12115" max="12115" width="19.7109375" style="81" customWidth="1"/>
    <col min="12116" max="12303" width="9.140625" style="81"/>
    <col min="12304" max="12304" width="51.28515625" style="81" customWidth="1"/>
    <col min="12305" max="12306" width="13.85546875" style="81" bestFit="1" customWidth="1"/>
    <col min="12307" max="12307" width="12.42578125" style="81" customWidth="1"/>
    <col min="12308" max="12308" width="11.140625" style="81" customWidth="1"/>
    <col min="12309" max="12309" width="11.28515625" style="81" customWidth="1"/>
    <col min="12310" max="12310" width="12.140625" style="81" customWidth="1"/>
    <col min="12311" max="12311" width="11.5703125" style="81" customWidth="1"/>
    <col min="12312" max="12312" width="11.7109375" style="81" customWidth="1"/>
    <col min="12313" max="12314" width="11.5703125" style="81" customWidth="1"/>
    <col min="12315" max="12315" width="11.140625" style="81" customWidth="1"/>
    <col min="12316" max="12316" width="10.85546875" style="81" customWidth="1"/>
    <col min="12317" max="12317" width="11.28515625" style="81" customWidth="1"/>
    <col min="12318" max="12318" width="12.28515625" style="81" customWidth="1"/>
    <col min="12319" max="12319" width="10.5703125" style="81" customWidth="1"/>
    <col min="12320" max="12320" width="9.42578125" style="81" customWidth="1"/>
    <col min="12321" max="12321" width="11.5703125" style="81" customWidth="1"/>
    <col min="12322" max="12322" width="10.42578125" style="81" customWidth="1"/>
    <col min="12323" max="12324" width="10.5703125" style="81" customWidth="1"/>
    <col min="12325" max="12328" width="11.5703125" style="81" customWidth="1"/>
    <col min="12329" max="12329" width="11.7109375" style="81" customWidth="1"/>
    <col min="12330" max="12330" width="11.5703125" style="81" customWidth="1"/>
    <col min="12331" max="12331" width="11.140625" style="81" customWidth="1"/>
    <col min="12332" max="12332" width="11.5703125" style="81" customWidth="1"/>
    <col min="12333" max="12333" width="10.28515625" style="81" customWidth="1"/>
    <col min="12334" max="12334" width="10.42578125" style="81" customWidth="1"/>
    <col min="12335" max="12340" width="10.7109375" style="81" customWidth="1"/>
    <col min="12341" max="12341" width="14.28515625" style="81" customWidth="1"/>
    <col min="12342" max="12342" width="13.28515625" style="81" customWidth="1"/>
    <col min="12343" max="12343" width="13.5703125" style="81" customWidth="1"/>
    <col min="12344" max="12367" width="12.5703125" style="81" customWidth="1"/>
    <col min="12368" max="12368" width="19.140625" style="81" bestFit="1" customWidth="1"/>
    <col min="12369" max="12369" width="10.5703125" style="81" bestFit="1" customWidth="1"/>
    <col min="12370" max="12370" width="16.140625" style="81" bestFit="1" customWidth="1"/>
    <col min="12371" max="12371" width="19.7109375" style="81" customWidth="1"/>
    <col min="12372" max="12559" width="9.140625" style="81"/>
    <col min="12560" max="12560" width="51.28515625" style="81" customWidth="1"/>
    <col min="12561" max="12562" width="13.85546875" style="81" bestFit="1" customWidth="1"/>
    <col min="12563" max="12563" width="12.42578125" style="81" customWidth="1"/>
    <col min="12564" max="12564" width="11.140625" style="81" customWidth="1"/>
    <col min="12565" max="12565" width="11.28515625" style="81" customWidth="1"/>
    <col min="12566" max="12566" width="12.140625" style="81" customWidth="1"/>
    <col min="12567" max="12567" width="11.5703125" style="81" customWidth="1"/>
    <col min="12568" max="12568" width="11.7109375" style="81" customWidth="1"/>
    <col min="12569" max="12570" width="11.5703125" style="81" customWidth="1"/>
    <col min="12571" max="12571" width="11.140625" style="81" customWidth="1"/>
    <col min="12572" max="12572" width="10.85546875" style="81" customWidth="1"/>
    <col min="12573" max="12573" width="11.28515625" style="81" customWidth="1"/>
    <col min="12574" max="12574" width="12.28515625" style="81" customWidth="1"/>
    <col min="12575" max="12575" width="10.5703125" style="81" customWidth="1"/>
    <col min="12576" max="12576" width="9.42578125" style="81" customWidth="1"/>
    <col min="12577" max="12577" width="11.5703125" style="81" customWidth="1"/>
    <col min="12578" max="12578" width="10.42578125" style="81" customWidth="1"/>
    <col min="12579" max="12580" width="10.5703125" style="81" customWidth="1"/>
    <col min="12581" max="12584" width="11.5703125" style="81" customWidth="1"/>
    <col min="12585" max="12585" width="11.7109375" style="81" customWidth="1"/>
    <col min="12586" max="12586" width="11.5703125" style="81" customWidth="1"/>
    <col min="12587" max="12587" width="11.140625" style="81" customWidth="1"/>
    <col min="12588" max="12588" width="11.5703125" style="81" customWidth="1"/>
    <col min="12589" max="12589" width="10.28515625" style="81" customWidth="1"/>
    <col min="12590" max="12590" width="10.42578125" style="81" customWidth="1"/>
    <col min="12591" max="12596" width="10.7109375" style="81" customWidth="1"/>
    <col min="12597" max="12597" width="14.28515625" style="81" customWidth="1"/>
    <col min="12598" max="12598" width="13.28515625" style="81" customWidth="1"/>
    <col min="12599" max="12599" width="13.5703125" style="81" customWidth="1"/>
    <col min="12600" max="12623" width="12.5703125" style="81" customWidth="1"/>
    <col min="12624" max="12624" width="19.140625" style="81" bestFit="1" customWidth="1"/>
    <col min="12625" max="12625" width="10.5703125" style="81" bestFit="1" customWidth="1"/>
    <col min="12626" max="12626" width="16.140625" style="81" bestFit="1" customWidth="1"/>
    <col min="12627" max="12627" width="19.7109375" style="81" customWidth="1"/>
    <col min="12628" max="12815" width="9.140625" style="81"/>
    <col min="12816" max="12816" width="51.28515625" style="81" customWidth="1"/>
    <col min="12817" max="12818" width="13.85546875" style="81" bestFit="1" customWidth="1"/>
    <col min="12819" max="12819" width="12.42578125" style="81" customWidth="1"/>
    <col min="12820" max="12820" width="11.140625" style="81" customWidth="1"/>
    <col min="12821" max="12821" width="11.28515625" style="81" customWidth="1"/>
    <col min="12822" max="12822" width="12.140625" style="81" customWidth="1"/>
    <col min="12823" max="12823" width="11.5703125" style="81" customWidth="1"/>
    <col min="12824" max="12824" width="11.7109375" style="81" customWidth="1"/>
    <col min="12825" max="12826" width="11.5703125" style="81" customWidth="1"/>
    <col min="12827" max="12827" width="11.140625" style="81" customWidth="1"/>
    <col min="12828" max="12828" width="10.85546875" style="81" customWidth="1"/>
    <col min="12829" max="12829" width="11.28515625" style="81" customWidth="1"/>
    <col min="12830" max="12830" width="12.28515625" style="81" customWidth="1"/>
    <col min="12831" max="12831" width="10.5703125" style="81" customWidth="1"/>
    <col min="12832" max="12832" width="9.42578125" style="81" customWidth="1"/>
    <col min="12833" max="12833" width="11.5703125" style="81" customWidth="1"/>
    <col min="12834" max="12834" width="10.42578125" style="81" customWidth="1"/>
    <col min="12835" max="12836" width="10.5703125" style="81" customWidth="1"/>
    <col min="12837" max="12840" width="11.5703125" style="81" customWidth="1"/>
    <col min="12841" max="12841" width="11.7109375" style="81" customWidth="1"/>
    <col min="12842" max="12842" width="11.5703125" style="81" customWidth="1"/>
    <col min="12843" max="12843" width="11.140625" style="81" customWidth="1"/>
    <col min="12844" max="12844" width="11.5703125" style="81" customWidth="1"/>
    <col min="12845" max="12845" width="10.28515625" style="81" customWidth="1"/>
    <col min="12846" max="12846" width="10.42578125" style="81" customWidth="1"/>
    <col min="12847" max="12852" width="10.7109375" style="81" customWidth="1"/>
    <col min="12853" max="12853" width="14.28515625" style="81" customWidth="1"/>
    <col min="12854" max="12854" width="13.28515625" style="81" customWidth="1"/>
    <col min="12855" max="12855" width="13.5703125" style="81" customWidth="1"/>
    <col min="12856" max="12879" width="12.5703125" style="81" customWidth="1"/>
    <col min="12880" max="12880" width="19.140625" style="81" bestFit="1" customWidth="1"/>
    <col min="12881" max="12881" width="10.5703125" style="81" bestFit="1" customWidth="1"/>
    <col min="12882" max="12882" width="16.140625" style="81" bestFit="1" customWidth="1"/>
    <col min="12883" max="12883" width="19.7109375" style="81" customWidth="1"/>
    <col min="12884" max="13071" width="9.140625" style="81"/>
    <col min="13072" max="13072" width="51.28515625" style="81" customWidth="1"/>
    <col min="13073" max="13074" width="13.85546875" style="81" bestFit="1" customWidth="1"/>
    <col min="13075" max="13075" width="12.42578125" style="81" customWidth="1"/>
    <col min="13076" max="13076" width="11.140625" style="81" customWidth="1"/>
    <col min="13077" max="13077" width="11.28515625" style="81" customWidth="1"/>
    <col min="13078" max="13078" width="12.140625" style="81" customWidth="1"/>
    <col min="13079" max="13079" width="11.5703125" style="81" customWidth="1"/>
    <col min="13080" max="13080" width="11.7109375" style="81" customWidth="1"/>
    <col min="13081" max="13082" width="11.5703125" style="81" customWidth="1"/>
    <col min="13083" max="13083" width="11.140625" style="81" customWidth="1"/>
    <col min="13084" max="13084" width="10.85546875" style="81" customWidth="1"/>
    <col min="13085" max="13085" width="11.28515625" style="81" customWidth="1"/>
    <col min="13086" max="13086" width="12.28515625" style="81" customWidth="1"/>
    <col min="13087" max="13087" width="10.5703125" style="81" customWidth="1"/>
    <col min="13088" max="13088" width="9.42578125" style="81" customWidth="1"/>
    <col min="13089" max="13089" width="11.5703125" style="81" customWidth="1"/>
    <col min="13090" max="13090" width="10.42578125" style="81" customWidth="1"/>
    <col min="13091" max="13092" width="10.5703125" style="81" customWidth="1"/>
    <col min="13093" max="13096" width="11.5703125" style="81" customWidth="1"/>
    <col min="13097" max="13097" width="11.7109375" style="81" customWidth="1"/>
    <col min="13098" max="13098" width="11.5703125" style="81" customWidth="1"/>
    <col min="13099" max="13099" width="11.140625" style="81" customWidth="1"/>
    <col min="13100" max="13100" width="11.5703125" style="81" customWidth="1"/>
    <col min="13101" max="13101" width="10.28515625" style="81" customWidth="1"/>
    <col min="13102" max="13102" width="10.42578125" style="81" customWidth="1"/>
    <col min="13103" max="13108" width="10.7109375" style="81" customWidth="1"/>
    <col min="13109" max="13109" width="14.28515625" style="81" customWidth="1"/>
    <col min="13110" max="13110" width="13.28515625" style="81" customWidth="1"/>
    <col min="13111" max="13111" width="13.5703125" style="81" customWidth="1"/>
    <col min="13112" max="13135" width="12.5703125" style="81" customWidth="1"/>
    <col min="13136" max="13136" width="19.140625" style="81" bestFit="1" customWidth="1"/>
    <col min="13137" max="13137" width="10.5703125" style="81" bestFit="1" customWidth="1"/>
    <col min="13138" max="13138" width="16.140625" style="81" bestFit="1" customWidth="1"/>
    <col min="13139" max="13139" width="19.7109375" style="81" customWidth="1"/>
    <col min="13140" max="13327" width="9.140625" style="81"/>
    <col min="13328" max="13328" width="51.28515625" style="81" customWidth="1"/>
    <col min="13329" max="13330" width="13.85546875" style="81" bestFit="1" customWidth="1"/>
    <col min="13331" max="13331" width="12.42578125" style="81" customWidth="1"/>
    <col min="13332" max="13332" width="11.140625" style="81" customWidth="1"/>
    <col min="13333" max="13333" width="11.28515625" style="81" customWidth="1"/>
    <col min="13334" max="13334" width="12.140625" style="81" customWidth="1"/>
    <col min="13335" max="13335" width="11.5703125" style="81" customWidth="1"/>
    <col min="13336" max="13336" width="11.7109375" style="81" customWidth="1"/>
    <col min="13337" max="13338" width="11.5703125" style="81" customWidth="1"/>
    <col min="13339" max="13339" width="11.140625" style="81" customWidth="1"/>
    <col min="13340" max="13340" width="10.85546875" style="81" customWidth="1"/>
    <col min="13341" max="13341" width="11.28515625" style="81" customWidth="1"/>
    <col min="13342" max="13342" width="12.28515625" style="81" customWidth="1"/>
    <col min="13343" max="13343" width="10.5703125" style="81" customWidth="1"/>
    <col min="13344" max="13344" width="9.42578125" style="81" customWidth="1"/>
    <col min="13345" max="13345" width="11.5703125" style="81" customWidth="1"/>
    <col min="13346" max="13346" width="10.42578125" style="81" customWidth="1"/>
    <col min="13347" max="13348" width="10.5703125" style="81" customWidth="1"/>
    <col min="13349" max="13352" width="11.5703125" style="81" customWidth="1"/>
    <col min="13353" max="13353" width="11.7109375" style="81" customWidth="1"/>
    <col min="13354" max="13354" width="11.5703125" style="81" customWidth="1"/>
    <col min="13355" max="13355" width="11.140625" style="81" customWidth="1"/>
    <col min="13356" max="13356" width="11.5703125" style="81" customWidth="1"/>
    <col min="13357" max="13357" width="10.28515625" style="81" customWidth="1"/>
    <col min="13358" max="13358" width="10.42578125" style="81" customWidth="1"/>
    <col min="13359" max="13364" width="10.7109375" style="81" customWidth="1"/>
    <col min="13365" max="13365" width="14.28515625" style="81" customWidth="1"/>
    <col min="13366" max="13366" width="13.28515625" style="81" customWidth="1"/>
    <col min="13367" max="13367" width="13.5703125" style="81" customWidth="1"/>
    <col min="13368" max="13391" width="12.5703125" style="81" customWidth="1"/>
    <col min="13392" max="13392" width="19.140625" style="81" bestFit="1" customWidth="1"/>
    <col min="13393" max="13393" width="10.5703125" style="81" bestFit="1" customWidth="1"/>
    <col min="13394" max="13394" width="16.140625" style="81" bestFit="1" customWidth="1"/>
    <col min="13395" max="13395" width="19.7109375" style="81" customWidth="1"/>
    <col min="13396" max="13583" width="9.140625" style="81"/>
    <col min="13584" max="13584" width="51.28515625" style="81" customWidth="1"/>
    <col min="13585" max="13586" width="13.85546875" style="81" bestFit="1" customWidth="1"/>
    <col min="13587" max="13587" width="12.42578125" style="81" customWidth="1"/>
    <col min="13588" max="13588" width="11.140625" style="81" customWidth="1"/>
    <col min="13589" max="13589" width="11.28515625" style="81" customWidth="1"/>
    <col min="13590" max="13590" width="12.140625" style="81" customWidth="1"/>
    <col min="13591" max="13591" width="11.5703125" style="81" customWidth="1"/>
    <col min="13592" max="13592" width="11.7109375" style="81" customWidth="1"/>
    <col min="13593" max="13594" width="11.5703125" style="81" customWidth="1"/>
    <col min="13595" max="13595" width="11.140625" style="81" customWidth="1"/>
    <col min="13596" max="13596" width="10.85546875" style="81" customWidth="1"/>
    <col min="13597" max="13597" width="11.28515625" style="81" customWidth="1"/>
    <col min="13598" max="13598" width="12.28515625" style="81" customWidth="1"/>
    <col min="13599" max="13599" width="10.5703125" style="81" customWidth="1"/>
    <col min="13600" max="13600" width="9.42578125" style="81" customWidth="1"/>
    <col min="13601" max="13601" width="11.5703125" style="81" customWidth="1"/>
    <col min="13602" max="13602" width="10.42578125" style="81" customWidth="1"/>
    <col min="13603" max="13604" width="10.5703125" style="81" customWidth="1"/>
    <col min="13605" max="13608" width="11.5703125" style="81" customWidth="1"/>
    <col min="13609" max="13609" width="11.7109375" style="81" customWidth="1"/>
    <col min="13610" max="13610" width="11.5703125" style="81" customWidth="1"/>
    <col min="13611" max="13611" width="11.140625" style="81" customWidth="1"/>
    <col min="13612" max="13612" width="11.5703125" style="81" customWidth="1"/>
    <col min="13613" max="13613" width="10.28515625" style="81" customWidth="1"/>
    <col min="13614" max="13614" width="10.42578125" style="81" customWidth="1"/>
    <col min="13615" max="13620" width="10.7109375" style="81" customWidth="1"/>
    <col min="13621" max="13621" width="14.28515625" style="81" customWidth="1"/>
    <col min="13622" max="13622" width="13.28515625" style="81" customWidth="1"/>
    <col min="13623" max="13623" width="13.5703125" style="81" customWidth="1"/>
    <col min="13624" max="13647" width="12.5703125" style="81" customWidth="1"/>
    <col min="13648" max="13648" width="19.140625" style="81" bestFit="1" customWidth="1"/>
    <col min="13649" max="13649" width="10.5703125" style="81" bestFit="1" customWidth="1"/>
    <col min="13650" max="13650" width="16.140625" style="81" bestFit="1" customWidth="1"/>
    <col min="13651" max="13651" width="19.7109375" style="81" customWidth="1"/>
    <col min="13652" max="13839" width="9.140625" style="81"/>
    <col min="13840" max="13840" width="51.28515625" style="81" customWidth="1"/>
    <col min="13841" max="13842" width="13.85546875" style="81" bestFit="1" customWidth="1"/>
    <col min="13843" max="13843" width="12.42578125" style="81" customWidth="1"/>
    <col min="13844" max="13844" width="11.140625" style="81" customWidth="1"/>
    <col min="13845" max="13845" width="11.28515625" style="81" customWidth="1"/>
    <col min="13846" max="13846" width="12.140625" style="81" customWidth="1"/>
    <col min="13847" max="13847" width="11.5703125" style="81" customWidth="1"/>
    <col min="13848" max="13848" width="11.7109375" style="81" customWidth="1"/>
    <col min="13849" max="13850" width="11.5703125" style="81" customWidth="1"/>
    <col min="13851" max="13851" width="11.140625" style="81" customWidth="1"/>
    <col min="13852" max="13852" width="10.85546875" style="81" customWidth="1"/>
    <col min="13853" max="13853" width="11.28515625" style="81" customWidth="1"/>
    <col min="13854" max="13854" width="12.28515625" style="81" customWidth="1"/>
    <col min="13855" max="13855" width="10.5703125" style="81" customWidth="1"/>
    <col min="13856" max="13856" width="9.42578125" style="81" customWidth="1"/>
    <col min="13857" max="13857" width="11.5703125" style="81" customWidth="1"/>
    <col min="13858" max="13858" width="10.42578125" style="81" customWidth="1"/>
    <col min="13859" max="13860" width="10.5703125" style="81" customWidth="1"/>
    <col min="13861" max="13864" width="11.5703125" style="81" customWidth="1"/>
    <col min="13865" max="13865" width="11.7109375" style="81" customWidth="1"/>
    <col min="13866" max="13866" width="11.5703125" style="81" customWidth="1"/>
    <col min="13867" max="13867" width="11.140625" style="81" customWidth="1"/>
    <col min="13868" max="13868" width="11.5703125" style="81" customWidth="1"/>
    <col min="13869" max="13869" width="10.28515625" style="81" customWidth="1"/>
    <col min="13870" max="13870" width="10.42578125" style="81" customWidth="1"/>
    <col min="13871" max="13876" width="10.7109375" style="81" customWidth="1"/>
    <col min="13877" max="13877" width="14.28515625" style="81" customWidth="1"/>
    <col min="13878" max="13878" width="13.28515625" style="81" customWidth="1"/>
    <col min="13879" max="13879" width="13.5703125" style="81" customWidth="1"/>
    <col min="13880" max="13903" width="12.5703125" style="81" customWidth="1"/>
    <col min="13904" max="13904" width="19.140625" style="81" bestFit="1" customWidth="1"/>
    <col min="13905" max="13905" width="10.5703125" style="81" bestFit="1" customWidth="1"/>
    <col min="13906" max="13906" width="16.140625" style="81" bestFit="1" customWidth="1"/>
    <col min="13907" max="13907" width="19.7109375" style="81" customWidth="1"/>
    <col min="13908" max="14095" width="9.140625" style="81"/>
    <col min="14096" max="14096" width="51.28515625" style="81" customWidth="1"/>
    <col min="14097" max="14098" width="13.85546875" style="81" bestFit="1" customWidth="1"/>
    <col min="14099" max="14099" width="12.42578125" style="81" customWidth="1"/>
    <col min="14100" max="14100" width="11.140625" style="81" customWidth="1"/>
    <col min="14101" max="14101" width="11.28515625" style="81" customWidth="1"/>
    <col min="14102" max="14102" width="12.140625" style="81" customWidth="1"/>
    <col min="14103" max="14103" width="11.5703125" style="81" customWidth="1"/>
    <col min="14104" max="14104" width="11.7109375" style="81" customWidth="1"/>
    <col min="14105" max="14106" width="11.5703125" style="81" customWidth="1"/>
    <col min="14107" max="14107" width="11.140625" style="81" customWidth="1"/>
    <col min="14108" max="14108" width="10.85546875" style="81" customWidth="1"/>
    <col min="14109" max="14109" width="11.28515625" style="81" customWidth="1"/>
    <col min="14110" max="14110" width="12.28515625" style="81" customWidth="1"/>
    <col min="14111" max="14111" width="10.5703125" style="81" customWidth="1"/>
    <col min="14112" max="14112" width="9.42578125" style="81" customWidth="1"/>
    <col min="14113" max="14113" width="11.5703125" style="81" customWidth="1"/>
    <col min="14114" max="14114" width="10.42578125" style="81" customWidth="1"/>
    <col min="14115" max="14116" width="10.5703125" style="81" customWidth="1"/>
    <col min="14117" max="14120" width="11.5703125" style="81" customWidth="1"/>
    <col min="14121" max="14121" width="11.7109375" style="81" customWidth="1"/>
    <col min="14122" max="14122" width="11.5703125" style="81" customWidth="1"/>
    <col min="14123" max="14123" width="11.140625" style="81" customWidth="1"/>
    <col min="14124" max="14124" width="11.5703125" style="81" customWidth="1"/>
    <col min="14125" max="14125" width="10.28515625" style="81" customWidth="1"/>
    <col min="14126" max="14126" width="10.42578125" style="81" customWidth="1"/>
    <col min="14127" max="14132" width="10.7109375" style="81" customWidth="1"/>
    <col min="14133" max="14133" width="14.28515625" style="81" customWidth="1"/>
    <col min="14134" max="14134" width="13.28515625" style="81" customWidth="1"/>
    <col min="14135" max="14135" width="13.5703125" style="81" customWidth="1"/>
    <col min="14136" max="14159" width="12.5703125" style="81" customWidth="1"/>
    <col min="14160" max="14160" width="19.140625" style="81" bestFit="1" customWidth="1"/>
    <col min="14161" max="14161" width="10.5703125" style="81" bestFit="1" customWidth="1"/>
    <col min="14162" max="14162" width="16.140625" style="81" bestFit="1" customWidth="1"/>
    <col min="14163" max="14163" width="19.7109375" style="81" customWidth="1"/>
    <col min="14164" max="14351" width="9.140625" style="81"/>
    <col min="14352" max="14352" width="51.28515625" style="81" customWidth="1"/>
    <col min="14353" max="14354" width="13.85546875" style="81" bestFit="1" customWidth="1"/>
    <col min="14355" max="14355" width="12.42578125" style="81" customWidth="1"/>
    <col min="14356" max="14356" width="11.140625" style="81" customWidth="1"/>
    <col min="14357" max="14357" width="11.28515625" style="81" customWidth="1"/>
    <col min="14358" max="14358" width="12.140625" style="81" customWidth="1"/>
    <col min="14359" max="14359" width="11.5703125" style="81" customWidth="1"/>
    <col min="14360" max="14360" width="11.7109375" style="81" customWidth="1"/>
    <col min="14361" max="14362" width="11.5703125" style="81" customWidth="1"/>
    <col min="14363" max="14363" width="11.140625" style="81" customWidth="1"/>
    <col min="14364" max="14364" width="10.85546875" style="81" customWidth="1"/>
    <col min="14365" max="14365" width="11.28515625" style="81" customWidth="1"/>
    <col min="14366" max="14366" width="12.28515625" style="81" customWidth="1"/>
    <col min="14367" max="14367" width="10.5703125" style="81" customWidth="1"/>
    <col min="14368" max="14368" width="9.42578125" style="81" customWidth="1"/>
    <col min="14369" max="14369" width="11.5703125" style="81" customWidth="1"/>
    <col min="14370" max="14370" width="10.42578125" style="81" customWidth="1"/>
    <col min="14371" max="14372" width="10.5703125" style="81" customWidth="1"/>
    <col min="14373" max="14376" width="11.5703125" style="81" customWidth="1"/>
    <col min="14377" max="14377" width="11.7109375" style="81" customWidth="1"/>
    <col min="14378" max="14378" width="11.5703125" style="81" customWidth="1"/>
    <col min="14379" max="14379" width="11.140625" style="81" customWidth="1"/>
    <col min="14380" max="14380" width="11.5703125" style="81" customWidth="1"/>
    <col min="14381" max="14381" width="10.28515625" style="81" customWidth="1"/>
    <col min="14382" max="14382" width="10.42578125" style="81" customWidth="1"/>
    <col min="14383" max="14388" width="10.7109375" style="81" customWidth="1"/>
    <col min="14389" max="14389" width="14.28515625" style="81" customWidth="1"/>
    <col min="14390" max="14390" width="13.28515625" style="81" customWidth="1"/>
    <col min="14391" max="14391" width="13.5703125" style="81" customWidth="1"/>
    <col min="14392" max="14415" width="12.5703125" style="81" customWidth="1"/>
    <col min="14416" max="14416" width="19.140625" style="81" bestFit="1" customWidth="1"/>
    <col min="14417" max="14417" width="10.5703125" style="81" bestFit="1" customWidth="1"/>
    <col min="14418" max="14418" width="16.140625" style="81" bestFit="1" customWidth="1"/>
    <col min="14419" max="14419" width="19.7109375" style="81" customWidth="1"/>
    <col min="14420" max="14607" width="9.140625" style="81"/>
    <col min="14608" max="14608" width="51.28515625" style="81" customWidth="1"/>
    <col min="14609" max="14610" width="13.85546875" style="81" bestFit="1" customWidth="1"/>
    <col min="14611" max="14611" width="12.42578125" style="81" customWidth="1"/>
    <col min="14612" max="14612" width="11.140625" style="81" customWidth="1"/>
    <col min="14613" max="14613" width="11.28515625" style="81" customWidth="1"/>
    <col min="14614" max="14614" width="12.140625" style="81" customWidth="1"/>
    <col min="14615" max="14615" width="11.5703125" style="81" customWidth="1"/>
    <col min="14616" max="14616" width="11.7109375" style="81" customWidth="1"/>
    <col min="14617" max="14618" width="11.5703125" style="81" customWidth="1"/>
    <col min="14619" max="14619" width="11.140625" style="81" customWidth="1"/>
    <col min="14620" max="14620" width="10.85546875" style="81" customWidth="1"/>
    <col min="14621" max="14621" width="11.28515625" style="81" customWidth="1"/>
    <col min="14622" max="14622" width="12.28515625" style="81" customWidth="1"/>
    <col min="14623" max="14623" width="10.5703125" style="81" customWidth="1"/>
    <col min="14624" max="14624" width="9.42578125" style="81" customWidth="1"/>
    <col min="14625" max="14625" width="11.5703125" style="81" customWidth="1"/>
    <col min="14626" max="14626" width="10.42578125" style="81" customWidth="1"/>
    <col min="14627" max="14628" width="10.5703125" style="81" customWidth="1"/>
    <col min="14629" max="14632" width="11.5703125" style="81" customWidth="1"/>
    <col min="14633" max="14633" width="11.7109375" style="81" customWidth="1"/>
    <col min="14634" max="14634" width="11.5703125" style="81" customWidth="1"/>
    <col min="14635" max="14635" width="11.140625" style="81" customWidth="1"/>
    <col min="14636" max="14636" width="11.5703125" style="81" customWidth="1"/>
    <col min="14637" max="14637" width="10.28515625" style="81" customWidth="1"/>
    <col min="14638" max="14638" width="10.42578125" style="81" customWidth="1"/>
    <col min="14639" max="14644" width="10.7109375" style="81" customWidth="1"/>
    <col min="14645" max="14645" width="14.28515625" style="81" customWidth="1"/>
    <col min="14646" max="14646" width="13.28515625" style="81" customWidth="1"/>
    <col min="14647" max="14647" width="13.5703125" style="81" customWidth="1"/>
    <col min="14648" max="14671" width="12.5703125" style="81" customWidth="1"/>
    <col min="14672" max="14672" width="19.140625" style="81" bestFit="1" customWidth="1"/>
    <col min="14673" max="14673" width="10.5703125" style="81" bestFit="1" customWidth="1"/>
    <col min="14674" max="14674" width="16.140625" style="81" bestFit="1" customWidth="1"/>
    <col min="14675" max="14675" width="19.7109375" style="81" customWidth="1"/>
    <col min="14676" max="14863" width="9.140625" style="81"/>
    <col min="14864" max="14864" width="51.28515625" style="81" customWidth="1"/>
    <col min="14865" max="14866" width="13.85546875" style="81" bestFit="1" customWidth="1"/>
    <col min="14867" max="14867" width="12.42578125" style="81" customWidth="1"/>
    <col min="14868" max="14868" width="11.140625" style="81" customWidth="1"/>
    <col min="14869" max="14869" width="11.28515625" style="81" customWidth="1"/>
    <col min="14870" max="14870" width="12.140625" style="81" customWidth="1"/>
    <col min="14871" max="14871" width="11.5703125" style="81" customWidth="1"/>
    <col min="14872" max="14872" width="11.7109375" style="81" customWidth="1"/>
    <col min="14873" max="14874" width="11.5703125" style="81" customWidth="1"/>
    <col min="14875" max="14875" width="11.140625" style="81" customWidth="1"/>
    <col min="14876" max="14876" width="10.85546875" style="81" customWidth="1"/>
    <col min="14877" max="14877" width="11.28515625" style="81" customWidth="1"/>
    <col min="14878" max="14878" width="12.28515625" style="81" customWidth="1"/>
    <col min="14879" max="14879" width="10.5703125" style="81" customWidth="1"/>
    <col min="14880" max="14880" width="9.42578125" style="81" customWidth="1"/>
    <col min="14881" max="14881" width="11.5703125" style="81" customWidth="1"/>
    <col min="14882" max="14882" width="10.42578125" style="81" customWidth="1"/>
    <col min="14883" max="14884" width="10.5703125" style="81" customWidth="1"/>
    <col min="14885" max="14888" width="11.5703125" style="81" customWidth="1"/>
    <col min="14889" max="14889" width="11.7109375" style="81" customWidth="1"/>
    <col min="14890" max="14890" width="11.5703125" style="81" customWidth="1"/>
    <col min="14891" max="14891" width="11.140625" style="81" customWidth="1"/>
    <col min="14892" max="14892" width="11.5703125" style="81" customWidth="1"/>
    <col min="14893" max="14893" width="10.28515625" style="81" customWidth="1"/>
    <col min="14894" max="14894" width="10.42578125" style="81" customWidth="1"/>
    <col min="14895" max="14900" width="10.7109375" style="81" customWidth="1"/>
    <col min="14901" max="14901" width="14.28515625" style="81" customWidth="1"/>
    <col min="14902" max="14902" width="13.28515625" style="81" customWidth="1"/>
    <col min="14903" max="14903" width="13.5703125" style="81" customWidth="1"/>
    <col min="14904" max="14927" width="12.5703125" style="81" customWidth="1"/>
    <col min="14928" max="14928" width="19.140625" style="81" bestFit="1" customWidth="1"/>
    <col min="14929" max="14929" width="10.5703125" style="81" bestFit="1" customWidth="1"/>
    <col min="14930" max="14930" width="16.140625" style="81" bestFit="1" customWidth="1"/>
    <col min="14931" max="14931" width="19.7109375" style="81" customWidth="1"/>
    <col min="14932" max="15119" width="9.140625" style="81"/>
    <col min="15120" max="15120" width="51.28515625" style="81" customWidth="1"/>
    <col min="15121" max="15122" width="13.85546875" style="81" bestFit="1" customWidth="1"/>
    <col min="15123" max="15123" width="12.42578125" style="81" customWidth="1"/>
    <col min="15124" max="15124" width="11.140625" style="81" customWidth="1"/>
    <col min="15125" max="15125" width="11.28515625" style="81" customWidth="1"/>
    <col min="15126" max="15126" width="12.140625" style="81" customWidth="1"/>
    <col min="15127" max="15127" width="11.5703125" style="81" customWidth="1"/>
    <col min="15128" max="15128" width="11.7109375" style="81" customWidth="1"/>
    <col min="15129" max="15130" width="11.5703125" style="81" customWidth="1"/>
    <col min="15131" max="15131" width="11.140625" style="81" customWidth="1"/>
    <col min="15132" max="15132" width="10.85546875" style="81" customWidth="1"/>
    <col min="15133" max="15133" width="11.28515625" style="81" customWidth="1"/>
    <col min="15134" max="15134" width="12.28515625" style="81" customWidth="1"/>
    <col min="15135" max="15135" width="10.5703125" style="81" customWidth="1"/>
    <col min="15136" max="15136" width="9.42578125" style="81" customWidth="1"/>
    <col min="15137" max="15137" width="11.5703125" style="81" customWidth="1"/>
    <col min="15138" max="15138" width="10.42578125" style="81" customWidth="1"/>
    <col min="15139" max="15140" width="10.5703125" style="81" customWidth="1"/>
    <col min="15141" max="15144" width="11.5703125" style="81" customWidth="1"/>
    <col min="15145" max="15145" width="11.7109375" style="81" customWidth="1"/>
    <col min="15146" max="15146" width="11.5703125" style="81" customWidth="1"/>
    <col min="15147" max="15147" width="11.140625" style="81" customWidth="1"/>
    <col min="15148" max="15148" width="11.5703125" style="81" customWidth="1"/>
    <col min="15149" max="15149" width="10.28515625" style="81" customWidth="1"/>
    <col min="15150" max="15150" width="10.42578125" style="81" customWidth="1"/>
    <col min="15151" max="15156" width="10.7109375" style="81" customWidth="1"/>
    <col min="15157" max="15157" width="14.28515625" style="81" customWidth="1"/>
    <col min="15158" max="15158" width="13.28515625" style="81" customWidth="1"/>
    <col min="15159" max="15159" width="13.5703125" style="81" customWidth="1"/>
    <col min="15160" max="15183" width="12.5703125" style="81" customWidth="1"/>
    <col min="15184" max="15184" width="19.140625" style="81" bestFit="1" customWidth="1"/>
    <col min="15185" max="15185" width="10.5703125" style="81" bestFit="1" customWidth="1"/>
    <col min="15186" max="15186" width="16.140625" style="81" bestFit="1" customWidth="1"/>
    <col min="15187" max="15187" width="19.7109375" style="81" customWidth="1"/>
    <col min="15188" max="15375" width="9.140625" style="81"/>
    <col min="15376" max="15376" width="51.28515625" style="81" customWidth="1"/>
    <col min="15377" max="15378" width="13.85546875" style="81" bestFit="1" customWidth="1"/>
    <col min="15379" max="15379" width="12.42578125" style="81" customWidth="1"/>
    <col min="15380" max="15380" width="11.140625" style="81" customWidth="1"/>
    <col min="15381" max="15381" width="11.28515625" style="81" customWidth="1"/>
    <col min="15382" max="15382" width="12.140625" style="81" customWidth="1"/>
    <col min="15383" max="15383" width="11.5703125" style="81" customWidth="1"/>
    <col min="15384" max="15384" width="11.7109375" style="81" customWidth="1"/>
    <col min="15385" max="15386" width="11.5703125" style="81" customWidth="1"/>
    <col min="15387" max="15387" width="11.140625" style="81" customWidth="1"/>
    <col min="15388" max="15388" width="10.85546875" style="81" customWidth="1"/>
    <col min="15389" max="15389" width="11.28515625" style="81" customWidth="1"/>
    <col min="15390" max="15390" width="12.28515625" style="81" customWidth="1"/>
    <col min="15391" max="15391" width="10.5703125" style="81" customWidth="1"/>
    <col min="15392" max="15392" width="9.42578125" style="81" customWidth="1"/>
    <col min="15393" max="15393" width="11.5703125" style="81" customWidth="1"/>
    <col min="15394" max="15394" width="10.42578125" style="81" customWidth="1"/>
    <col min="15395" max="15396" width="10.5703125" style="81" customWidth="1"/>
    <col min="15397" max="15400" width="11.5703125" style="81" customWidth="1"/>
    <col min="15401" max="15401" width="11.7109375" style="81" customWidth="1"/>
    <col min="15402" max="15402" width="11.5703125" style="81" customWidth="1"/>
    <col min="15403" max="15403" width="11.140625" style="81" customWidth="1"/>
    <col min="15404" max="15404" width="11.5703125" style="81" customWidth="1"/>
    <col min="15405" max="15405" width="10.28515625" style="81" customWidth="1"/>
    <col min="15406" max="15406" width="10.42578125" style="81" customWidth="1"/>
    <col min="15407" max="15412" width="10.7109375" style="81" customWidth="1"/>
    <col min="15413" max="15413" width="14.28515625" style="81" customWidth="1"/>
    <col min="15414" max="15414" width="13.28515625" style="81" customWidth="1"/>
    <col min="15415" max="15415" width="13.5703125" style="81" customWidth="1"/>
    <col min="15416" max="15439" width="12.5703125" style="81" customWidth="1"/>
    <col min="15440" max="15440" width="19.140625" style="81" bestFit="1" customWidth="1"/>
    <col min="15441" max="15441" width="10.5703125" style="81" bestFit="1" customWidth="1"/>
    <col min="15442" max="15442" width="16.140625" style="81" bestFit="1" customWidth="1"/>
    <col min="15443" max="15443" width="19.7109375" style="81" customWidth="1"/>
    <col min="15444" max="15631" width="9.140625" style="81"/>
    <col min="15632" max="15632" width="51.28515625" style="81" customWidth="1"/>
    <col min="15633" max="15634" width="13.85546875" style="81" bestFit="1" customWidth="1"/>
    <col min="15635" max="15635" width="12.42578125" style="81" customWidth="1"/>
    <col min="15636" max="15636" width="11.140625" style="81" customWidth="1"/>
    <col min="15637" max="15637" width="11.28515625" style="81" customWidth="1"/>
    <col min="15638" max="15638" width="12.140625" style="81" customWidth="1"/>
    <col min="15639" max="15639" width="11.5703125" style="81" customWidth="1"/>
    <col min="15640" max="15640" width="11.7109375" style="81" customWidth="1"/>
    <col min="15641" max="15642" width="11.5703125" style="81" customWidth="1"/>
    <col min="15643" max="15643" width="11.140625" style="81" customWidth="1"/>
    <col min="15644" max="15644" width="10.85546875" style="81" customWidth="1"/>
    <col min="15645" max="15645" width="11.28515625" style="81" customWidth="1"/>
    <col min="15646" max="15646" width="12.28515625" style="81" customWidth="1"/>
    <col min="15647" max="15647" width="10.5703125" style="81" customWidth="1"/>
    <col min="15648" max="15648" width="9.42578125" style="81" customWidth="1"/>
    <col min="15649" max="15649" width="11.5703125" style="81" customWidth="1"/>
    <col min="15650" max="15650" width="10.42578125" style="81" customWidth="1"/>
    <col min="15651" max="15652" width="10.5703125" style="81" customWidth="1"/>
    <col min="15653" max="15656" width="11.5703125" style="81" customWidth="1"/>
    <col min="15657" max="15657" width="11.7109375" style="81" customWidth="1"/>
    <col min="15658" max="15658" width="11.5703125" style="81" customWidth="1"/>
    <col min="15659" max="15659" width="11.140625" style="81" customWidth="1"/>
    <col min="15660" max="15660" width="11.5703125" style="81" customWidth="1"/>
    <col min="15661" max="15661" width="10.28515625" style="81" customWidth="1"/>
    <col min="15662" max="15662" width="10.42578125" style="81" customWidth="1"/>
    <col min="15663" max="15668" width="10.7109375" style="81" customWidth="1"/>
    <col min="15669" max="15669" width="14.28515625" style="81" customWidth="1"/>
    <col min="15670" max="15670" width="13.28515625" style="81" customWidth="1"/>
    <col min="15671" max="15671" width="13.5703125" style="81" customWidth="1"/>
    <col min="15672" max="15695" width="12.5703125" style="81" customWidth="1"/>
    <col min="15696" max="15696" width="19.140625" style="81" bestFit="1" customWidth="1"/>
    <col min="15697" max="15697" width="10.5703125" style="81" bestFit="1" customWidth="1"/>
    <col min="15698" max="15698" width="16.140625" style="81" bestFit="1" customWidth="1"/>
    <col min="15699" max="15699" width="19.7109375" style="81" customWidth="1"/>
    <col min="15700" max="15887" width="9.140625" style="81"/>
    <col min="15888" max="15888" width="51.28515625" style="81" customWidth="1"/>
    <col min="15889" max="15890" width="13.85546875" style="81" bestFit="1" customWidth="1"/>
    <col min="15891" max="15891" width="12.42578125" style="81" customWidth="1"/>
    <col min="15892" max="15892" width="11.140625" style="81" customWidth="1"/>
    <col min="15893" max="15893" width="11.28515625" style="81" customWidth="1"/>
    <col min="15894" max="15894" width="12.140625" style="81" customWidth="1"/>
    <col min="15895" max="15895" width="11.5703125" style="81" customWidth="1"/>
    <col min="15896" max="15896" width="11.7109375" style="81" customWidth="1"/>
    <col min="15897" max="15898" width="11.5703125" style="81" customWidth="1"/>
    <col min="15899" max="15899" width="11.140625" style="81" customWidth="1"/>
    <col min="15900" max="15900" width="10.85546875" style="81" customWidth="1"/>
    <col min="15901" max="15901" width="11.28515625" style="81" customWidth="1"/>
    <col min="15902" max="15902" width="12.28515625" style="81" customWidth="1"/>
    <col min="15903" max="15903" width="10.5703125" style="81" customWidth="1"/>
    <col min="15904" max="15904" width="9.42578125" style="81" customWidth="1"/>
    <col min="15905" max="15905" width="11.5703125" style="81" customWidth="1"/>
    <col min="15906" max="15906" width="10.42578125" style="81" customWidth="1"/>
    <col min="15907" max="15908" width="10.5703125" style="81" customWidth="1"/>
    <col min="15909" max="15912" width="11.5703125" style="81" customWidth="1"/>
    <col min="15913" max="15913" width="11.7109375" style="81" customWidth="1"/>
    <col min="15914" max="15914" width="11.5703125" style="81" customWidth="1"/>
    <col min="15915" max="15915" width="11.140625" style="81" customWidth="1"/>
    <col min="15916" max="15916" width="11.5703125" style="81" customWidth="1"/>
    <col min="15917" max="15917" width="10.28515625" style="81" customWidth="1"/>
    <col min="15918" max="15918" width="10.42578125" style="81" customWidth="1"/>
    <col min="15919" max="15924" width="10.7109375" style="81" customWidth="1"/>
    <col min="15925" max="15925" width="14.28515625" style="81" customWidth="1"/>
    <col min="15926" max="15926" width="13.28515625" style="81" customWidth="1"/>
    <col min="15927" max="15927" width="13.5703125" style="81" customWidth="1"/>
    <col min="15928" max="15951" width="12.5703125" style="81" customWidth="1"/>
    <col min="15952" max="15952" width="19.140625" style="81" bestFit="1" customWidth="1"/>
    <col min="15953" max="15953" width="10.5703125" style="81" bestFit="1" customWidth="1"/>
    <col min="15954" max="15954" width="16.140625" style="81" bestFit="1" customWidth="1"/>
    <col min="15955" max="15955" width="19.7109375" style="81" customWidth="1"/>
    <col min="15956" max="16143" width="9.140625" style="81"/>
    <col min="16144" max="16144" width="51.28515625" style="81" customWidth="1"/>
    <col min="16145" max="16146" width="13.85546875" style="81" bestFit="1" customWidth="1"/>
    <col min="16147" max="16147" width="12.42578125" style="81" customWidth="1"/>
    <col min="16148" max="16148" width="11.140625" style="81" customWidth="1"/>
    <col min="16149" max="16149" width="11.28515625" style="81" customWidth="1"/>
    <col min="16150" max="16150" width="12.140625" style="81" customWidth="1"/>
    <col min="16151" max="16151" width="11.5703125" style="81" customWidth="1"/>
    <col min="16152" max="16152" width="11.7109375" style="81" customWidth="1"/>
    <col min="16153" max="16154" width="11.5703125" style="81" customWidth="1"/>
    <col min="16155" max="16155" width="11.140625" style="81" customWidth="1"/>
    <col min="16156" max="16156" width="10.85546875" style="81" customWidth="1"/>
    <col min="16157" max="16157" width="11.28515625" style="81" customWidth="1"/>
    <col min="16158" max="16158" width="12.28515625" style="81" customWidth="1"/>
    <col min="16159" max="16159" width="10.5703125" style="81" customWidth="1"/>
    <col min="16160" max="16160" width="9.42578125" style="81" customWidth="1"/>
    <col min="16161" max="16161" width="11.5703125" style="81" customWidth="1"/>
    <col min="16162" max="16162" width="10.42578125" style="81" customWidth="1"/>
    <col min="16163" max="16164" width="10.5703125" style="81" customWidth="1"/>
    <col min="16165" max="16168" width="11.5703125" style="81" customWidth="1"/>
    <col min="16169" max="16169" width="11.7109375" style="81" customWidth="1"/>
    <col min="16170" max="16170" width="11.5703125" style="81" customWidth="1"/>
    <col min="16171" max="16171" width="11.140625" style="81" customWidth="1"/>
    <col min="16172" max="16172" width="11.5703125" style="81" customWidth="1"/>
    <col min="16173" max="16173" width="10.28515625" style="81" customWidth="1"/>
    <col min="16174" max="16174" width="10.42578125" style="81" customWidth="1"/>
    <col min="16175" max="16180" width="10.7109375" style="81" customWidth="1"/>
    <col min="16181" max="16181" width="14.28515625" style="81" customWidth="1"/>
    <col min="16182" max="16182" width="13.28515625" style="81" customWidth="1"/>
    <col min="16183" max="16183" width="13.5703125" style="81" customWidth="1"/>
    <col min="16184" max="16207" width="12.5703125" style="81" customWidth="1"/>
    <col min="16208" max="16208" width="19.140625" style="81" bestFit="1" customWidth="1"/>
    <col min="16209" max="16209" width="10.5703125" style="81" bestFit="1" customWidth="1"/>
    <col min="16210" max="16210" width="16.140625" style="81" bestFit="1" customWidth="1"/>
    <col min="16211" max="16211" width="19.7109375" style="81" customWidth="1"/>
    <col min="16212" max="16384" width="9.140625" style="81"/>
  </cols>
  <sheetData>
    <row r="1" spans="1:94" s="7" customFormat="1" ht="18">
      <c r="A1" s="1"/>
      <c r="B1" s="2" t="s">
        <v>0</v>
      </c>
      <c r="C1" s="2"/>
      <c r="D1" s="2"/>
      <c r="E1" s="2"/>
      <c r="F1" s="2"/>
      <c r="G1" s="2"/>
      <c r="H1" s="2"/>
      <c r="I1" s="3"/>
      <c r="J1" s="4"/>
      <c r="K1" s="4"/>
      <c r="L1" s="5"/>
      <c r="M1" s="4"/>
      <c r="N1" s="4"/>
      <c r="O1" s="4"/>
      <c r="P1" s="6"/>
      <c r="Q1" s="4"/>
      <c r="R1" s="4"/>
      <c r="S1" s="4"/>
      <c r="T1" s="4"/>
      <c r="U1" s="4"/>
      <c r="V1" s="4"/>
      <c r="W1" s="4"/>
      <c r="X1" s="4"/>
      <c r="Y1" s="4"/>
      <c r="Z1" s="5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</row>
    <row r="2" spans="1:94" s="7" customFormat="1" ht="18">
      <c r="A2" s="1"/>
      <c r="B2" s="2" t="s">
        <v>1</v>
      </c>
      <c r="C2" s="2"/>
      <c r="D2" s="2"/>
      <c r="E2" s="2"/>
      <c r="F2" s="2"/>
      <c r="G2" s="2"/>
      <c r="H2" s="2"/>
      <c r="I2" s="3"/>
      <c r="J2" s="4"/>
      <c r="K2" s="4"/>
      <c r="L2" s="5"/>
      <c r="M2" s="4"/>
      <c r="N2" s="4"/>
      <c r="O2" s="4"/>
      <c r="P2" s="6"/>
      <c r="Q2" s="4"/>
      <c r="R2" s="4"/>
      <c r="S2" s="4"/>
      <c r="T2" s="4"/>
      <c r="U2" s="4"/>
      <c r="V2" s="4"/>
      <c r="W2" s="4"/>
      <c r="X2" s="4"/>
      <c r="Y2" s="4"/>
      <c r="Z2" s="5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4"/>
      <c r="CM2" s="4"/>
      <c r="CN2" s="4"/>
    </row>
    <row r="3" spans="1:94" s="7" customFormat="1" ht="20.25">
      <c r="A3" s="1"/>
      <c r="B3" s="9" t="s">
        <v>2</v>
      </c>
      <c r="C3" s="9"/>
      <c r="D3" s="10"/>
      <c r="E3" s="10"/>
      <c r="F3" s="9"/>
      <c r="G3" s="9"/>
      <c r="H3" s="10"/>
      <c r="I3" s="11"/>
      <c r="J3" s="12"/>
      <c r="K3" s="4"/>
      <c r="L3" s="5"/>
      <c r="M3" s="12"/>
      <c r="N3" s="4"/>
      <c r="O3" s="4"/>
      <c r="P3" s="6"/>
      <c r="Q3" s="4"/>
      <c r="R3" s="4"/>
      <c r="S3" s="4"/>
      <c r="T3" s="4"/>
      <c r="U3" s="4"/>
      <c r="V3" s="4"/>
      <c r="W3" s="4"/>
      <c r="X3" s="4"/>
      <c r="Y3" s="4"/>
      <c r="Z3" s="5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13"/>
      <c r="BM3" s="4"/>
      <c r="BN3" s="4"/>
      <c r="BO3" s="4"/>
      <c r="BP3" s="4"/>
      <c r="BQ3" s="8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4"/>
      <c r="CM3" s="4"/>
      <c r="CN3" s="4"/>
    </row>
    <row r="4" spans="1:94" s="7" customFormat="1" ht="36">
      <c r="A4" s="1"/>
      <c r="B4" s="15" t="s">
        <v>3</v>
      </c>
      <c r="C4" s="15"/>
      <c r="D4" s="16"/>
      <c r="E4" s="15"/>
      <c r="F4" s="16"/>
      <c r="G4" s="16"/>
      <c r="H4" s="16"/>
      <c r="I4" s="17"/>
      <c r="J4" s="4"/>
      <c r="K4" s="4"/>
      <c r="L4" s="5"/>
      <c r="M4" s="4"/>
      <c r="N4" s="4"/>
      <c r="O4" s="4"/>
      <c r="P4" s="18"/>
      <c r="Q4" s="4"/>
      <c r="R4" s="12"/>
      <c r="S4" s="4"/>
      <c r="T4" s="12"/>
      <c r="U4" s="4"/>
      <c r="V4" s="4"/>
      <c r="W4" s="4"/>
      <c r="X4" s="4"/>
      <c r="Y4" s="4"/>
      <c r="Z4" s="5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4"/>
      <c r="CM4" s="4"/>
      <c r="CN4" s="4"/>
    </row>
    <row r="5" spans="1:94" s="7" customFormat="1" ht="18">
      <c r="A5" s="19" t="s">
        <v>4</v>
      </c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2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</row>
    <row r="6" spans="1:94" s="7" customFormat="1" ht="20.25">
      <c r="A6" s="23" t="s">
        <v>5</v>
      </c>
      <c r="B6" s="24" t="s">
        <v>6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6">
        <v>13</v>
      </c>
      <c r="P6" s="25">
        <v>14</v>
      </c>
      <c r="Q6" s="25">
        <v>15</v>
      </c>
      <c r="R6" s="25">
        <v>16</v>
      </c>
      <c r="S6" s="26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5">
        <v>24</v>
      </c>
      <c r="AA6" s="25">
        <v>25</v>
      </c>
      <c r="AB6" s="25">
        <v>26</v>
      </c>
      <c r="AC6" s="25">
        <v>27</v>
      </c>
      <c r="AD6" s="25">
        <v>28</v>
      </c>
      <c r="AE6" s="25">
        <v>29</v>
      </c>
      <c r="AF6" s="25">
        <v>30</v>
      </c>
      <c r="AG6" s="25">
        <v>31</v>
      </c>
      <c r="AH6" s="25">
        <v>32</v>
      </c>
      <c r="AI6" s="25">
        <v>33</v>
      </c>
      <c r="AJ6" s="25">
        <v>34</v>
      </c>
      <c r="AK6" s="25">
        <v>35</v>
      </c>
      <c r="AL6" s="25">
        <v>36</v>
      </c>
      <c r="AM6" s="25">
        <v>37</v>
      </c>
      <c r="AN6" s="25">
        <v>38</v>
      </c>
      <c r="AO6" s="25">
        <v>39</v>
      </c>
      <c r="AP6" s="25">
        <v>40</v>
      </c>
      <c r="AQ6" s="25">
        <v>41</v>
      </c>
      <c r="AR6" s="25">
        <v>42</v>
      </c>
      <c r="AS6" s="25">
        <v>43</v>
      </c>
      <c r="AT6" s="25">
        <v>44</v>
      </c>
      <c r="AU6" s="25">
        <v>45</v>
      </c>
      <c r="AV6" s="25">
        <v>46</v>
      </c>
      <c r="AW6" s="25">
        <v>47</v>
      </c>
      <c r="AX6" s="25">
        <v>48</v>
      </c>
      <c r="AY6" s="25">
        <v>49</v>
      </c>
      <c r="AZ6" s="25">
        <v>50</v>
      </c>
      <c r="BA6" s="25">
        <v>51</v>
      </c>
      <c r="BB6" s="25">
        <v>52</v>
      </c>
      <c r="BC6" s="25">
        <v>53</v>
      </c>
      <c r="BD6" s="25">
        <v>54</v>
      </c>
      <c r="BE6" s="25">
        <v>55</v>
      </c>
      <c r="BF6" s="25">
        <v>56</v>
      </c>
      <c r="BG6" s="25">
        <v>57</v>
      </c>
      <c r="BH6" s="25">
        <v>58</v>
      </c>
      <c r="BI6" s="25">
        <v>59</v>
      </c>
      <c r="BJ6" s="25">
        <v>60</v>
      </c>
      <c r="BK6" s="25">
        <v>61</v>
      </c>
      <c r="BL6" s="25">
        <v>62</v>
      </c>
      <c r="BM6" s="25">
        <v>63</v>
      </c>
      <c r="BN6" s="25">
        <v>64</v>
      </c>
      <c r="BO6" s="25">
        <v>65</v>
      </c>
      <c r="BP6" s="25">
        <v>66</v>
      </c>
      <c r="BQ6" s="25">
        <v>67</v>
      </c>
      <c r="BR6" s="25">
        <v>68</v>
      </c>
      <c r="BS6" s="25">
        <v>69</v>
      </c>
      <c r="BT6" s="25">
        <v>70</v>
      </c>
      <c r="BU6" s="25">
        <v>71</v>
      </c>
      <c r="BV6" s="25">
        <v>72</v>
      </c>
      <c r="BW6" s="25">
        <v>73</v>
      </c>
      <c r="BX6" s="25">
        <v>74</v>
      </c>
      <c r="BY6" s="25">
        <v>75</v>
      </c>
      <c r="BZ6" s="25">
        <v>76</v>
      </c>
      <c r="CA6" s="25">
        <v>77</v>
      </c>
      <c r="CB6" s="25">
        <v>78</v>
      </c>
      <c r="CC6" s="25">
        <v>79</v>
      </c>
      <c r="CD6" s="25">
        <v>80</v>
      </c>
      <c r="CE6" s="25">
        <v>81</v>
      </c>
      <c r="CF6" s="25">
        <v>82</v>
      </c>
      <c r="CG6" s="25">
        <v>83</v>
      </c>
      <c r="CH6" s="25">
        <v>84</v>
      </c>
      <c r="CI6" s="25">
        <v>85</v>
      </c>
      <c r="CJ6" s="25">
        <v>86</v>
      </c>
      <c r="CK6" s="25">
        <v>87</v>
      </c>
      <c r="CL6" s="27" t="s">
        <v>7</v>
      </c>
      <c r="CM6" s="28"/>
      <c r="CN6" s="28"/>
    </row>
    <row r="7" spans="1:94" s="7" customFormat="1" ht="27" customHeight="1">
      <c r="A7" s="29"/>
      <c r="B7" s="30"/>
      <c r="C7" s="25" t="s">
        <v>8</v>
      </c>
      <c r="D7" s="25" t="s">
        <v>9</v>
      </c>
      <c r="E7" s="25" t="s">
        <v>10</v>
      </c>
      <c r="F7" s="25" t="s">
        <v>11</v>
      </c>
      <c r="G7" s="25" t="s">
        <v>12</v>
      </c>
      <c r="H7" s="25" t="s">
        <v>13</v>
      </c>
      <c r="I7" s="25" t="s">
        <v>14</v>
      </c>
      <c r="J7" s="25" t="s">
        <v>15</v>
      </c>
      <c r="K7" s="25" t="s">
        <v>16</v>
      </c>
      <c r="L7" s="25" t="s">
        <v>17</v>
      </c>
      <c r="M7" s="25" t="s">
        <v>18</v>
      </c>
      <c r="N7" s="25" t="s">
        <v>19</v>
      </c>
      <c r="O7" s="26" t="s">
        <v>20</v>
      </c>
      <c r="P7" s="25" t="s">
        <v>21</v>
      </c>
      <c r="Q7" s="25" t="s">
        <v>22</v>
      </c>
      <c r="R7" s="25" t="s">
        <v>23</v>
      </c>
      <c r="S7" s="26" t="s">
        <v>24</v>
      </c>
      <c r="T7" s="25" t="s">
        <v>25</v>
      </c>
      <c r="U7" s="25" t="s">
        <v>26</v>
      </c>
      <c r="V7" s="25" t="s">
        <v>27</v>
      </c>
      <c r="W7" s="25" t="s">
        <v>28</v>
      </c>
      <c r="X7" s="25" t="s">
        <v>29</v>
      </c>
      <c r="Y7" s="25" t="s">
        <v>30</v>
      </c>
      <c r="Z7" s="25" t="s">
        <v>31</v>
      </c>
      <c r="AA7" s="25" t="s">
        <v>32</v>
      </c>
      <c r="AB7" s="25" t="s">
        <v>33</v>
      </c>
      <c r="AC7" s="25" t="s">
        <v>34</v>
      </c>
      <c r="AD7" s="25" t="s">
        <v>35</v>
      </c>
      <c r="AE7" s="25" t="s">
        <v>36</v>
      </c>
      <c r="AF7" s="25" t="s">
        <v>37</v>
      </c>
      <c r="AG7" s="25" t="s">
        <v>38</v>
      </c>
      <c r="AH7" s="25" t="s">
        <v>39</v>
      </c>
      <c r="AI7" s="25" t="s">
        <v>40</v>
      </c>
      <c r="AJ7" s="25" t="s">
        <v>41</v>
      </c>
      <c r="AK7" s="25" t="s">
        <v>42</v>
      </c>
      <c r="AL7" s="25" t="s">
        <v>43</v>
      </c>
      <c r="AM7" s="25" t="s">
        <v>44</v>
      </c>
      <c r="AN7" s="25" t="s">
        <v>45</v>
      </c>
      <c r="AO7" s="25" t="s">
        <v>46</v>
      </c>
      <c r="AP7" s="25" t="s">
        <v>47</v>
      </c>
      <c r="AQ7" s="25" t="s">
        <v>48</v>
      </c>
      <c r="AR7" s="25" t="s">
        <v>49</v>
      </c>
      <c r="AS7" s="25" t="s">
        <v>50</v>
      </c>
      <c r="AT7" s="25" t="s">
        <v>51</v>
      </c>
      <c r="AU7" s="25" t="s">
        <v>52</v>
      </c>
      <c r="AV7" s="25" t="s">
        <v>53</v>
      </c>
      <c r="AW7" s="25" t="s">
        <v>54</v>
      </c>
      <c r="AX7" s="25" t="s">
        <v>55</v>
      </c>
      <c r="AY7" s="25" t="s">
        <v>56</v>
      </c>
      <c r="AZ7" s="25" t="s">
        <v>57</v>
      </c>
      <c r="BA7" s="25" t="s">
        <v>58</v>
      </c>
      <c r="BB7" s="25" t="s">
        <v>59</v>
      </c>
      <c r="BC7" s="25" t="s">
        <v>60</v>
      </c>
      <c r="BD7" s="25" t="s">
        <v>61</v>
      </c>
      <c r="BE7" s="25" t="s">
        <v>62</v>
      </c>
      <c r="BF7" s="25" t="s">
        <v>63</v>
      </c>
      <c r="BG7" s="25" t="s">
        <v>64</v>
      </c>
      <c r="BH7" s="31" t="s">
        <v>65</v>
      </c>
      <c r="BI7" s="25" t="s">
        <v>66</v>
      </c>
      <c r="BJ7" s="25" t="s">
        <v>67</v>
      </c>
      <c r="BK7" s="25" t="s">
        <v>68</v>
      </c>
      <c r="BL7" s="25" t="s">
        <v>69</v>
      </c>
      <c r="BM7" s="25" t="s">
        <v>70</v>
      </c>
      <c r="BN7" s="25" t="s">
        <v>71</v>
      </c>
      <c r="BO7" s="25" t="s">
        <v>72</v>
      </c>
      <c r="BP7" s="25" t="s">
        <v>73</v>
      </c>
      <c r="BQ7" s="25" t="s">
        <v>74</v>
      </c>
      <c r="BR7" s="25" t="s">
        <v>75</v>
      </c>
      <c r="BS7" s="25" t="s">
        <v>76</v>
      </c>
      <c r="BT7" s="25" t="s">
        <v>77</v>
      </c>
      <c r="BU7" s="25" t="s">
        <v>78</v>
      </c>
      <c r="BV7" s="25" t="s">
        <v>79</v>
      </c>
      <c r="BW7" s="25" t="s">
        <v>80</v>
      </c>
      <c r="BX7" s="25" t="s">
        <v>81</v>
      </c>
      <c r="BY7" s="25" t="s">
        <v>82</v>
      </c>
      <c r="BZ7" s="25" t="s">
        <v>83</v>
      </c>
      <c r="CA7" s="25" t="s">
        <v>84</v>
      </c>
      <c r="CB7" s="25" t="s">
        <v>85</v>
      </c>
      <c r="CC7" s="25" t="s">
        <v>86</v>
      </c>
      <c r="CD7" s="25" t="s">
        <v>87</v>
      </c>
      <c r="CE7" s="25" t="s">
        <v>88</v>
      </c>
      <c r="CF7" s="25" t="s">
        <v>89</v>
      </c>
      <c r="CG7" s="25" t="s">
        <v>90</v>
      </c>
      <c r="CH7" s="25" t="s">
        <v>91</v>
      </c>
      <c r="CI7" s="25" t="s">
        <v>92</v>
      </c>
      <c r="CJ7" s="25" t="s">
        <v>93</v>
      </c>
      <c r="CK7" s="25" t="s">
        <v>94</v>
      </c>
      <c r="CL7" s="32" t="s">
        <v>95</v>
      </c>
      <c r="CM7" s="33"/>
      <c r="CN7" s="33"/>
    </row>
    <row r="8" spans="1:94" s="39" customFormat="1" ht="24.95" customHeight="1">
      <c r="A8" s="34">
        <v>1</v>
      </c>
      <c r="B8" s="35" t="s">
        <v>96</v>
      </c>
      <c r="C8" s="36">
        <f>'[1]Posting 9.7'!C6</f>
        <v>77</v>
      </c>
      <c r="D8" s="36">
        <f>'[1]Posting 9.7'!D6</f>
        <v>77</v>
      </c>
      <c r="E8" s="36">
        <f>'[1]Posting 9.7'!E6</f>
        <v>77</v>
      </c>
      <c r="F8" s="36">
        <f>'[1]Posting 9.7'!F6</f>
        <v>77</v>
      </c>
      <c r="G8" s="36">
        <f>'[1]Posting 9.7'!G6</f>
        <v>77</v>
      </c>
      <c r="H8" s="36">
        <f>'[1]Posting 9.7'!H6</f>
        <v>77</v>
      </c>
      <c r="I8" s="36">
        <f>'[1]Posting 9.7'!I6</f>
        <v>31</v>
      </c>
      <c r="J8" s="36">
        <f>'[1]Posting 9.7'!J6</f>
        <v>10</v>
      </c>
      <c r="K8" s="36">
        <f>'[1]Posting 9.7'!K6</f>
        <v>15</v>
      </c>
      <c r="L8" s="36">
        <f>'[1]Posting 9.7'!L6</f>
        <v>15</v>
      </c>
      <c r="M8" s="36">
        <f>'[1]Posting 9.7'!M6</f>
        <v>77</v>
      </c>
      <c r="N8" s="36">
        <f>'[1]Posting 9.7'!N6</f>
        <v>77</v>
      </c>
      <c r="O8" s="36">
        <f>'[1]Posting 9.7'!O6</f>
        <v>10</v>
      </c>
      <c r="P8" s="36">
        <f>'[1]Posting 9.7'!P6</f>
        <v>77</v>
      </c>
      <c r="Q8" s="36">
        <f>'[1]Posting 9.7'!Q6</f>
        <v>25</v>
      </c>
      <c r="R8" s="36">
        <f>'[1]Posting 9.7'!R6</f>
        <v>19</v>
      </c>
      <c r="S8" s="36">
        <f>'[1]Posting 9.7'!S6</f>
        <v>77</v>
      </c>
      <c r="T8" s="36">
        <f>'[1]Posting 9.7'!T6</f>
        <v>77</v>
      </c>
      <c r="U8" s="36">
        <f>'[1]Posting 9.7'!U6</f>
        <v>77</v>
      </c>
      <c r="V8" s="36">
        <f>'[1]Posting 9.7'!V6</f>
        <v>77</v>
      </c>
      <c r="W8" s="36">
        <f>'[1]Posting 9.7'!W6</f>
        <v>15</v>
      </c>
      <c r="X8" s="36">
        <f>'[1]Posting 9.7'!X6</f>
        <v>77</v>
      </c>
      <c r="Y8" s="36">
        <f>'[1]Posting 9.7'!Y6</f>
        <v>77</v>
      </c>
      <c r="Z8" s="36">
        <f>'[1]Posting 9.7'!Z6</f>
        <v>77</v>
      </c>
      <c r="AA8" s="36">
        <f>'[1]Posting 9.7'!AA6</f>
        <v>77</v>
      </c>
      <c r="AB8" s="36">
        <f>'[1]Posting 9.7'!AB6</f>
        <v>15</v>
      </c>
      <c r="AC8" s="36">
        <f>'[1]Posting 9.7'!AC6</f>
        <v>23</v>
      </c>
      <c r="AD8" s="36">
        <f>'[1]Posting 9.7'!AD6</f>
        <v>77</v>
      </c>
      <c r="AE8" s="36">
        <f>'[1]Posting 9.7'!AE6</f>
        <v>10</v>
      </c>
      <c r="AF8" s="36">
        <f>'[1]Posting 9.7'!AF6</f>
        <v>77</v>
      </c>
      <c r="AG8" s="36">
        <f>'[1]Posting 9.7'!AG6</f>
        <v>10</v>
      </c>
      <c r="AH8" s="36">
        <f>'[1]Posting 9.7'!AH6</f>
        <v>77</v>
      </c>
      <c r="AI8" s="36">
        <f>'[1]Posting 9.7'!AI6</f>
        <v>77</v>
      </c>
      <c r="AJ8" s="36">
        <f>'[1]Posting 9.7'!AJ6</f>
        <v>10</v>
      </c>
      <c r="AK8" s="36">
        <f>'[1]Posting 9.7'!AK6</f>
        <v>15</v>
      </c>
      <c r="AL8" s="36">
        <f>'[1]Posting 9.7'!AL6</f>
        <v>77</v>
      </c>
      <c r="AM8" s="36">
        <f>'[1]Posting 9.7'!AM6</f>
        <v>75</v>
      </c>
      <c r="AN8" s="36">
        <f>'[1]Posting 9.7'!AN6</f>
        <v>10</v>
      </c>
      <c r="AO8" s="36">
        <f>'[1]Posting 9.7'!AO6</f>
        <v>15</v>
      </c>
      <c r="AP8" s="36">
        <f>'[1]Posting 9.7'!AP6</f>
        <v>15</v>
      </c>
      <c r="AQ8" s="36">
        <f>'[1]Posting 9.7'!AQ6</f>
        <v>10</v>
      </c>
      <c r="AR8" s="36">
        <f>'[1]Posting 9.7'!AR6</f>
        <v>77</v>
      </c>
      <c r="AS8" s="36">
        <f>'[1]Posting 9.7'!AS6</f>
        <v>10</v>
      </c>
      <c r="AT8" s="36">
        <f>'[1]Posting 9.7'!AT6</f>
        <v>10</v>
      </c>
      <c r="AU8" s="36">
        <f>'[1]Posting 9.7'!AU6</f>
        <v>77</v>
      </c>
      <c r="AV8" s="36">
        <f>'[1]Posting 9.7'!AV6</f>
        <v>77</v>
      </c>
      <c r="AW8" s="36">
        <f>'[1]Posting 9.7'!AW6</f>
        <v>11</v>
      </c>
      <c r="AX8" s="36">
        <f>'[1]Posting 9.7'!AX6</f>
        <v>10</v>
      </c>
      <c r="AY8" s="36">
        <f>'[1]Posting 9.7'!AY6</f>
        <v>10</v>
      </c>
      <c r="AZ8" s="36">
        <f>'[1]Posting 9.7'!AZ6</f>
        <v>77</v>
      </c>
      <c r="BA8" s="36">
        <f>'[1]Posting 9.7'!BA6</f>
        <v>77</v>
      </c>
      <c r="BB8" s="36">
        <f>'[1]Posting 9.7'!BB6</f>
        <v>77</v>
      </c>
      <c r="BC8" s="36">
        <f>'[1]Posting 9.7'!BC6</f>
        <v>13</v>
      </c>
      <c r="BD8" s="36">
        <f>'[1]Posting 9.7'!BD6</f>
        <v>10</v>
      </c>
      <c r="BE8" s="36">
        <f>'[1]Posting 9.7'!BE6</f>
        <v>10</v>
      </c>
      <c r="BF8" s="36">
        <f>'[1]Posting 9.7'!BF6</f>
        <v>10</v>
      </c>
      <c r="BG8" s="36">
        <f>'[1]Posting 9.7'!BG6</f>
        <v>77</v>
      </c>
      <c r="BH8" s="36">
        <f>'[1]Posting 9.7'!BH6</f>
        <v>10</v>
      </c>
      <c r="BI8" s="36">
        <f>'[1]Posting 9.7'!BI6</f>
        <v>3</v>
      </c>
      <c r="BJ8" s="36">
        <f>'[1]Posting 9.7'!BJ6</f>
        <v>77</v>
      </c>
      <c r="BK8" s="36">
        <f>'[1]Posting 9.7'!BK6</f>
        <v>14</v>
      </c>
      <c r="BL8" s="36">
        <f>'[1]Posting 9.7'!BL6</f>
        <v>10</v>
      </c>
      <c r="BM8" s="36">
        <f>'[1]Posting 9.7'!BM6</f>
        <v>29</v>
      </c>
      <c r="BN8" s="36">
        <f>'[1]Posting 9.7'!BN6</f>
        <v>77</v>
      </c>
      <c r="BO8" s="36">
        <f>'[1]Posting 9.7'!BO6</f>
        <v>13</v>
      </c>
      <c r="BP8" s="36">
        <f>'[1]Posting 9.7'!BP6</f>
        <v>10</v>
      </c>
      <c r="BQ8" s="36">
        <f>'[1]Posting 9.7'!BQ6</f>
        <v>10</v>
      </c>
      <c r="BR8" s="36">
        <f>'[1]Posting 9.7'!BR6</f>
        <v>10</v>
      </c>
      <c r="BS8" s="36">
        <f>'[1]Posting 9.7'!BS6</f>
        <v>10</v>
      </c>
      <c r="BT8" s="36">
        <f>'[1]Posting 9.7'!BT6</f>
        <v>14</v>
      </c>
      <c r="BU8" s="36">
        <f>'[1]Posting 9.7'!BU6</f>
        <v>77</v>
      </c>
      <c r="BV8" s="36">
        <f>'[1]Posting 9.7'!BV6</f>
        <v>5</v>
      </c>
      <c r="BW8" s="36">
        <f>'[1]Posting 9.7'!BW6</f>
        <v>12</v>
      </c>
      <c r="BX8" s="36">
        <f>'[1]Posting 9.7'!BX6</f>
        <v>77</v>
      </c>
      <c r="BY8" s="36">
        <f>'[1]Posting 9.7'!BY6</f>
        <v>77</v>
      </c>
      <c r="BZ8" s="36">
        <f>'[1]Posting 9.7'!BZ6</f>
        <v>12</v>
      </c>
      <c r="CA8" s="36">
        <f>'[1]Posting 9.7'!CA6</f>
        <v>8</v>
      </c>
      <c r="CB8" s="36">
        <f>'[1]Posting 9.7'!CB6</f>
        <v>8</v>
      </c>
      <c r="CC8" s="36">
        <f>'[1]Posting 9.7'!CC6</f>
        <v>77</v>
      </c>
      <c r="CD8" s="36">
        <f>'[1]Posting 9.7'!CD6</f>
        <v>77</v>
      </c>
      <c r="CE8" s="36">
        <f>'[1]Posting 9.7'!CE6</f>
        <v>77</v>
      </c>
      <c r="CF8" s="36">
        <f>'[1]Posting 9.7'!CF6</f>
        <v>77</v>
      </c>
      <c r="CG8" s="36">
        <f>'[1]Posting 9.7'!CG6</f>
        <v>8</v>
      </c>
      <c r="CH8" s="36">
        <f>'[1]Posting 9.7'!CH6</f>
        <v>13</v>
      </c>
      <c r="CI8" s="36">
        <f>'[1]Posting 9.7'!CI6</f>
        <v>3</v>
      </c>
      <c r="CJ8" s="36">
        <f>'[1]Posting 9.7'!CJ6</f>
        <v>11</v>
      </c>
      <c r="CK8" s="36">
        <f>'[1]Posting 9.7'!CK6</f>
        <v>77</v>
      </c>
      <c r="CL8" s="37">
        <v>77</v>
      </c>
      <c r="CM8" s="38"/>
      <c r="CN8" s="38"/>
      <c r="CP8" s="40"/>
    </row>
    <row r="9" spans="1:94" s="39" customFormat="1" ht="24.95" customHeight="1">
      <c r="A9" s="41">
        <v>2</v>
      </c>
      <c r="B9" s="42" t="s">
        <v>97</v>
      </c>
      <c r="C9" s="36">
        <f>'[1]Posting 9.7'!C7</f>
        <v>77</v>
      </c>
      <c r="D9" s="36">
        <f>'[1]Posting 9.7'!D7</f>
        <v>77</v>
      </c>
      <c r="E9" s="36">
        <f>'[1]Posting 9.7'!E7</f>
        <v>71</v>
      </c>
      <c r="F9" s="36">
        <f>'[1]Posting 9.7'!F7</f>
        <v>66</v>
      </c>
      <c r="G9" s="36">
        <f>'[1]Posting 9.7'!G7</f>
        <v>61</v>
      </c>
      <c r="H9" s="36">
        <f>'[1]Posting 9.7'!H7</f>
        <v>69</v>
      </c>
      <c r="I9" s="36">
        <f>'[1]Posting 9.7'!I7</f>
        <v>31</v>
      </c>
      <c r="J9" s="36">
        <f>'[1]Posting 9.7'!J7</f>
        <v>10</v>
      </c>
      <c r="K9" s="36">
        <f>'[1]Posting 9.7'!K7</f>
        <v>10</v>
      </c>
      <c r="L9" s="36">
        <f>'[1]Posting 9.7'!L7</f>
        <v>10</v>
      </c>
      <c r="M9" s="36">
        <f>'[1]Posting 9.7'!M7</f>
        <v>29</v>
      </c>
      <c r="N9" s="36">
        <f>'[1]Posting 9.7'!N7</f>
        <v>47</v>
      </c>
      <c r="O9" s="36">
        <f>'[1]Posting 9.7'!O7</f>
        <v>10</v>
      </c>
      <c r="P9" s="36">
        <f>'[1]Posting 9.7'!P7</f>
        <v>28</v>
      </c>
      <c r="Q9" s="36">
        <f>'[1]Posting 9.7'!Q7</f>
        <v>25</v>
      </c>
      <c r="R9" s="36">
        <f>'[1]Posting 9.7'!R7</f>
        <v>19</v>
      </c>
      <c r="S9" s="36">
        <f>'[1]Posting 9.7'!S7</f>
        <v>38</v>
      </c>
      <c r="T9" s="36">
        <f>'[1]Posting 9.7'!T7</f>
        <v>52</v>
      </c>
      <c r="U9" s="36">
        <f>'[1]Posting 9.7'!U7</f>
        <v>26</v>
      </c>
      <c r="V9" s="36">
        <f>'[1]Posting 9.7'!V7</f>
        <v>21</v>
      </c>
      <c r="W9" s="36">
        <f>'[1]Posting 9.7'!W7</f>
        <v>15</v>
      </c>
      <c r="X9" s="36">
        <f>'[1]Posting 9.7'!X7</f>
        <v>37</v>
      </c>
      <c r="Y9" s="36">
        <f>'[1]Posting 9.7'!Y7</f>
        <v>54</v>
      </c>
      <c r="Z9" s="36">
        <f>'[1]Posting 9.7'!Z7</f>
        <v>39</v>
      </c>
      <c r="AA9" s="36">
        <f>'[1]Posting 9.7'!AA7</f>
        <v>46</v>
      </c>
      <c r="AB9" s="36">
        <f>'[1]Posting 9.7'!AB7</f>
        <v>15</v>
      </c>
      <c r="AC9" s="36">
        <f>'[1]Posting 9.7'!AC7</f>
        <v>23</v>
      </c>
      <c r="AD9" s="36">
        <f>'[1]Posting 9.7'!AD7</f>
        <v>58</v>
      </c>
      <c r="AE9" s="36">
        <f>'[1]Posting 9.7'!AE7</f>
        <v>10</v>
      </c>
      <c r="AF9" s="36">
        <f>'[1]Posting 9.7'!AF7</f>
        <v>32</v>
      </c>
      <c r="AG9" s="36">
        <f>'[1]Posting 9.7'!AG7</f>
        <v>10</v>
      </c>
      <c r="AH9" s="36">
        <f>'[1]Posting 9.7'!AH7</f>
        <v>46</v>
      </c>
      <c r="AI9" s="36">
        <f>'[1]Posting 9.7'!AI7</f>
        <v>57</v>
      </c>
      <c r="AJ9" s="36">
        <f>'[1]Posting 9.7'!AJ7</f>
        <v>5</v>
      </c>
      <c r="AK9" s="36">
        <f>'[1]Posting 9.7'!AK7</f>
        <v>15</v>
      </c>
      <c r="AL9" s="36">
        <f>'[1]Posting 9.7'!AL7</f>
        <v>53</v>
      </c>
      <c r="AM9" s="36">
        <f>'[1]Posting 9.7'!AM7</f>
        <v>46</v>
      </c>
      <c r="AN9" s="36">
        <f>'[1]Posting 9.7'!AN7</f>
        <v>10</v>
      </c>
      <c r="AO9" s="36">
        <f>'[1]Posting 9.7'!AO7</f>
        <v>15</v>
      </c>
      <c r="AP9" s="36">
        <f>'[1]Posting 9.7'!AP7</f>
        <v>15</v>
      </c>
      <c r="AQ9" s="36">
        <f>'[1]Posting 9.7'!AQ7</f>
        <v>2</v>
      </c>
      <c r="AR9" s="36">
        <f>'[1]Posting 9.7'!AR7</f>
        <v>29</v>
      </c>
      <c r="AS9" s="36">
        <f>'[1]Posting 9.7'!AS7</f>
        <v>10</v>
      </c>
      <c r="AT9" s="36">
        <f>'[1]Posting 9.7'!AT7</f>
        <v>10</v>
      </c>
      <c r="AU9" s="36">
        <f>'[1]Posting 9.7'!AU7</f>
        <v>17</v>
      </c>
      <c r="AV9" s="36">
        <f>'[1]Posting 9.7'!AV7</f>
        <v>26</v>
      </c>
      <c r="AW9" s="36">
        <f>'[1]Posting 9.7'!AW7</f>
        <v>11</v>
      </c>
      <c r="AX9" s="36">
        <f>'[1]Posting 9.7'!AX7</f>
        <v>6</v>
      </c>
      <c r="AY9" s="36">
        <f>'[1]Posting 9.7'!AY7</f>
        <v>10</v>
      </c>
      <c r="AZ9" s="36">
        <f>'[1]Posting 9.7'!AZ7</f>
        <v>28</v>
      </c>
      <c r="BA9" s="36">
        <f>'[1]Posting 9.7'!BA7</f>
        <v>16</v>
      </c>
      <c r="BB9" s="36">
        <f>'[1]Posting 9.7'!BB7</f>
        <v>21</v>
      </c>
      <c r="BC9" s="36">
        <f>'[1]Posting 9.7'!BC7</f>
        <v>13</v>
      </c>
      <c r="BD9" s="36">
        <f>'[1]Posting 9.7'!BD7</f>
        <v>10</v>
      </c>
      <c r="BE9" s="36">
        <f>'[1]Posting 9.7'!BE7</f>
        <v>6</v>
      </c>
      <c r="BF9" s="36">
        <f>'[1]Posting 9.7'!BF7</f>
        <v>4</v>
      </c>
      <c r="BG9" s="36">
        <f>'[1]Posting 9.7'!BG7</f>
        <v>25</v>
      </c>
      <c r="BH9" s="36">
        <f>'[1]Posting 9.7'!BH7</f>
        <v>2</v>
      </c>
      <c r="BI9" s="36">
        <f>'[1]Posting 9.7'!BI7</f>
        <v>3</v>
      </c>
      <c r="BJ9" s="36">
        <f>'[1]Posting 9.7'!BJ7</f>
        <v>22</v>
      </c>
      <c r="BK9" s="36">
        <f>'[1]Posting 9.7'!BK7</f>
        <v>11</v>
      </c>
      <c r="BL9" s="36">
        <f>'[1]Posting 9.7'!BL7</f>
        <v>6</v>
      </c>
      <c r="BM9" s="36">
        <f>'[1]Posting 9.7'!BM7</f>
        <v>29</v>
      </c>
      <c r="BN9" s="36">
        <f>'[1]Posting 9.7'!BN7</f>
        <v>7</v>
      </c>
      <c r="BO9" s="36">
        <f>'[1]Posting 9.7'!BO7</f>
        <v>3</v>
      </c>
      <c r="BP9" s="36">
        <f>'[1]Posting 9.7'!BP7</f>
        <v>6</v>
      </c>
      <c r="BQ9" s="36">
        <f>'[1]Posting 9.7'!BQ7</f>
        <v>1</v>
      </c>
      <c r="BR9" s="36">
        <f>'[1]Posting 9.7'!BR7</f>
        <v>6</v>
      </c>
      <c r="BS9" s="36">
        <f>'[1]Posting 9.7'!BS7</f>
        <v>6</v>
      </c>
      <c r="BT9" s="36">
        <f>'[1]Posting 9.7'!BT7</f>
        <v>8</v>
      </c>
      <c r="BU9" s="36">
        <f>'[1]Posting 9.7'!BU7</f>
        <v>28</v>
      </c>
      <c r="BV9" s="36">
        <f>'[1]Posting 9.7'!BV7</f>
        <v>5</v>
      </c>
      <c r="BW9" s="36">
        <f>'[1]Posting 9.7'!BW7</f>
        <v>2</v>
      </c>
      <c r="BX9" s="36">
        <f>'[1]Posting 9.7'!BX7</f>
        <v>14</v>
      </c>
      <c r="BY9" s="36">
        <f>'[1]Posting 9.7'!BY7</f>
        <v>8</v>
      </c>
      <c r="BZ9" s="36">
        <f>'[1]Posting 9.7'!BZ7</f>
        <v>17</v>
      </c>
      <c r="CA9" s="36">
        <f>'[1]Posting 9.7'!CA7</f>
        <v>4</v>
      </c>
      <c r="CB9" s="36">
        <f>'[1]Posting 9.7'!CB7</f>
        <v>4</v>
      </c>
      <c r="CC9" s="36">
        <f>'[1]Posting 9.7'!CC7</f>
        <v>4</v>
      </c>
      <c r="CD9" s="36">
        <f>'[1]Posting 9.7'!CD7</f>
        <v>18</v>
      </c>
      <c r="CE9" s="36">
        <f>'[1]Posting 9.7'!CE7</f>
        <v>7</v>
      </c>
      <c r="CF9" s="36">
        <f>'[1]Posting 9.7'!CF7</f>
        <v>11</v>
      </c>
      <c r="CG9" s="36">
        <f>'[1]Posting 9.7'!CG7</f>
        <v>6</v>
      </c>
      <c r="CH9" s="36">
        <f>'[1]Posting 9.7'!CH7</f>
        <v>8</v>
      </c>
      <c r="CI9" s="36">
        <f>'[1]Posting 9.7'!CI7</f>
        <v>3</v>
      </c>
      <c r="CJ9" s="36">
        <f>'[1]Posting 9.7'!CJ7</f>
        <v>5</v>
      </c>
      <c r="CK9" s="36">
        <f>'[1]Posting 9.7'!CK7</f>
        <v>6</v>
      </c>
      <c r="CL9" s="37">
        <v>77</v>
      </c>
      <c r="CM9" s="38"/>
      <c r="CN9" s="38"/>
      <c r="CP9" s="40"/>
    </row>
    <row r="10" spans="1:94" s="39" customFormat="1" ht="24.95" customHeight="1">
      <c r="A10" s="41">
        <v>3</v>
      </c>
      <c r="B10" s="42" t="s">
        <v>98</v>
      </c>
      <c r="C10" s="36">
        <f>'[1]Posting 9.7'!C8</f>
        <v>528</v>
      </c>
      <c r="D10" s="36">
        <f>'[1]Posting 9.7'!D8</f>
        <v>0</v>
      </c>
      <c r="E10" s="36">
        <f>'[1]Posting 9.7'!E8</f>
        <v>616</v>
      </c>
      <c r="F10" s="36">
        <f>'[1]Posting 9.7'!F8</f>
        <v>427</v>
      </c>
      <c r="G10" s="36">
        <f>'[1]Posting 9.7'!G8</f>
        <v>421</v>
      </c>
      <c r="H10" s="36">
        <f>'[1]Posting 9.7'!H8</f>
        <v>423</v>
      </c>
      <c r="I10" s="36">
        <f>'[1]Posting 9.7'!I8</f>
        <v>279</v>
      </c>
      <c r="J10" s="36">
        <f>'[1]Posting 9.7'!J8</f>
        <v>100</v>
      </c>
      <c r="K10" s="36">
        <f>'[1]Posting 9.7'!K8</f>
        <v>301</v>
      </c>
      <c r="L10" s="36">
        <f>'[1]Posting 9.7'!L8</f>
        <v>111</v>
      </c>
      <c r="M10" s="36">
        <f>'[1]Posting 9.7'!M8</f>
        <v>232</v>
      </c>
      <c r="N10" s="36">
        <f>'[1]Posting 9.7'!N8</f>
        <v>0</v>
      </c>
      <c r="O10" s="36">
        <f>'[1]Posting 9.7'!O8</f>
        <v>135</v>
      </c>
      <c r="P10" s="36">
        <f>'[1]Posting 9.7'!P8</f>
        <v>166</v>
      </c>
      <c r="Q10" s="36">
        <f>'[1]Posting 9.7'!Q8</f>
        <v>494</v>
      </c>
      <c r="R10" s="36">
        <f>'[1]Posting 9.7'!R8</f>
        <v>97</v>
      </c>
      <c r="S10" s="36">
        <f>'[1]Posting 9.7'!S8</f>
        <v>260</v>
      </c>
      <c r="T10" s="36">
        <f>'[1]Posting 9.7'!T8</f>
        <v>753</v>
      </c>
      <c r="U10" s="36">
        <f>'[1]Posting 9.7'!U8</f>
        <v>164</v>
      </c>
      <c r="V10" s="36">
        <f>'[1]Posting 9.7'!V8</f>
        <v>287</v>
      </c>
      <c r="W10" s="36">
        <f>'[1]Posting 9.7'!W8</f>
        <v>90</v>
      </c>
      <c r="X10" s="36">
        <f>'[1]Posting 9.7'!X8</f>
        <v>573</v>
      </c>
      <c r="Y10" s="36">
        <f>'[1]Posting 9.7'!Y8</f>
        <v>753</v>
      </c>
      <c r="Z10" s="36">
        <f>'[1]Posting 9.7'!Z8</f>
        <v>453</v>
      </c>
      <c r="AA10" s="36">
        <f>'[1]Posting 9.7'!AA8</f>
        <v>727</v>
      </c>
      <c r="AB10" s="36">
        <f>'[1]Posting 9.7'!AB8</f>
        <v>158</v>
      </c>
      <c r="AC10" s="36">
        <f>'[1]Posting 9.7'!AC8</f>
        <v>121</v>
      </c>
      <c r="AD10" s="36">
        <f>'[1]Posting 9.7'!AD8</f>
        <v>753</v>
      </c>
      <c r="AE10" s="36">
        <f>'[1]Posting 9.7'!AE8</f>
        <v>326</v>
      </c>
      <c r="AF10" s="36">
        <f>'[1]Posting 9.7'!AF8</f>
        <v>0</v>
      </c>
      <c r="AG10" s="36">
        <f>'[1]Posting 9.7'!AG8</f>
        <v>85</v>
      </c>
      <c r="AH10" s="36">
        <f>'[1]Posting 9.7'!AH8</f>
        <v>753</v>
      </c>
      <c r="AI10" s="36">
        <f>'[1]Posting 9.7'!AI8</f>
        <v>363</v>
      </c>
      <c r="AJ10" s="36">
        <f>'[1]Posting 9.7'!AJ8</f>
        <v>81</v>
      </c>
      <c r="AK10" s="36">
        <f>'[1]Posting 9.7'!AK8</f>
        <v>254</v>
      </c>
      <c r="AL10" s="36">
        <f>'[1]Posting 9.7'!AL8</f>
        <v>587</v>
      </c>
      <c r="AM10" s="36">
        <f>'[1]Posting 9.7'!AM8</f>
        <v>719</v>
      </c>
      <c r="AN10" s="36">
        <f>'[1]Posting 9.7'!AN8</f>
        <v>103</v>
      </c>
      <c r="AO10" s="36">
        <f>'[1]Posting 9.7'!AO8</f>
        <v>206</v>
      </c>
      <c r="AP10" s="36">
        <f>'[1]Posting 9.7'!AP8</f>
        <v>309</v>
      </c>
      <c r="AQ10" s="36">
        <f>'[1]Posting 9.7'!AQ8</f>
        <v>13</v>
      </c>
      <c r="AR10" s="36">
        <f>'[1]Posting 9.7'!AR8</f>
        <v>285</v>
      </c>
      <c r="AS10" s="36">
        <f>'[1]Posting 9.7'!AS8</f>
        <v>228</v>
      </c>
      <c r="AT10" s="36">
        <f>'[1]Posting 9.7'!AT8</f>
        <v>132</v>
      </c>
      <c r="AU10" s="36">
        <f>'[1]Posting 9.7'!AU8</f>
        <v>118</v>
      </c>
      <c r="AV10" s="36">
        <f>'[1]Posting 9.7'!AV8</f>
        <v>170</v>
      </c>
      <c r="AW10" s="36">
        <f>'[1]Posting 9.7'!AW8</f>
        <v>59</v>
      </c>
      <c r="AX10" s="36">
        <f>'[1]Posting 9.7'!AX8</f>
        <v>183</v>
      </c>
      <c r="AY10" s="36">
        <f>'[1]Posting 9.7'!AY8</f>
        <v>60</v>
      </c>
      <c r="AZ10" s="36">
        <f>'[1]Posting 9.7'!AZ8</f>
        <v>520</v>
      </c>
      <c r="BA10" s="36">
        <f>'[1]Posting 9.7'!BA8</f>
        <v>296</v>
      </c>
      <c r="BB10" s="36">
        <f>'[1]Posting 9.7'!BB8</f>
        <v>221</v>
      </c>
      <c r="BC10" s="36">
        <f>'[1]Posting 9.7'!BC8</f>
        <v>292</v>
      </c>
      <c r="BD10" s="36">
        <f>'[1]Posting 9.7'!BD8</f>
        <v>153</v>
      </c>
      <c r="BE10" s="36">
        <f>'[1]Posting 9.7'!BE8</f>
        <v>50</v>
      </c>
      <c r="BF10" s="36">
        <f>'[1]Posting 9.7'!BF8</f>
        <v>105</v>
      </c>
      <c r="BG10" s="36">
        <f>'[1]Posting 9.7'!BG8</f>
        <v>111</v>
      </c>
      <c r="BH10" s="36">
        <f>'[1]Posting 9.7'!BH8</f>
        <v>25</v>
      </c>
      <c r="BI10" s="36">
        <f>'[1]Posting 9.7'!BI8</f>
        <v>62</v>
      </c>
      <c r="BJ10" s="36">
        <f>'[1]Posting 9.7'!BJ8</f>
        <v>148</v>
      </c>
      <c r="BK10" s="36">
        <f>'[1]Posting 9.7'!BK8</f>
        <v>69</v>
      </c>
      <c r="BL10" s="36">
        <f>'[1]Posting 9.7'!BL8</f>
        <v>63</v>
      </c>
      <c r="BM10" s="36">
        <f>'[1]Posting 9.7'!BM8</f>
        <v>203</v>
      </c>
      <c r="BN10" s="36">
        <f>'[1]Posting 9.7'!BN8</f>
        <v>87</v>
      </c>
      <c r="BO10" s="36">
        <f>'[1]Posting 9.7'!BO8</f>
        <v>8</v>
      </c>
      <c r="BP10" s="36">
        <f>'[1]Posting 9.7'!BP8</f>
        <v>40</v>
      </c>
      <c r="BQ10" s="36">
        <f>'[1]Posting 9.7'!BQ8</f>
        <v>9</v>
      </c>
      <c r="BR10" s="36">
        <f>'[1]Posting 9.7'!BR8</f>
        <v>35</v>
      </c>
      <c r="BS10" s="36">
        <f>'[1]Posting 9.7'!BS8</f>
        <v>44</v>
      </c>
      <c r="BT10" s="36">
        <f>'[1]Posting 9.7'!BT8</f>
        <v>36</v>
      </c>
      <c r="BU10" s="36">
        <f>'[1]Posting 9.7'!BU8</f>
        <v>173</v>
      </c>
      <c r="BV10" s="36">
        <f>'[1]Posting 9.7'!BV8</f>
        <v>6</v>
      </c>
      <c r="BW10" s="36">
        <f>'[1]Posting 9.7'!BW8</f>
        <v>13</v>
      </c>
      <c r="BX10" s="36">
        <f>'[1]Posting 9.7'!BX8</f>
        <v>358</v>
      </c>
      <c r="BY10" s="36">
        <f>'[1]Posting 9.7'!BY8</f>
        <v>76</v>
      </c>
      <c r="BZ10" s="36">
        <f>'[1]Posting 9.7'!BZ8</f>
        <v>245</v>
      </c>
      <c r="CA10" s="36">
        <f>'[1]Posting 9.7'!CA8</f>
        <v>63</v>
      </c>
      <c r="CB10" s="36">
        <f>'[1]Posting 9.7'!CB8</f>
        <v>46</v>
      </c>
      <c r="CC10" s="36">
        <f>'[1]Posting 9.7'!CC8</f>
        <v>43</v>
      </c>
      <c r="CD10" s="36">
        <f>'[1]Posting 9.7'!CD8</f>
        <v>421</v>
      </c>
      <c r="CE10" s="36">
        <f>'[1]Posting 9.7'!CE8</f>
        <v>78</v>
      </c>
      <c r="CF10" s="36">
        <f>'[1]Posting 9.7'!CF8</f>
        <v>77</v>
      </c>
      <c r="CG10" s="36">
        <f>'[1]Posting 9.7'!CG8</f>
        <v>118</v>
      </c>
      <c r="CH10" s="36">
        <f>'[1]Posting 9.7'!CH8</f>
        <v>7</v>
      </c>
      <c r="CI10" s="36">
        <f>'[1]Posting 9.7'!CI8</f>
        <v>40</v>
      </c>
      <c r="CJ10" s="36">
        <f>'[1]Posting 9.7'!CJ8</f>
        <v>14</v>
      </c>
      <c r="CK10" s="36">
        <f>'[1]Posting 9.7'!CK8</f>
        <v>10</v>
      </c>
      <c r="CL10" s="37"/>
      <c r="CM10" s="38"/>
      <c r="CN10" s="38"/>
      <c r="CP10" s="40"/>
    </row>
    <row r="11" spans="1:94" s="39" customFormat="1" ht="24.95" customHeight="1">
      <c r="A11" s="41">
        <v>4</v>
      </c>
      <c r="B11" s="42" t="s">
        <v>99</v>
      </c>
      <c r="C11" s="36">
        <f>'[1]Posting 9.7'!C9</f>
        <v>1183</v>
      </c>
      <c r="D11" s="36">
        <f>'[1]Posting 9.7'!D9</f>
        <v>33</v>
      </c>
      <c r="E11" s="36">
        <f>'[1]Posting 9.7'!E9</f>
        <v>570</v>
      </c>
      <c r="F11" s="36">
        <f>'[1]Posting 9.7'!F9</f>
        <v>1137</v>
      </c>
      <c r="G11" s="36">
        <f>'[1]Posting 9.7'!G9</f>
        <v>683</v>
      </c>
      <c r="H11" s="36">
        <f>'[1]Posting 9.7'!H9</f>
        <v>88</v>
      </c>
      <c r="I11" s="36">
        <f>'[1]Posting 9.7'!I9</f>
        <v>571</v>
      </c>
      <c r="J11" s="36">
        <f>'[1]Posting 9.7'!J9</f>
        <v>114</v>
      </c>
      <c r="K11" s="36">
        <f>'[1]Posting 9.7'!K9</f>
        <v>98</v>
      </c>
      <c r="L11" s="36">
        <f>'[1]Posting 9.7'!L9</f>
        <v>197</v>
      </c>
      <c r="M11" s="36">
        <f>'[1]Posting 9.7'!M9</f>
        <v>394</v>
      </c>
      <c r="N11" s="36">
        <f>'[1]Posting 9.7'!N9</f>
        <v>18</v>
      </c>
      <c r="O11" s="36">
        <f>'[1]Posting 9.7'!O9</f>
        <v>181</v>
      </c>
      <c r="P11" s="36">
        <f>'[1]Posting 9.7'!P9</f>
        <v>267</v>
      </c>
      <c r="Q11" s="36">
        <f>'[1]Posting 9.7'!Q9</f>
        <v>281</v>
      </c>
      <c r="R11" s="36">
        <f>'[1]Posting 9.7'!R9</f>
        <v>215</v>
      </c>
      <c r="S11" s="36">
        <f>'[1]Posting 9.7'!S9</f>
        <v>286</v>
      </c>
      <c r="T11" s="36">
        <f>'[1]Posting 9.7'!T9</f>
        <v>292</v>
      </c>
      <c r="U11" s="36">
        <f>'[1]Posting 9.7'!U9</f>
        <v>220</v>
      </c>
      <c r="V11" s="36">
        <f>'[1]Posting 9.7'!V9</f>
        <v>200</v>
      </c>
      <c r="W11" s="36">
        <f>'[1]Posting 9.7'!W9</f>
        <v>212</v>
      </c>
      <c r="X11" s="36">
        <f>'[1]Posting 9.7'!X9</f>
        <v>298</v>
      </c>
      <c r="Y11" s="36">
        <f>'[1]Posting 9.7'!Y9</f>
        <v>394</v>
      </c>
      <c r="Z11" s="36">
        <f>'[1]Posting 9.7'!Z9</f>
        <v>744</v>
      </c>
      <c r="AA11" s="36">
        <f>'[1]Posting 9.7'!AA9</f>
        <v>301</v>
      </c>
      <c r="AB11" s="36">
        <f>'[1]Posting 9.7'!AB9</f>
        <v>215</v>
      </c>
      <c r="AC11" s="36">
        <f>'[1]Posting 9.7'!AC9</f>
        <v>201</v>
      </c>
      <c r="AD11" s="36">
        <f>'[1]Posting 9.7'!AD9</f>
        <v>438</v>
      </c>
      <c r="AE11" s="36">
        <f>'[1]Posting 9.7'!AE9</f>
        <v>164</v>
      </c>
      <c r="AF11" s="36">
        <f>'[1]Posting 9.7'!AF9</f>
        <v>14</v>
      </c>
      <c r="AG11" s="36">
        <f>'[1]Posting 9.7'!AG9</f>
        <v>146</v>
      </c>
      <c r="AH11" s="36">
        <f>'[1]Posting 9.7'!AH9</f>
        <v>291</v>
      </c>
      <c r="AI11" s="36">
        <f>'[1]Posting 9.7'!AI9</f>
        <v>919</v>
      </c>
      <c r="AJ11" s="36">
        <f>'[1]Posting 9.7'!AJ9</f>
        <v>73</v>
      </c>
      <c r="AK11" s="36">
        <f>'[1]Posting 9.7'!AK9</f>
        <v>199</v>
      </c>
      <c r="AL11" s="36">
        <f>'[1]Posting 9.7'!AL9</f>
        <v>363</v>
      </c>
      <c r="AM11" s="36">
        <f>'[1]Posting 9.7'!AM9</f>
        <v>335</v>
      </c>
      <c r="AN11" s="36">
        <f>'[1]Posting 9.7'!AN9</f>
        <v>88</v>
      </c>
      <c r="AO11" s="36">
        <f>'[1]Posting 9.7'!AO9</f>
        <v>106</v>
      </c>
      <c r="AP11" s="36">
        <f>'[1]Posting 9.7'!AP9</f>
        <v>282</v>
      </c>
      <c r="AQ11" s="36">
        <f>'[1]Posting 9.7'!AQ9</f>
        <v>49</v>
      </c>
      <c r="AR11" s="36">
        <f>'[1]Posting 9.7'!AR9</f>
        <v>266</v>
      </c>
      <c r="AS11" s="36">
        <f>'[1]Posting 9.7'!AS9</f>
        <v>100</v>
      </c>
      <c r="AT11" s="36">
        <f>'[1]Posting 9.7'!AT9</f>
        <v>101</v>
      </c>
      <c r="AU11" s="36">
        <f>'[1]Posting 9.7'!AU9</f>
        <v>165</v>
      </c>
      <c r="AV11" s="36">
        <f>'[1]Posting 9.7'!AV9</f>
        <v>175</v>
      </c>
      <c r="AW11" s="36">
        <f>'[1]Posting 9.7'!AW9</f>
        <v>94</v>
      </c>
      <c r="AX11" s="36">
        <f>'[1]Posting 9.7'!AX9</f>
        <v>99</v>
      </c>
      <c r="AY11" s="36">
        <f>'[1]Posting 9.7'!AY9</f>
        <v>105</v>
      </c>
      <c r="AZ11" s="36">
        <f>'[1]Posting 9.7'!AZ9</f>
        <v>227</v>
      </c>
      <c r="BA11" s="36">
        <f>'[1]Posting 9.7'!BA9</f>
        <v>218</v>
      </c>
      <c r="BB11" s="36">
        <f>'[1]Posting 9.7'!BB9</f>
        <v>283</v>
      </c>
      <c r="BC11" s="36">
        <f>'[1]Posting 9.7'!BC9</f>
        <v>130</v>
      </c>
      <c r="BD11" s="36">
        <f>'[1]Posting 9.7'!BD9</f>
        <v>83</v>
      </c>
      <c r="BE11" s="36">
        <f>'[1]Posting 9.7'!BE9</f>
        <v>78</v>
      </c>
      <c r="BF11" s="36">
        <f>'[1]Posting 9.7'!BF9</f>
        <v>101</v>
      </c>
      <c r="BG11" s="36">
        <f>'[1]Posting 9.7'!BG9</f>
        <v>162</v>
      </c>
      <c r="BH11" s="36">
        <f>'[1]Posting 9.7'!BH9</f>
        <v>12</v>
      </c>
      <c r="BI11" s="36">
        <f>'[1]Posting 9.7'!BI9</f>
        <v>21</v>
      </c>
      <c r="BJ11" s="36">
        <f>'[1]Posting 9.7'!BJ9</f>
        <v>71</v>
      </c>
      <c r="BK11" s="36">
        <f>'[1]Posting 9.7'!BK9</f>
        <v>37</v>
      </c>
      <c r="BL11" s="36">
        <f>'[1]Posting 9.7'!BL9</f>
        <v>126</v>
      </c>
      <c r="BM11" s="36">
        <f>'[1]Posting 9.7'!BM9</f>
        <v>229</v>
      </c>
      <c r="BN11" s="36">
        <f>'[1]Posting 9.7'!BN9</f>
        <v>91</v>
      </c>
      <c r="BO11" s="36">
        <f>'[1]Posting 9.7'!BO9</f>
        <v>28</v>
      </c>
      <c r="BP11" s="36">
        <f>'[1]Posting 9.7'!BP9</f>
        <v>199</v>
      </c>
      <c r="BQ11" s="36">
        <f>'[1]Posting 9.7'!BQ9</f>
        <v>34</v>
      </c>
      <c r="BR11" s="36">
        <f>'[1]Posting 9.7'!BR9</f>
        <v>177</v>
      </c>
      <c r="BS11" s="36">
        <f>'[1]Posting 9.7'!BS9</f>
        <v>167</v>
      </c>
      <c r="BT11" s="36">
        <f>'[1]Posting 9.7'!BT9</f>
        <v>98</v>
      </c>
      <c r="BU11" s="36">
        <f>'[1]Posting 9.7'!BU9</f>
        <v>246</v>
      </c>
      <c r="BV11" s="36">
        <f>'[1]Posting 9.7'!BV9</f>
        <v>13</v>
      </c>
      <c r="BW11" s="36">
        <f>'[1]Posting 9.7'!BW9</f>
        <v>79</v>
      </c>
      <c r="BX11" s="36">
        <f>'[1]Posting 9.7'!BX9</f>
        <v>176</v>
      </c>
      <c r="BY11" s="36">
        <f>'[1]Posting 9.7'!BY9</f>
        <v>143</v>
      </c>
      <c r="BZ11" s="36">
        <f>'[1]Posting 9.7'!BZ9</f>
        <v>306</v>
      </c>
      <c r="CA11" s="36">
        <f>'[1]Posting 9.7'!CA9</f>
        <v>60</v>
      </c>
      <c r="CB11" s="36">
        <f>'[1]Posting 9.7'!CB9</f>
        <v>140</v>
      </c>
      <c r="CC11" s="36">
        <f>'[1]Posting 9.7'!CC9</f>
        <v>126</v>
      </c>
      <c r="CD11" s="36">
        <f>'[1]Posting 9.7'!CD9</f>
        <v>284</v>
      </c>
      <c r="CE11" s="36">
        <f>'[1]Posting 9.7'!CE9</f>
        <v>545</v>
      </c>
      <c r="CF11" s="36">
        <f>'[1]Posting 9.7'!CF9</f>
        <v>53</v>
      </c>
      <c r="CG11" s="36">
        <f>'[1]Posting 9.7'!CG9</f>
        <v>61</v>
      </c>
      <c r="CH11" s="36">
        <f>'[1]Posting 9.7'!CH9</f>
        <v>17</v>
      </c>
      <c r="CI11" s="36">
        <f>'[1]Posting 9.7'!CI9</f>
        <v>81</v>
      </c>
      <c r="CJ11" s="36">
        <f>'[1]Posting 9.7'!CJ9</f>
        <v>22</v>
      </c>
      <c r="CK11" s="36">
        <f>'[1]Posting 9.7'!CK9</f>
        <v>46</v>
      </c>
      <c r="CL11" s="37">
        <f t="shared" ref="CL11:CL41" si="0">SUM(C11:CK11)</f>
        <v>18935</v>
      </c>
      <c r="CM11" s="38"/>
      <c r="CN11" s="38"/>
      <c r="CP11" s="40"/>
    </row>
    <row r="12" spans="1:94" s="39" customFormat="1" ht="24.95" customHeight="1">
      <c r="A12" s="41">
        <v>5</v>
      </c>
      <c r="B12" s="42" t="s">
        <v>100</v>
      </c>
      <c r="C12" s="36">
        <f>'[1]Posting 9.7'!C10</f>
        <v>181</v>
      </c>
      <c r="D12" s="36">
        <f>'[1]Posting 9.7'!D10</f>
        <v>2</v>
      </c>
      <c r="E12" s="36">
        <f>'[1]Posting 9.7'!E10</f>
        <v>119</v>
      </c>
      <c r="F12" s="36">
        <f>'[1]Posting 9.7'!F10</f>
        <v>136</v>
      </c>
      <c r="G12" s="36">
        <f>'[1]Posting 9.7'!G10</f>
        <v>150</v>
      </c>
      <c r="H12" s="36">
        <f>'[1]Posting 9.7'!H10</f>
        <v>11</v>
      </c>
      <c r="I12" s="36">
        <f>'[1]Posting 9.7'!I10</f>
        <v>90</v>
      </c>
      <c r="J12" s="36">
        <f>'[1]Posting 9.7'!J10</f>
        <v>24</v>
      </c>
      <c r="K12" s="36">
        <f>'[1]Posting 9.7'!K10</f>
        <v>31</v>
      </c>
      <c r="L12" s="36">
        <f>'[1]Posting 9.7'!L10</f>
        <v>41</v>
      </c>
      <c r="M12" s="36">
        <f>'[1]Posting 9.7'!M10</f>
        <v>61</v>
      </c>
      <c r="N12" s="36">
        <f>'[1]Posting 9.7'!N10</f>
        <v>2</v>
      </c>
      <c r="O12" s="36">
        <f>'[1]Posting 9.7'!O10</f>
        <v>37</v>
      </c>
      <c r="P12" s="36">
        <f>'[1]Posting 9.7'!P10</f>
        <v>96</v>
      </c>
      <c r="Q12" s="36">
        <f>'[1]Posting 9.7'!Q10</f>
        <v>59</v>
      </c>
      <c r="R12" s="36">
        <f>'[1]Posting 9.7'!R10</f>
        <v>39</v>
      </c>
      <c r="S12" s="36">
        <f>'[1]Posting 9.7'!S10</f>
        <v>61</v>
      </c>
      <c r="T12" s="36">
        <f>'[1]Posting 9.7'!T10</f>
        <v>67</v>
      </c>
      <c r="U12" s="36">
        <f>'[1]Posting 9.7'!U10</f>
        <v>47</v>
      </c>
      <c r="V12" s="36">
        <f>'[1]Posting 9.7'!V10</f>
        <v>35</v>
      </c>
      <c r="W12" s="36">
        <f>'[1]Posting 9.7'!W10</f>
        <v>46</v>
      </c>
      <c r="X12" s="36">
        <f>'[1]Posting 9.7'!X10</f>
        <v>57</v>
      </c>
      <c r="Y12" s="36">
        <f>'[1]Posting 9.7'!Y10</f>
        <v>100</v>
      </c>
      <c r="Z12" s="36">
        <f>'[1]Posting 9.7'!Z10</f>
        <v>141</v>
      </c>
      <c r="AA12" s="36">
        <f>'[1]Posting 9.7'!AA10</f>
        <v>68</v>
      </c>
      <c r="AB12" s="36">
        <f>'[1]Posting 9.7'!AB10</f>
        <v>40</v>
      </c>
      <c r="AC12" s="36">
        <f>'[1]Posting 9.7'!AC10</f>
        <v>50</v>
      </c>
      <c r="AD12" s="36">
        <f>'[1]Posting 9.7'!AD10</f>
        <v>110</v>
      </c>
      <c r="AE12" s="36">
        <f>'[1]Posting 9.7'!AE10</f>
        <v>24</v>
      </c>
      <c r="AF12" s="36">
        <f>'[1]Posting 9.7'!AF10</f>
        <v>0</v>
      </c>
      <c r="AG12" s="36">
        <f>'[1]Posting 9.7'!AG10</f>
        <v>36</v>
      </c>
      <c r="AH12" s="36">
        <f>'[1]Posting 9.7'!AH10</f>
        <v>65</v>
      </c>
      <c r="AI12" s="36">
        <f>'[1]Posting 9.7'!AI10</f>
        <v>188</v>
      </c>
      <c r="AJ12" s="36">
        <f>'[1]Posting 9.7'!AJ10</f>
        <v>17</v>
      </c>
      <c r="AK12" s="36">
        <f>'[1]Posting 9.7'!AK10</f>
        <v>39</v>
      </c>
      <c r="AL12" s="36">
        <f>'[1]Posting 9.7'!AL10</f>
        <v>85</v>
      </c>
      <c r="AM12" s="36">
        <f>'[1]Posting 9.7'!AM10</f>
        <v>78</v>
      </c>
      <c r="AN12" s="36">
        <f>'[1]Posting 9.7'!AN10</f>
        <v>21</v>
      </c>
      <c r="AO12" s="36">
        <f>'[1]Posting 9.7'!AO10</f>
        <v>20</v>
      </c>
      <c r="AP12" s="36">
        <f>'[1]Posting 9.7'!AP10</f>
        <v>57</v>
      </c>
      <c r="AQ12" s="36">
        <f>'[1]Posting 9.7'!AQ10</f>
        <v>9</v>
      </c>
      <c r="AR12" s="36">
        <f>'[1]Posting 9.7'!AR10</f>
        <v>55</v>
      </c>
      <c r="AS12" s="36">
        <f>'[1]Posting 9.7'!AS10</f>
        <v>26</v>
      </c>
      <c r="AT12" s="36">
        <f>'[1]Posting 9.7'!AT10</f>
        <v>26</v>
      </c>
      <c r="AU12" s="36">
        <f>'[1]Posting 9.7'!AU10</f>
        <v>34</v>
      </c>
      <c r="AV12" s="36">
        <f>'[1]Posting 9.7'!AV10</f>
        <v>49</v>
      </c>
      <c r="AW12" s="36">
        <f>'[1]Posting 9.7'!AW10</f>
        <v>19</v>
      </c>
      <c r="AX12" s="36">
        <f>'[1]Posting 9.7'!AX10</f>
        <v>22</v>
      </c>
      <c r="AY12" s="36">
        <f>'[1]Posting 9.7'!AY10</f>
        <v>20</v>
      </c>
      <c r="AZ12" s="36">
        <f>'[1]Posting 9.7'!AZ10</f>
        <v>53</v>
      </c>
      <c r="BA12" s="36">
        <f>'[1]Posting 9.7'!BA10</f>
        <v>51</v>
      </c>
      <c r="BB12" s="36">
        <f>'[1]Posting 9.7'!BB10</f>
        <v>80</v>
      </c>
      <c r="BC12" s="36">
        <f>'[1]Posting 9.7'!BC10</f>
        <v>37</v>
      </c>
      <c r="BD12" s="36">
        <f>'[1]Posting 9.7'!BD10</f>
        <v>15</v>
      </c>
      <c r="BE12" s="36">
        <f>'[1]Posting 9.7'!BE10</f>
        <v>17</v>
      </c>
      <c r="BF12" s="36">
        <f>'[1]Posting 9.7'!BF10</f>
        <v>14</v>
      </c>
      <c r="BG12" s="36">
        <f>'[1]Posting 9.7'!BG10</f>
        <v>39</v>
      </c>
      <c r="BH12" s="36">
        <f>'[1]Posting 9.7'!BH10</f>
        <v>2</v>
      </c>
      <c r="BI12" s="36">
        <f>'[1]Posting 9.7'!BI10</f>
        <v>5</v>
      </c>
      <c r="BJ12" s="36">
        <f>'[1]Posting 9.7'!BJ10</f>
        <v>27</v>
      </c>
      <c r="BK12" s="36">
        <f>'[1]Posting 9.7'!BK10</f>
        <v>11</v>
      </c>
      <c r="BL12" s="36">
        <f>'[1]Posting 9.7'!BL10</f>
        <v>17</v>
      </c>
      <c r="BM12" s="36">
        <f>'[1]Posting 9.7'!BM10</f>
        <v>50</v>
      </c>
      <c r="BN12" s="36">
        <f>'[1]Posting 9.7'!BN10</f>
        <v>24</v>
      </c>
      <c r="BO12" s="36">
        <f>'[1]Posting 9.7'!BO10</f>
        <v>4</v>
      </c>
      <c r="BP12" s="36">
        <f>'[1]Posting 9.7'!BP10</f>
        <v>38</v>
      </c>
      <c r="BQ12" s="36">
        <f>'[1]Posting 9.7'!BQ10</f>
        <v>7</v>
      </c>
      <c r="BR12" s="36">
        <f>'[1]Posting 9.7'!BR10</f>
        <v>25</v>
      </c>
      <c r="BS12" s="36">
        <f>'[1]Posting 9.7'!BS10</f>
        <v>29</v>
      </c>
      <c r="BT12" s="36">
        <f>'[1]Posting 9.7'!BT10</f>
        <v>19</v>
      </c>
      <c r="BU12" s="36">
        <f>'[1]Posting 9.7'!BU10</f>
        <v>57</v>
      </c>
      <c r="BV12" s="36">
        <f>'[1]Posting 9.7'!BV10</f>
        <v>4</v>
      </c>
      <c r="BW12" s="36">
        <f>'[1]Posting 9.7'!BW10</f>
        <v>13</v>
      </c>
      <c r="BX12" s="36">
        <f>'[1]Posting 9.7'!BX10</f>
        <v>36</v>
      </c>
      <c r="BY12" s="36">
        <f>'[1]Posting 9.7'!BY10</f>
        <v>25</v>
      </c>
      <c r="BZ12" s="36">
        <f>'[1]Posting 9.7'!BZ10</f>
        <v>56</v>
      </c>
      <c r="CA12" s="36">
        <f>'[1]Posting 9.7'!CA10</f>
        <v>11</v>
      </c>
      <c r="CB12" s="36">
        <f>'[1]Posting 9.7'!CB10</f>
        <v>19</v>
      </c>
      <c r="CC12" s="36">
        <f>'[1]Posting 9.7'!CC10</f>
        <v>20</v>
      </c>
      <c r="CD12" s="36">
        <f>'[1]Posting 9.7'!CD10</f>
        <v>70</v>
      </c>
      <c r="CE12" s="36">
        <f>'[1]Posting 9.7'!CE10</f>
        <v>77</v>
      </c>
      <c r="CF12" s="36">
        <f>'[1]Posting 9.7'!CF10</f>
        <v>13</v>
      </c>
      <c r="CG12" s="36">
        <f>'[1]Posting 9.7'!CG10</f>
        <v>10</v>
      </c>
      <c r="CH12" s="36">
        <f>'[1]Posting 9.7'!CH10</f>
        <v>5</v>
      </c>
      <c r="CI12" s="36">
        <f>'[1]Posting 9.7'!CI10</f>
        <v>17</v>
      </c>
      <c r="CJ12" s="36">
        <f>'[1]Posting 9.7'!CJ10</f>
        <v>5</v>
      </c>
      <c r="CK12" s="36">
        <f>'[1]Posting 9.7'!CK10</f>
        <v>10</v>
      </c>
      <c r="CL12" s="37">
        <f t="shared" si="0"/>
        <v>3803</v>
      </c>
      <c r="CM12" s="38"/>
      <c r="CN12" s="38"/>
      <c r="CP12" s="40"/>
    </row>
    <row r="13" spans="1:94" s="39" customFormat="1" ht="24.95" customHeight="1">
      <c r="A13" s="41">
        <v>6</v>
      </c>
      <c r="B13" s="42" t="s">
        <v>101</v>
      </c>
      <c r="C13" s="36">
        <f>'[1]Posting 9.7'!C11</f>
        <v>19730</v>
      </c>
      <c r="D13" s="36">
        <f>'[1]Posting 9.7'!D11</f>
        <v>0</v>
      </c>
      <c r="E13" s="36">
        <f>'[1]Posting 9.7'!E11</f>
        <v>16120</v>
      </c>
      <c r="F13" s="36">
        <f>'[1]Posting 9.7'!F11</f>
        <v>21184</v>
      </c>
      <c r="G13" s="36">
        <f>'[1]Posting 9.7'!G11</f>
        <v>12405</v>
      </c>
      <c r="H13" s="36">
        <f>'[1]Posting 9.7'!H11</f>
        <v>0</v>
      </c>
      <c r="I13" s="36">
        <f>'[1]Posting 9.7'!I11</f>
        <v>9234</v>
      </c>
      <c r="J13" s="36">
        <f>'[1]Posting 9.7'!J11</f>
        <v>1552</v>
      </c>
      <c r="K13" s="36">
        <f>'[1]Posting 9.7'!K11</f>
        <v>1612.2</v>
      </c>
      <c r="L13" s="36">
        <f>'[1]Posting 9.7'!L11</f>
        <v>3404</v>
      </c>
      <c r="M13" s="36">
        <f>'[1]Posting 9.7'!M11</f>
        <v>6880</v>
      </c>
      <c r="N13" s="36">
        <f>'[1]Posting 9.7'!N11</f>
        <v>0</v>
      </c>
      <c r="O13" s="36">
        <f>'[1]Posting 9.7'!O11</f>
        <v>2226</v>
      </c>
      <c r="P13" s="36">
        <f>'[1]Posting 9.7'!P11</f>
        <v>5362</v>
      </c>
      <c r="Q13" s="36">
        <f>'[1]Posting 9.7'!Q11</f>
        <v>4508</v>
      </c>
      <c r="R13" s="36">
        <f>'[1]Posting 9.7'!R11</f>
        <v>3361</v>
      </c>
      <c r="S13" s="36">
        <f>'[1]Posting 9.7'!S11</f>
        <v>5168</v>
      </c>
      <c r="T13" s="36">
        <f>'[1]Posting 9.7'!T11</f>
        <v>6215</v>
      </c>
      <c r="U13" s="36">
        <f>'[1]Posting 9.7'!U11</f>
        <v>2447</v>
      </c>
      <c r="V13" s="36">
        <f>'[1]Posting 9.7'!V11</f>
        <v>1920</v>
      </c>
      <c r="W13" s="36">
        <f>'[1]Posting 9.7'!W11</f>
        <v>2870</v>
      </c>
      <c r="X13" s="36">
        <f>'[1]Posting 9.7'!X11</f>
        <v>4203</v>
      </c>
      <c r="Y13" s="36">
        <f>'[1]Posting 9.7'!Y11</f>
        <v>7961</v>
      </c>
      <c r="Z13" s="36">
        <f>'[1]Posting 9.7'!Z11</f>
        <v>16000</v>
      </c>
      <c r="AA13" s="36">
        <f>'[1]Posting 9.7'!AA11</f>
        <v>6358</v>
      </c>
      <c r="AB13" s="36">
        <f>'[1]Posting 9.7'!AB11</f>
        <v>4171</v>
      </c>
      <c r="AC13" s="36">
        <f>'[1]Posting 9.7'!AC11</f>
        <v>3117</v>
      </c>
      <c r="AD13" s="36">
        <f>'[1]Posting 9.7'!AD11</f>
        <v>7864</v>
      </c>
      <c r="AE13" s="36">
        <f>'[1]Posting 9.7'!AE11</f>
        <v>2372</v>
      </c>
      <c r="AF13" s="36">
        <f>'[1]Posting 9.7'!AF11</f>
        <v>0</v>
      </c>
      <c r="AG13" s="36">
        <f>'[1]Posting 9.7'!AG11</f>
        <v>2600</v>
      </c>
      <c r="AH13" s="36">
        <f>'[1]Posting 9.7'!AH11</f>
        <v>6150</v>
      </c>
      <c r="AI13" s="36">
        <f>'[1]Posting 9.7'!AI11</f>
        <v>9035</v>
      </c>
      <c r="AJ13" s="36">
        <f>'[1]Posting 9.7'!AJ11</f>
        <v>823</v>
      </c>
      <c r="AK13" s="36">
        <f>'[1]Posting 9.7'!AK11</f>
        <v>2121</v>
      </c>
      <c r="AL13" s="36">
        <f>'[1]Posting 9.7'!AL11</f>
        <v>6386</v>
      </c>
      <c r="AM13" s="36">
        <f>'[1]Posting 9.7'!AM11</f>
        <v>5444</v>
      </c>
      <c r="AN13" s="36">
        <f>'[1]Posting 9.7'!AN11</f>
        <v>1107</v>
      </c>
      <c r="AO13" s="36">
        <f>'[1]Posting 9.7'!AO11</f>
        <v>1326</v>
      </c>
      <c r="AP13" s="36">
        <f>'[1]Posting 9.7'!AP11</f>
        <v>3433</v>
      </c>
      <c r="AQ13" s="36">
        <f>'[1]Posting 9.7'!AQ11</f>
        <v>414</v>
      </c>
      <c r="AR13" s="36">
        <f>'[1]Posting 9.7'!AR11</f>
        <v>3956</v>
      </c>
      <c r="AS13" s="36">
        <f>'[1]Posting 9.7'!AS11</f>
        <v>1492</v>
      </c>
      <c r="AT13" s="36">
        <f>'[1]Posting 9.7'!AT11</f>
        <v>1144</v>
      </c>
      <c r="AU13" s="36">
        <f>'[1]Posting 9.7'!AU11</f>
        <v>1751</v>
      </c>
      <c r="AV13" s="36">
        <f>'[1]Posting 9.7'!AV11</f>
        <v>3090</v>
      </c>
      <c r="AW13" s="36">
        <f>'[1]Posting 9.7'!AW11</f>
        <v>1275</v>
      </c>
      <c r="AX13" s="36">
        <f>'[1]Posting 9.7'!AX11</f>
        <v>1237</v>
      </c>
      <c r="AY13" s="36">
        <f>'[1]Posting 9.7'!AY11</f>
        <v>1523</v>
      </c>
      <c r="AZ13" s="36">
        <f>'[1]Posting 9.7'!AZ11</f>
        <v>0</v>
      </c>
      <c r="BA13" s="36">
        <f>'[1]Posting 9.7'!BA11</f>
        <v>3399</v>
      </c>
      <c r="BB13" s="36">
        <f>'[1]Posting 9.7'!BB11</f>
        <v>3009</v>
      </c>
      <c r="BC13" s="36">
        <f>'[1]Posting 9.7'!BC11</f>
        <v>2107</v>
      </c>
      <c r="BD13" s="36">
        <f>'[1]Posting 9.7'!BD11</f>
        <v>1433</v>
      </c>
      <c r="BE13" s="36">
        <f>'[1]Posting 9.7'!BE11</f>
        <v>857</v>
      </c>
      <c r="BF13" s="36">
        <f>'[1]Posting 9.7'!BF11</f>
        <v>764</v>
      </c>
      <c r="BG13" s="36">
        <f>'[1]Posting 9.7'!BG11</f>
        <v>1025</v>
      </c>
      <c r="BH13" s="36">
        <f>'[1]Posting 9.7'!BH11</f>
        <v>117</v>
      </c>
      <c r="BI13" s="36">
        <f>'[1]Posting 9.7'!BI11</f>
        <v>255</v>
      </c>
      <c r="BJ13" s="36">
        <f>'[1]Posting 9.7'!BJ11</f>
        <v>898</v>
      </c>
      <c r="BK13" s="36">
        <f>'[1]Posting 9.7'!BK11</f>
        <v>389</v>
      </c>
      <c r="BL13" s="36">
        <f>'[1]Posting 9.7'!BL11</f>
        <v>1521</v>
      </c>
      <c r="BM13" s="36">
        <f>'[1]Posting 9.7'!BM11</f>
        <v>3239</v>
      </c>
      <c r="BN13" s="36">
        <f>'[1]Posting 9.7'!BN11</f>
        <v>1446</v>
      </c>
      <c r="BO13" s="36">
        <f>'[1]Posting 9.7'!BO11</f>
        <v>239</v>
      </c>
      <c r="BP13" s="36">
        <f>'[1]Posting 9.7'!BP11</f>
        <v>3976</v>
      </c>
      <c r="BQ13" s="36">
        <f>'[1]Posting 9.7'!BQ11</f>
        <v>591</v>
      </c>
      <c r="BR13" s="36">
        <f>'[1]Posting 9.7'!BR11</f>
        <v>2725</v>
      </c>
      <c r="BS13" s="36">
        <f>'[1]Posting 9.7'!BS11</f>
        <v>2456</v>
      </c>
      <c r="BT13" s="36">
        <f>'[1]Posting 9.7'!BT11</f>
        <v>1381</v>
      </c>
      <c r="BU13" s="36">
        <f>'[1]Posting 9.7'!BU11</f>
        <v>2066</v>
      </c>
      <c r="BV13" s="36">
        <f>'[1]Posting 9.7'!BV11</f>
        <v>56</v>
      </c>
      <c r="BW13" s="36">
        <f>'[1]Posting 9.7'!BW11</f>
        <v>1439</v>
      </c>
      <c r="BX13" s="36">
        <f>'[1]Posting 9.7'!BX11</f>
        <v>2252</v>
      </c>
      <c r="BY13" s="36">
        <f>'[1]Posting 9.7'!BY11</f>
        <v>1901</v>
      </c>
      <c r="BZ13" s="36">
        <f>'[1]Posting 9.7'!BZ11</f>
        <v>5825</v>
      </c>
      <c r="CA13" s="36">
        <f>'[1]Posting 9.7'!CA11</f>
        <v>517</v>
      </c>
      <c r="CB13" s="36">
        <f>'[1]Posting 9.7'!CB11</f>
        <v>1891</v>
      </c>
      <c r="CC13" s="36">
        <f>'[1]Posting 9.7'!CC11</f>
        <v>1997</v>
      </c>
      <c r="CD13" s="36">
        <f>'[1]Posting 9.7'!CD11</f>
        <v>3541</v>
      </c>
      <c r="CE13" s="36">
        <f>'[1]Posting 9.7'!CE11</f>
        <v>9294</v>
      </c>
      <c r="CF13" s="36">
        <f>'[1]Posting 9.7'!CF11</f>
        <v>494</v>
      </c>
      <c r="CG13" s="36">
        <f>'[1]Posting 9.7'!CG11</f>
        <v>642</v>
      </c>
      <c r="CH13" s="36">
        <f>'[1]Posting 9.7'!CH11</f>
        <v>203</v>
      </c>
      <c r="CI13" s="36">
        <f>'[1]Posting 9.7'!CI11</f>
        <v>1939</v>
      </c>
      <c r="CJ13" s="36">
        <f>'[1]Posting 9.7'!CJ11</f>
        <v>60</v>
      </c>
      <c r="CK13" s="36">
        <f>'[1]Posting 9.7'!CK11</f>
        <v>92</v>
      </c>
      <c r="CL13" s="37">
        <f t="shared" si="0"/>
        <v>298587.2</v>
      </c>
      <c r="CM13" s="38"/>
      <c r="CN13" s="38"/>
      <c r="CP13" s="40"/>
    </row>
    <row r="14" spans="1:94" s="39" customFormat="1" ht="24.95" customHeight="1">
      <c r="A14" s="41">
        <v>7</v>
      </c>
      <c r="B14" s="42" t="s">
        <v>102</v>
      </c>
      <c r="C14" s="36">
        <f>'[1]Posting 9.7'!C12</f>
        <v>49238</v>
      </c>
      <c r="D14" s="36">
        <f>'[1]Posting 9.7'!D12</f>
        <v>0</v>
      </c>
      <c r="E14" s="36">
        <f>'[1]Posting 9.7'!E12</f>
        <v>37838</v>
      </c>
      <c r="F14" s="36">
        <f>'[1]Posting 9.7'!F12</f>
        <v>95058</v>
      </c>
      <c r="G14" s="36">
        <f>'[1]Posting 9.7'!G12</f>
        <v>50442</v>
      </c>
      <c r="H14" s="36">
        <f>'[1]Posting 9.7'!H12</f>
        <v>0</v>
      </c>
      <c r="I14" s="36">
        <f>'[1]Posting 9.7'!I12</f>
        <v>37500</v>
      </c>
      <c r="J14" s="36">
        <f>'[1]Posting 9.7'!J12</f>
        <v>4681</v>
      </c>
      <c r="K14" s="36">
        <f>'[1]Posting 9.7'!K12</f>
        <v>4900</v>
      </c>
      <c r="L14" s="36">
        <f>'[1]Posting 9.7'!L12</f>
        <v>7877</v>
      </c>
      <c r="M14" s="36">
        <f>'[1]Posting 9.7'!M12</f>
        <v>33033</v>
      </c>
      <c r="N14" s="36">
        <f>'[1]Posting 9.7'!N12</f>
        <v>0</v>
      </c>
      <c r="O14" s="36">
        <f>'[1]Posting 9.7'!O12</f>
        <v>5097</v>
      </c>
      <c r="P14" s="36">
        <f>'[1]Posting 9.7'!P12</f>
        <v>27059</v>
      </c>
      <c r="Q14" s="36">
        <f>'[1]Posting 9.7'!Q12</f>
        <v>14370</v>
      </c>
      <c r="R14" s="36">
        <f>'[1]Posting 9.7'!R12</f>
        <v>11504</v>
      </c>
      <c r="S14" s="36">
        <f>'[1]Posting 9.7'!S12</f>
        <v>5168</v>
      </c>
      <c r="T14" s="36">
        <f>'[1]Posting 9.7'!T12</f>
        <v>14665</v>
      </c>
      <c r="U14" s="36">
        <f>'[1]Posting 9.7'!U12</f>
        <v>10837</v>
      </c>
      <c r="V14" s="36">
        <f>'[1]Posting 9.7'!V12</f>
        <v>7161</v>
      </c>
      <c r="W14" s="36">
        <f>'[1]Posting 9.7'!W12</f>
        <v>13870</v>
      </c>
      <c r="X14" s="36">
        <f>'[1]Posting 9.7'!X12</f>
        <v>4203</v>
      </c>
      <c r="Y14" s="36">
        <f>'[1]Posting 9.7'!Y12</f>
        <v>26162</v>
      </c>
      <c r="Z14" s="36">
        <f>'[1]Posting 9.7'!Z12</f>
        <v>50880.400000000009</v>
      </c>
      <c r="AA14" s="36">
        <f>'[1]Posting 9.7'!AA12</f>
        <v>20372</v>
      </c>
      <c r="AB14" s="36">
        <f>'[1]Posting 9.7'!AB12</f>
        <v>15263</v>
      </c>
      <c r="AC14" s="36">
        <f>'[1]Posting 9.7'!AC12</f>
        <v>3117</v>
      </c>
      <c r="AD14" s="36">
        <f>'[1]Posting 9.7'!AD12</f>
        <v>26015</v>
      </c>
      <c r="AE14" s="36">
        <f>'[1]Posting 9.7'!AE12</f>
        <v>8423</v>
      </c>
      <c r="AF14" s="36">
        <f>'[1]Posting 9.7'!AF12</f>
        <v>0</v>
      </c>
      <c r="AG14" s="36">
        <f>'[1]Posting 9.7'!AG12</f>
        <v>8328</v>
      </c>
      <c r="AH14" s="36">
        <f>'[1]Posting 9.7'!AH12</f>
        <v>6150</v>
      </c>
      <c r="AI14" s="36">
        <f>'[1]Posting 9.7'!AI12</f>
        <v>48594</v>
      </c>
      <c r="AJ14" s="36">
        <f>'[1]Posting 9.7'!AJ12</f>
        <v>2726</v>
      </c>
      <c r="AK14" s="36">
        <f>'[1]Posting 9.7'!AK12</f>
        <v>2121</v>
      </c>
      <c r="AL14" s="36">
        <f>'[1]Posting 9.7'!AL12</f>
        <v>19224</v>
      </c>
      <c r="AM14" s="36">
        <f>'[1]Posting 9.7'!AM12</f>
        <v>25613</v>
      </c>
      <c r="AN14" s="36">
        <f>'[1]Posting 9.7'!AN12</f>
        <v>2702</v>
      </c>
      <c r="AO14" s="36">
        <f>'[1]Posting 9.7'!AO12</f>
        <v>3872</v>
      </c>
      <c r="AP14" s="36">
        <f>'[1]Posting 9.7'!AP12</f>
        <v>11064</v>
      </c>
      <c r="AQ14" s="36">
        <f>'[1]Posting 9.7'!AQ12</f>
        <v>948</v>
      </c>
      <c r="AR14" s="36">
        <f>'[1]Posting 9.7'!AR12</f>
        <v>11715</v>
      </c>
      <c r="AS14" s="36">
        <f>'[1]Posting 9.7'!AS12</f>
        <v>4192</v>
      </c>
      <c r="AT14" s="36">
        <f>'[1]Posting 9.7'!AT12</f>
        <v>2940</v>
      </c>
      <c r="AU14" s="36">
        <f>'[1]Posting 9.7'!AU12</f>
        <v>4735</v>
      </c>
      <c r="AV14" s="36">
        <f>'[1]Posting 9.7'!AV12</f>
        <v>3090</v>
      </c>
      <c r="AW14" s="36">
        <f>'[1]Posting 9.7'!AW12</f>
        <v>3453</v>
      </c>
      <c r="AX14" s="36">
        <f>'[1]Posting 9.7'!AX12</f>
        <v>2860</v>
      </c>
      <c r="AY14" s="36">
        <f>'[1]Posting 9.7'!AY12</f>
        <v>4169</v>
      </c>
      <c r="AZ14" s="36">
        <f>'[1]Posting 9.7'!AZ12</f>
        <v>3140</v>
      </c>
      <c r="BA14" s="36">
        <f>'[1]Posting 9.7'!BA12</f>
        <v>10121</v>
      </c>
      <c r="BB14" s="36">
        <f>'[1]Posting 9.7'!BB12</f>
        <v>3009</v>
      </c>
      <c r="BC14" s="36">
        <f>'[1]Posting 9.7'!BC12</f>
        <v>7598</v>
      </c>
      <c r="BD14" s="36">
        <f>'[1]Posting 9.7'!BD12</f>
        <v>6745</v>
      </c>
      <c r="BE14" s="36">
        <f>'[1]Posting 9.7'!BE12</f>
        <v>1567</v>
      </c>
      <c r="BF14" s="36">
        <f>'[1]Posting 9.7'!BF12</f>
        <v>2309</v>
      </c>
      <c r="BG14" s="36">
        <f>'[1]Posting 9.7'!BG12</f>
        <v>1561</v>
      </c>
      <c r="BH14" s="36">
        <f>'[1]Posting 9.7'!BH12</f>
        <v>399</v>
      </c>
      <c r="BI14" s="36">
        <f>'[1]Posting 9.7'!BI12</f>
        <v>829</v>
      </c>
      <c r="BJ14" s="36">
        <f>'[1]Posting 9.7'!BJ12</f>
        <v>2191</v>
      </c>
      <c r="BK14" s="36">
        <f>'[1]Posting 9.7'!BK12</f>
        <v>771</v>
      </c>
      <c r="BL14" s="36">
        <f>'[1]Posting 9.7'!BL12</f>
        <v>5803</v>
      </c>
      <c r="BM14" s="36">
        <f>'[1]Posting 9.7'!BM12</f>
        <v>11043</v>
      </c>
      <c r="BN14" s="36">
        <f>'[1]Posting 9.7'!BN12</f>
        <v>5919</v>
      </c>
      <c r="BO14" s="36">
        <f>'[1]Posting 9.7'!BO12</f>
        <v>1413</v>
      </c>
      <c r="BP14" s="36">
        <f>'[1]Posting 9.7'!BP12</f>
        <v>17646</v>
      </c>
      <c r="BQ14" s="36">
        <f>'[1]Posting 9.7'!BQ12</f>
        <v>1536</v>
      </c>
      <c r="BR14" s="36">
        <f>'[1]Posting 9.7'!BR12</f>
        <v>10024</v>
      </c>
      <c r="BS14" s="36">
        <f>'[1]Posting 9.7'!BS12</f>
        <v>9576</v>
      </c>
      <c r="BT14" s="36">
        <f>'[1]Posting 9.7'!BT12</f>
        <v>6044</v>
      </c>
      <c r="BU14" s="36">
        <f>'[1]Posting 9.7'!BU12</f>
        <v>6878</v>
      </c>
      <c r="BV14" s="36">
        <f>'[1]Posting 9.7'!BV12</f>
        <v>183</v>
      </c>
      <c r="BW14" s="36">
        <f>'[1]Posting 9.7'!BW12</f>
        <v>5820</v>
      </c>
      <c r="BX14" s="36">
        <f>'[1]Posting 9.7'!BX12</f>
        <v>5514</v>
      </c>
      <c r="BY14" s="36">
        <f>'[1]Posting 9.7'!BY12</f>
        <v>9522</v>
      </c>
      <c r="BZ14" s="36">
        <f>'[1]Posting 9.7'!BZ12</f>
        <v>15838</v>
      </c>
      <c r="CA14" s="36">
        <f>'[1]Posting 9.7'!CA12</f>
        <v>517</v>
      </c>
      <c r="CB14" s="36">
        <f>'[1]Posting 9.7'!CB12</f>
        <v>8224</v>
      </c>
      <c r="CC14" s="36">
        <f>'[1]Posting 9.7'!CC12</f>
        <v>11790</v>
      </c>
      <c r="CD14" s="36">
        <f>'[1]Posting 9.7'!CD12</f>
        <v>18028</v>
      </c>
      <c r="CE14" s="36">
        <f>'[1]Posting 9.7'!CE12</f>
        <v>50606</v>
      </c>
      <c r="CF14" s="36">
        <f>'[1]Posting 9.7'!CF12</f>
        <v>1212</v>
      </c>
      <c r="CG14" s="36">
        <f>'[1]Posting 9.7'!CG12</f>
        <v>2140</v>
      </c>
      <c r="CH14" s="36">
        <f>'[1]Posting 9.7'!CH12</f>
        <v>795</v>
      </c>
      <c r="CI14" s="36">
        <f>'[1]Posting 9.7'!CI12</f>
        <v>6780</v>
      </c>
      <c r="CJ14" s="36">
        <f>'[1]Posting 9.7'!CJ12</f>
        <v>108</v>
      </c>
      <c r="CK14" s="36">
        <f>'[1]Posting 9.7'!CK12</f>
        <v>146</v>
      </c>
      <c r="CL14" s="37">
        <f t="shared" si="0"/>
        <v>1006574.4</v>
      </c>
      <c r="CM14" s="38"/>
      <c r="CN14" s="38"/>
      <c r="CP14" s="40"/>
    </row>
    <row r="15" spans="1:94" s="48" customFormat="1" ht="24.95" customHeight="1">
      <c r="A15" s="43">
        <v>8</v>
      </c>
      <c r="B15" s="44" t="s">
        <v>103</v>
      </c>
      <c r="C15" s="45">
        <f>'[1]Posting 9.7'!C13</f>
        <v>0</v>
      </c>
      <c r="D15" s="45">
        <f>'[1]Posting 9.7'!D13</f>
        <v>0</v>
      </c>
      <c r="E15" s="45">
        <f>'[1]Posting 9.7'!E13</f>
        <v>120</v>
      </c>
      <c r="F15" s="45">
        <f>'[1]Posting 9.7'!F13</f>
        <v>34</v>
      </c>
      <c r="G15" s="45">
        <f>'[1]Posting 9.7'!G13</f>
        <v>0</v>
      </c>
      <c r="H15" s="45">
        <f>'[1]Posting 9.7'!H13</f>
        <v>0</v>
      </c>
      <c r="I15" s="45">
        <f>'[1]Posting 9.7'!I13</f>
        <v>0</v>
      </c>
      <c r="J15" s="45">
        <f>'[1]Posting 9.7'!J13</f>
        <v>0</v>
      </c>
      <c r="K15" s="45">
        <f>'[1]Posting 9.7'!K13</f>
        <v>0</v>
      </c>
      <c r="L15" s="45">
        <f>'[1]Posting 9.7'!L13</f>
        <v>0</v>
      </c>
      <c r="M15" s="45">
        <f>'[1]Posting 9.7'!M13</f>
        <v>478</v>
      </c>
      <c r="N15" s="45">
        <f>'[1]Posting 9.7'!N13</f>
        <v>0</v>
      </c>
      <c r="O15" s="45">
        <f>'[1]Posting 9.7'!O13</f>
        <v>0</v>
      </c>
      <c r="P15" s="45">
        <f>'[1]Posting 9.7'!P13</f>
        <v>907</v>
      </c>
      <c r="Q15" s="45">
        <f>'[1]Posting 9.7'!Q13</f>
        <v>207</v>
      </c>
      <c r="R15" s="45">
        <f>'[1]Posting 9.7'!R13</f>
        <v>114</v>
      </c>
      <c r="S15" s="45">
        <f>'[1]Posting 9.7'!S13</f>
        <v>0</v>
      </c>
      <c r="T15" s="45">
        <f>'[1]Posting 9.7'!T13</f>
        <v>0</v>
      </c>
      <c r="U15" s="45">
        <f>'[1]Posting 9.7'!U13</f>
        <v>0</v>
      </c>
      <c r="V15" s="45">
        <f>'[1]Posting 9.7'!V13</f>
        <v>289</v>
      </c>
      <c r="W15" s="45">
        <f>'[1]Posting 9.7'!W13</f>
        <v>274</v>
      </c>
      <c r="X15" s="45">
        <f>'[1]Posting 9.7'!X13</f>
        <v>62</v>
      </c>
      <c r="Y15" s="45">
        <f>'[1]Posting 9.7'!Y13</f>
        <v>0</v>
      </c>
      <c r="Z15" s="45">
        <f>'[1]Posting 9.7'!Z13</f>
        <v>0</v>
      </c>
      <c r="AA15" s="45">
        <f>'[1]Posting 9.7'!AA13</f>
        <v>0</v>
      </c>
      <c r="AB15" s="45">
        <f>'[1]Posting 9.7'!AB13</f>
        <v>590</v>
      </c>
      <c r="AC15" s="45">
        <f>'[1]Posting 9.7'!AC13</f>
        <v>0</v>
      </c>
      <c r="AD15" s="45">
        <f>'[1]Posting 9.7'!AD13</f>
        <v>0</v>
      </c>
      <c r="AE15" s="45">
        <f>'[1]Posting 9.7'!AE13</f>
        <v>269</v>
      </c>
      <c r="AF15" s="45">
        <f>'[1]Posting 9.7'!AF13</f>
        <v>0</v>
      </c>
      <c r="AG15" s="45">
        <f>'[1]Posting 9.7'!AG13</f>
        <v>0</v>
      </c>
      <c r="AH15" s="45">
        <f>'[1]Posting 9.7'!AH13</f>
        <v>0</v>
      </c>
      <c r="AI15" s="45">
        <f>'[1]Posting 9.7'!AI13</f>
        <v>4205</v>
      </c>
      <c r="AJ15" s="45">
        <f>'[1]Posting 9.7'!AJ13</f>
        <v>0</v>
      </c>
      <c r="AK15" s="45">
        <f>'[1]Posting 9.7'!AK13</f>
        <v>0</v>
      </c>
      <c r="AL15" s="45">
        <f>'[1]Posting 9.7'!AL13</f>
        <v>148</v>
      </c>
      <c r="AM15" s="45">
        <f>'[1]Posting 9.7'!AM13</f>
        <v>0</v>
      </c>
      <c r="AN15" s="45">
        <f>'[1]Posting 9.7'!AN13</f>
        <v>0</v>
      </c>
      <c r="AO15" s="45">
        <f>'[1]Posting 9.7'!AO13</f>
        <v>3</v>
      </c>
      <c r="AP15" s="45">
        <f>'[1]Posting 9.7'!AP13</f>
        <v>333</v>
      </c>
      <c r="AQ15" s="45">
        <f>'[1]Posting 9.7'!AQ13</f>
        <v>0</v>
      </c>
      <c r="AR15" s="45">
        <f>'[1]Posting 9.7'!AR13</f>
        <v>0</v>
      </c>
      <c r="AS15" s="45">
        <f>'[1]Posting 9.7'!AS13</f>
        <v>0</v>
      </c>
      <c r="AT15" s="45">
        <f>'[1]Posting 9.7'!AT13</f>
        <v>17</v>
      </c>
      <c r="AU15" s="45">
        <f>'[1]Posting 9.7'!AU13</f>
        <v>6</v>
      </c>
      <c r="AV15" s="45">
        <f>'[1]Posting 9.7'!AV13</f>
        <v>0</v>
      </c>
      <c r="AW15" s="45">
        <f>'[1]Posting 9.7'!AW13</f>
        <v>0</v>
      </c>
      <c r="AX15" s="45">
        <f>'[1]Posting 9.7'!AX13</f>
        <v>0</v>
      </c>
      <c r="AY15" s="45">
        <f>'[1]Posting 9.7'!AY13</f>
        <v>13</v>
      </c>
      <c r="AZ15" s="45">
        <f>'[1]Posting 9.7'!AZ13</f>
        <v>20</v>
      </c>
      <c r="BA15" s="45">
        <f>'[1]Posting 9.7'!BA13</f>
        <v>0</v>
      </c>
      <c r="BB15" s="45">
        <f>'[1]Posting 9.7'!BB13</f>
        <v>0</v>
      </c>
      <c r="BC15" s="45">
        <f>'[1]Posting 9.7'!BC13</f>
        <v>8</v>
      </c>
      <c r="BD15" s="45">
        <f>'[1]Posting 9.7'!BD13</f>
        <v>0</v>
      </c>
      <c r="BE15" s="45">
        <f>'[1]Posting 9.7'!BE13</f>
        <v>6</v>
      </c>
      <c r="BF15" s="45">
        <f>'[1]Posting 9.7'!BF13</f>
        <v>0</v>
      </c>
      <c r="BG15" s="45">
        <f>'[1]Posting 9.7'!BG13</f>
        <v>13</v>
      </c>
      <c r="BH15" s="45">
        <f>'[1]Posting 9.7'!BH13</f>
        <v>0</v>
      </c>
      <c r="BI15" s="45">
        <f>'[1]Posting 9.7'!BI13</f>
        <v>0</v>
      </c>
      <c r="BJ15" s="45">
        <f>'[1]Posting 9.7'!BJ13</f>
        <v>0</v>
      </c>
      <c r="BK15" s="45">
        <f>'[1]Posting 9.7'!BK13</f>
        <v>189</v>
      </c>
      <c r="BL15" s="45">
        <f>'[1]Posting 9.7'!BL13</f>
        <v>41</v>
      </c>
      <c r="BM15" s="45">
        <f>'[1]Posting 9.7'!BM13</f>
        <v>0</v>
      </c>
      <c r="BN15" s="45">
        <f>'[1]Posting 9.7'!BN13</f>
        <v>0</v>
      </c>
      <c r="BO15" s="45">
        <f>'[1]Posting 9.7'!BO13</f>
        <v>0</v>
      </c>
      <c r="BP15" s="45">
        <f>'[1]Posting 9.7'!BP13</f>
        <v>0</v>
      </c>
      <c r="BQ15" s="45">
        <f>'[1]Posting 9.7'!BQ13</f>
        <v>130</v>
      </c>
      <c r="BR15" s="45">
        <f>'[1]Posting 9.7'!BR13</f>
        <v>0</v>
      </c>
      <c r="BS15" s="45">
        <f>'[1]Posting 9.7'!BS13</f>
        <v>96</v>
      </c>
      <c r="BT15" s="45">
        <f>'[1]Posting 9.7'!BT13</f>
        <v>0</v>
      </c>
      <c r="BU15" s="45">
        <f>'[1]Posting 9.7'!BU13</f>
        <v>0</v>
      </c>
      <c r="BV15" s="45">
        <f>'[1]Posting 9.7'!BV13</f>
        <v>0</v>
      </c>
      <c r="BW15" s="45">
        <f>'[1]Posting 9.7'!BW13</f>
        <v>284</v>
      </c>
      <c r="BX15" s="45">
        <f>'[1]Posting 9.7'!BX13</f>
        <v>196</v>
      </c>
      <c r="BY15" s="45">
        <f>'[1]Posting 9.7'!BY13</f>
        <v>0</v>
      </c>
      <c r="BZ15" s="45">
        <f>'[1]Posting 9.7'!BZ13</f>
        <v>172</v>
      </c>
      <c r="CA15" s="45">
        <f>'[1]Posting 9.7'!CA13</f>
        <v>0</v>
      </c>
      <c r="CB15" s="45">
        <f>'[1]Posting 9.7'!CB13</f>
        <v>253</v>
      </c>
      <c r="CC15" s="45">
        <f>'[1]Posting 9.7'!CC13</f>
        <v>0</v>
      </c>
      <c r="CD15" s="45">
        <f>'[1]Posting 9.7'!CD13</f>
        <v>0</v>
      </c>
      <c r="CE15" s="45">
        <f>'[1]Posting 9.7'!CE13</f>
        <v>0</v>
      </c>
      <c r="CF15" s="45">
        <f>'[1]Posting 9.7'!CF13</f>
        <v>0</v>
      </c>
      <c r="CG15" s="45">
        <f>'[1]Posting 9.7'!CG13</f>
        <v>0</v>
      </c>
      <c r="CH15" s="45">
        <f>'[1]Posting 9.7'!CH13</f>
        <v>0</v>
      </c>
      <c r="CI15" s="45">
        <f>'[1]Posting 9.7'!CI13</f>
        <v>59</v>
      </c>
      <c r="CJ15" s="45">
        <f>'[1]Posting 9.7'!CJ13</f>
        <v>0</v>
      </c>
      <c r="CK15" s="45">
        <f>'[1]Posting 9.7'!CK13</f>
        <v>0</v>
      </c>
      <c r="CL15" s="46">
        <f t="shared" si="0"/>
        <v>9536</v>
      </c>
      <c r="CM15" s="47"/>
      <c r="CN15" s="47"/>
      <c r="CP15" s="49"/>
    </row>
    <row r="16" spans="1:94" s="39" customFormat="1" ht="24.95" customHeight="1">
      <c r="A16" s="41">
        <v>9</v>
      </c>
      <c r="B16" s="42" t="s">
        <v>104</v>
      </c>
      <c r="C16" s="36">
        <f>'[1]Posting 9.7'!C14</f>
        <v>372713</v>
      </c>
      <c r="D16" s="36">
        <f>'[1]Posting 9.7'!D14</f>
        <v>0</v>
      </c>
      <c r="E16" s="36">
        <f>'[1]Posting 9.7'!E14</f>
        <v>208452</v>
      </c>
      <c r="F16" s="36">
        <f>'[1]Posting 9.7'!F14</f>
        <v>372156</v>
      </c>
      <c r="G16" s="36">
        <f>'[1]Posting 9.7'!G14</f>
        <v>247170</v>
      </c>
      <c r="H16" s="36">
        <f>'[1]Posting 9.7'!H14</f>
        <v>1070</v>
      </c>
      <c r="I16" s="36">
        <f>'[1]Posting 9.7'!I14</f>
        <v>138516</v>
      </c>
      <c r="J16" s="36">
        <f>'[1]Posting 9.7'!J14</f>
        <v>20092</v>
      </c>
      <c r="K16" s="36">
        <f>'[1]Posting 9.7'!K14</f>
        <v>22524</v>
      </c>
      <c r="L16" s="36">
        <f>'[1]Posting 9.7'!L14</f>
        <v>39384</v>
      </c>
      <c r="M16" s="36">
        <f>'[1]Posting 9.7'!M14</f>
        <v>92386</v>
      </c>
      <c r="N16" s="36">
        <f>'[1]Posting 9.7'!N14</f>
        <v>0</v>
      </c>
      <c r="O16" s="36">
        <f>'[1]Posting 9.7'!O14</f>
        <v>23039</v>
      </c>
      <c r="P16" s="36">
        <f>'[1]Posting 9.7'!P14</f>
        <v>58060</v>
      </c>
      <c r="Q16" s="36">
        <f>'[1]Posting 9.7'!Q14</f>
        <v>60878</v>
      </c>
      <c r="R16" s="36">
        <f>'[1]Posting 9.7'!R14</f>
        <v>41120</v>
      </c>
      <c r="S16" s="36">
        <f>'[1]Posting 9.7'!S14</f>
        <v>42408</v>
      </c>
      <c r="T16" s="36">
        <f>'[1]Posting 9.7'!T14</f>
        <v>84232</v>
      </c>
      <c r="U16" s="36">
        <f>'[1]Posting 9.7'!U14</f>
        <v>31292</v>
      </c>
      <c r="V16" s="36">
        <f>'[1]Posting 9.7'!V14</f>
        <v>34160</v>
      </c>
      <c r="W16" s="36">
        <f>'[1]Posting 9.7'!W14</f>
        <v>45162</v>
      </c>
      <c r="X16" s="36">
        <f>'[1]Posting 9.7'!X14</f>
        <v>54667</v>
      </c>
      <c r="Y16" s="36">
        <f>'[1]Posting 9.7'!Y14</f>
        <v>101051</v>
      </c>
      <c r="Z16" s="36">
        <f>'[1]Posting 9.7'!Z14</f>
        <v>254406</v>
      </c>
      <c r="AA16" s="36">
        <f>'[1]Posting 9.7'!AA14</f>
        <v>90765</v>
      </c>
      <c r="AB16" s="36">
        <f>'[1]Posting 9.7'!AB14</f>
        <v>62386</v>
      </c>
      <c r="AC16" s="36">
        <f>'[1]Posting 9.7'!AC14</f>
        <v>40220</v>
      </c>
      <c r="AD16" s="36">
        <f>'[1]Posting 9.7'!AD14</f>
        <v>107383</v>
      </c>
      <c r="AE16" s="36">
        <f>'[1]Posting 9.7'!AE14</f>
        <v>36070</v>
      </c>
      <c r="AF16" s="36">
        <f>'[1]Posting 9.7'!AF14</f>
        <v>0</v>
      </c>
      <c r="AG16" s="36">
        <f>'[1]Posting 9.7'!AG14</f>
        <v>39206</v>
      </c>
      <c r="AH16" s="36">
        <f>'[1]Posting 9.7'!AH14</f>
        <v>83217</v>
      </c>
      <c r="AI16" s="36">
        <f>'[1]Posting 9.7'!AI14</f>
        <v>220201</v>
      </c>
      <c r="AJ16" s="36">
        <f>'[1]Posting 9.7'!AJ14</f>
        <v>10147</v>
      </c>
      <c r="AK16" s="36">
        <f>'[1]Posting 9.7'!AK14</f>
        <v>33944</v>
      </c>
      <c r="AL16" s="36">
        <f>'[1]Posting 9.7'!AL14</f>
        <v>79457</v>
      </c>
      <c r="AM16" s="36">
        <f>'[1]Posting 9.7'!AM14</f>
        <v>80427</v>
      </c>
      <c r="AN16" s="36">
        <f>'[1]Posting 9.7'!AN14</f>
        <v>13658</v>
      </c>
      <c r="AO16" s="36">
        <f>'[1]Posting 9.7'!AO14</f>
        <v>15979</v>
      </c>
      <c r="AP16" s="36">
        <f>'[1]Posting 9.7'!AP14</f>
        <v>44563</v>
      </c>
      <c r="AQ16" s="36">
        <f>'[1]Posting 9.7'!AQ14</f>
        <v>4788</v>
      </c>
      <c r="AR16" s="36">
        <f>'[1]Posting 9.7'!AR14</f>
        <v>52380</v>
      </c>
      <c r="AS16" s="36">
        <f>'[1]Posting 9.7'!AS14</f>
        <v>19082</v>
      </c>
      <c r="AT16" s="36">
        <f>'[1]Posting 9.7'!AT14</f>
        <v>13194</v>
      </c>
      <c r="AU16" s="36">
        <f>'[1]Posting 9.7'!AU14</f>
        <v>20478</v>
      </c>
      <c r="AV16" s="36">
        <f>'[1]Posting 9.7'!AV14</f>
        <v>31151</v>
      </c>
      <c r="AW16" s="36">
        <f>'[1]Posting 9.7'!AW14</f>
        <v>15989</v>
      </c>
      <c r="AX16" s="36">
        <f>'[1]Posting 9.7'!AX14</f>
        <v>17530</v>
      </c>
      <c r="AY16" s="36">
        <f>'[1]Posting 9.7'!AY14</f>
        <v>16809</v>
      </c>
      <c r="AZ16" s="36">
        <f>'[1]Posting 9.7'!AZ14</f>
        <v>36238</v>
      </c>
      <c r="BA16" s="36">
        <f>'[1]Posting 9.7'!BA14</f>
        <v>41538</v>
      </c>
      <c r="BB16" s="36">
        <f>'[1]Posting 9.7'!BB14</f>
        <v>29098</v>
      </c>
      <c r="BC16" s="36">
        <f>'[1]Posting 9.7'!BC14</f>
        <v>26186</v>
      </c>
      <c r="BD16" s="36">
        <f>'[1]Posting 9.7'!BD14</f>
        <v>20036</v>
      </c>
      <c r="BE16" s="36">
        <f>'[1]Posting 9.7'!BE14</f>
        <v>8681</v>
      </c>
      <c r="BF16" s="36">
        <f>'[1]Posting 9.7'!BF14</f>
        <v>9366</v>
      </c>
      <c r="BG16" s="36">
        <f>'[1]Posting 9.7'!BG14</f>
        <v>8379</v>
      </c>
      <c r="BH16" s="36">
        <f>'[1]Posting 9.7'!BH14</f>
        <v>1671</v>
      </c>
      <c r="BI16" s="36">
        <f>'[1]Posting 9.7'!BI14</f>
        <v>3532</v>
      </c>
      <c r="BJ16" s="36">
        <f>'[1]Posting 9.7'!BJ14</f>
        <v>9340</v>
      </c>
      <c r="BK16" s="36">
        <f>'[1]Posting 9.7'!BK14</f>
        <v>4162</v>
      </c>
      <c r="BL16" s="36">
        <f>'[1]Posting 9.7'!BL14</f>
        <v>22961</v>
      </c>
      <c r="BM16" s="36">
        <f>'[1]Posting 9.7'!BM14</f>
        <v>41507</v>
      </c>
      <c r="BN16" s="36">
        <f>'[1]Posting 9.7'!BN14</f>
        <v>26705</v>
      </c>
      <c r="BO16" s="36">
        <f>'[1]Posting 9.7'!BO14</f>
        <v>4676</v>
      </c>
      <c r="BP16" s="36">
        <f>'[1]Posting 9.7'!BP14</f>
        <v>83322</v>
      </c>
      <c r="BQ16" s="36">
        <f>'[1]Posting 9.7'!BQ14</f>
        <v>7455</v>
      </c>
      <c r="BR16" s="36">
        <f>'[1]Posting 9.7'!BR14</f>
        <v>43305</v>
      </c>
      <c r="BS16" s="36">
        <f>'[1]Posting 9.7'!BS14</f>
        <v>35922</v>
      </c>
      <c r="BT16" s="36">
        <f>'[1]Posting 9.7'!BT14</f>
        <v>22008</v>
      </c>
      <c r="BU16" s="36">
        <f>'[1]Posting 9.7'!BU14</f>
        <v>26083</v>
      </c>
      <c r="BV16" s="36">
        <f>'[1]Posting 9.7'!BV14</f>
        <v>845</v>
      </c>
      <c r="BW16" s="36">
        <f>'[1]Posting 9.7'!BW14</f>
        <v>26577</v>
      </c>
      <c r="BX16" s="36">
        <f>'[1]Posting 9.7'!BX14</f>
        <v>28884</v>
      </c>
      <c r="BY16" s="36">
        <f>'[1]Posting 9.7'!BY14</f>
        <v>39659</v>
      </c>
      <c r="BZ16" s="36">
        <f>'[1]Posting 9.7'!BZ14</f>
        <v>79191</v>
      </c>
      <c r="CA16" s="36">
        <f>'[1]Posting 9.7'!CA14</f>
        <v>7300</v>
      </c>
      <c r="CB16" s="36">
        <f>'[1]Posting 9.7'!CB14</f>
        <v>41148</v>
      </c>
      <c r="CC16" s="36">
        <f>'[1]Posting 9.7'!CC14</f>
        <v>34240</v>
      </c>
      <c r="CD16" s="36">
        <f>'[1]Posting 9.7'!CD14</f>
        <v>45810</v>
      </c>
      <c r="CE16" s="36">
        <f>'[1]Posting 9.7'!CE14</f>
        <v>218035</v>
      </c>
      <c r="CF16" s="36">
        <f>'[1]Posting 9.7'!CF14</f>
        <v>5263</v>
      </c>
      <c r="CG16" s="36">
        <f>'[1]Posting 9.7'!CG14</f>
        <v>8564</v>
      </c>
      <c r="CH16" s="36">
        <f>'[1]Posting 9.7'!CH14</f>
        <v>2736</v>
      </c>
      <c r="CI16" s="36">
        <f>'[1]Posting 9.7'!CI14</f>
        <v>33901</v>
      </c>
      <c r="CJ16" s="36">
        <f>'[1]Posting 9.7'!CJ14</f>
        <v>459</v>
      </c>
      <c r="CK16" s="36">
        <f>'[1]Posting 9.7'!CK14</f>
        <v>987</v>
      </c>
      <c r="CL16" s="37">
        <f t="shared" si="0"/>
        <v>4579732</v>
      </c>
      <c r="CM16" s="38"/>
      <c r="CN16" s="38"/>
      <c r="CP16" s="40"/>
    </row>
    <row r="17" spans="1:94" s="48" customFormat="1" ht="24.95" customHeight="1">
      <c r="A17" s="43">
        <v>10</v>
      </c>
      <c r="B17" s="44" t="s">
        <v>105</v>
      </c>
      <c r="C17" s="45">
        <f>'[1]Posting 9.7'!C15</f>
        <v>0</v>
      </c>
      <c r="D17" s="45">
        <f>'[1]Posting 9.7'!D15</f>
        <v>0</v>
      </c>
      <c r="E17" s="45">
        <f>'[1]Posting 9.7'!E15</f>
        <v>3950</v>
      </c>
      <c r="F17" s="45">
        <f>'[1]Posting 9.7'!F15</f>
        <v>8910</v>
      </c>
      <c r="G17" s="45">
        <f>'[1]Posting 9.7'!G15</f>
        <v>0</v>
      </c>
      <c r="H17" s="45">
        <f>'[1]Posting 9.7'!H15</f>
        <v>0</v>
      </c>
      <c r="I17" s="45">
        <f>'[1]Posting 9.7'!I15</f>
        <v>0</v>
      </c>
      <c r="J17" s="45">
        <f>'[1]Posting 9.7'!J15</f>
        <v>0</v>
      </c>
      <c r="K17" s="45">
        <f>'[1]Posting 9.7'!K15</f>
        <v>0</v>
      </c>
      <c r="L17" s="45">
        <f>'[1]Posting 9.7'!L15</f>
        <v>0</v>
      </c>
      <c r="M17" s="45">
        <f>'[1]Posting 9.7'!M15</f>
        <v>6493</v>
      </c>
      <c r="N17" s="45">
        <f>'[1]Posting 9.7'!N15</f>
        <v>0</v>
      </c>
      <c r="O17" s="45">
        <f>'[1]Posting 9.7'!O15</f>
        <v>0</v>
      </c>
      <c r="P17" s="45">
        <f>'[1]Posting 9.7'!P15</f>
        <v>14843</v>
      </c>
      <c r="Q17" s="45">
        <f>'[1]Posting 9.7'!Q15</f>
        <v>341</v>
      </c>
      <c r="R17" s="45">
        <f>'[1]Posting 9.7'!R15</f>
        <v>5496</v>
      </c>
      <c r="S17" s="45">
        <f>'[1]Posting 9.7'!S15</f>
        <v>3203</v>
      </c>
      <c r="T17" s="45">
        <f>'[1]Posting 9.7'!T15</f>
        <v>0</v>
      </c>
      <c r="U17" s="45">
        <f>'[1]Posting 9.7'!U15</f>
        <v>0</v>
      </c>
      <c r="V17" s="45">
        <f>'[1]Posting 9.7'!V15</f>
        <v>4216</v>
      </c>
      <c r="W17" s="45">
        <f>'[1]Posting 9.7'!W15</f>
        <v>6684</v>
      </c>
      <c r="X17" s="45">
        <f>'[1]Posting 9.7'!X15</f>
        <v>3355</v>
      </c>
      <c r="Y17" s="45">
        <f>'[1]Posting 9.7'!Y15</f>
        <v>14394</v>
      </c>
      <c r="Z17" s="45">
        <f>'[1]Posting 9.7'!Z15</f>
        <v>0</v>
      </c>
      <c r="AA17" s="45">
        <f>'[1]Posting 9.7'!AA15</f>
        <v>5401</v>
      </c>
      <c r="AB17" s="45">
        <f>'[1]Posting 9.7'!AB15</f>
        <v>2743</v>
      </c>
      <c r="AC17" s="45">
        <f>'[1]Posting 9.7'!AC15</f>
        <v>0</v>
      </c>
      <c r="AD17" s="45">
        <f>'[1]Posting 9.7'!AD15</f>
        <v>0</v>
      </c>
      <c r="AE17" s="45">
        <f>'[1]Posting 9.7'!AE15</f>
        <v>4689</v>
      </c>
      <c r="AF17" s="45">
        <f>'[1]Posting 9.7'!AF15</f>
        <v>0</v>
      </c>
      <c r="AG17" s="45">
        <f>'[1]Posting 9.7'!AG15</f>
        <v>57</v>
      </c>
      <c r="AH17" s="45">
        <f>'[1]Posting 9.7'!AH15</f>
        <v>0</v>
      </c>
      <c r="AI17" s="45">
        <f>'[1]Posting 9.7'!AI15</f>
        <v>21234</v>
      </c>
      <c r="AJ17" s="45">
        <f>'[1]Posting 9.7'!AJ15</f>
        <v>0</v>
      </c>
      <c r="AK17" s="45">
        <f>'[1]Posting 9.7'!AK15</f>
        <v>0</v>
      </c>
      <c r="AL17" s="45">
        <f>'[1]Posting 9.7'!AL15</f>
        <v>9779</v>
      </c>
      <c r="AM17" s="45">
        <f>'[1]Posting 9.7'!AM15</f>
        <v>0</v>
      </c>
      <c r="AN17" s="45">
        <f>'[1]Posting 9.7'!AN15</f>
        <v>428</v>
      </c>
      <c r="AO17" s="45">
        <f>'[1]Posting 9.7'!AO15</f>
        <v>139</v>
      </c>
      <c r="AP17" s="45">
        <f>'[1]Posting 9.7'!AP15</f>
        <v>2395</v>
      </c>
      <c r="AQ17" s="45">
        <f>'[1]Posting 9.7'!AQ15</f>
        <v>20</v>
      </c>
      <c r="AR17" s="45">
        <f>'[1]Posting 9.7'!AR15</f>
        <v>1811</v>
      </c>
      <c r="AS17" s="45">
        <f>'[1]Posting 9.7'!AS15</f>
        <v>0</v>
      </c>
      <c r="AT17" s="45">
        <f>'[1]Posting 9.7'!AT15</f>
        <v>2092</v>
      </c>
      <c r="AU17" s="45">
        <f>'[1]Posting 9.7'!AU15</f>
        <v>142</v>
      </c>
      <c r="AV17" s="45">
        <f>'[1]Posting 9.7'!AV15</f>
        <v>0</v>
      </c>
      <c r="AW17" s="45">
        <f>'[1]Posting 9.7'!AW15</f>
        <v>0</v>
      </c>
      <c r="AX17" s="45">
        <f>'[1]Posting 9.7'!AX15</f>
        <v>359</v>
      </c>
      <c r="AY17" s="45">
        <f>'[1]Posting 9.7'!AY15</f>
        <v>135</v>
      </c>
      <c r="AZ17" s="45">
        <f>'[1]Posting 9.7'!AZ15</f>
        <v>1347</v>
      </c>
      <c r="BA17" s="45">
        <f>'[1]Posting 9.7'!BA15</f>
        <v>0</v>
      </c>
      <c r="BB17" s="45">
        <f>'[1]Posting 9.7'!BB15</f>
        <v>0</v>
      </c>
      <c r="BC17" s="45">
        <f>'[1]Posting 9.7'!BC15</f>
        <v>561</v>
      </c>
      <c r="BD17" s="45">
        <f>'[1]Posting 9.7'!BD15</f>
        <v>172</v>
      </c>
      <c r="BE17" s="45">
        <f>'[1]Posting 9.7'!BE15</f>
        <v>317</v>
      </c>
      <c r="BF17" s="45">
        <f>'[1]Posting 9.7'!BF15</f>
        <v>236</v>
      </c>
      <c r="BG17" s="45">
        <f>'[1]Posting 9.7'!BG15</f>
        <v>85</v>
      </c>
      <c r="BH17" s="45">
        <f>'[1]Posting 9.7'!BH15</f>
        <v>91</v>
      </c>
      <c r="BI17" s="45">
        <f>'[1]Posting 9.7'!BI15</f>
        <v>12</v>
      </c>
      <c r="BJ17" s="45">
        <f>'[1]Posting 9.7'!BJ15</f>
        <v>0</v>
      </c>
      <c r="BK17" s="45">
        <f>'[1]Posting 9.7'!BK15</f>
        <v>0</v>
      </c>
      <c r="BL17" s="45">
        <f>'[1]Posting 9.7'!BL15</f>
        <v>984</v>
      </c>
      <c r="BM17" s="45">
        <f>'[1]Posting 9.7'!BM15</f>
        <v>0</v>
      </c>
      <c r="BN17" s="45">
        <f>'[1]Posting 9.7'!BN15</f>
        <v>717</v>
      </c>
      <c r="BO17" s="45">
        <f>'[1]Posting 9.7'!BO15</f>
        <v>0</v>
      </c>
      <c r="BP17" s="45">
        <f>'[1]Posting 9.7'!BP15</f>
        <v>0</v>
      </c>
      <c r="BQ17" s="45">
        <f>'[1]Posting 9.7'!BQ15</f>
        <v>632</v>
      </c>
      <c r="BR17" s="45">
        <f>'[1]Posting 9.7'!BR15</f>
        <v>0</v>
      </c>
      <c r="BS17" s="45">
        <f>'[1]Posting 9.7'!BS15</f>
        <v>9827</v>
      </c>
      <c r="BT17" s="45">
        <f>'[1]Posting 9.7'!BT15</f>
        <v>0</v>
      </c>
      <c r="BU17" s="45">
        <f>'[1]Posting 9.7'!BU15</f>
        <v>0</v>
      </c>
      <c r="BV17" s="45">
        <f>'[1]Posting 9.7'!BV15</f>
        <v>2</v>
      </c>
      <c r="BW17" s="45">
        <f>'[1]Posting 9.7'!BW15</f>
        <v>2241</v>
      </c>
      <c r="BX17" s="45">
        <f>'[1]Posting 9.7'!BX15</f>
        <v>10620</v>
      </c>
      <c r="BY17" s="45">
        <f>'[1]Posting 9.7'!BY15</f>
        <v>0</v>
      </c>
      <c r="BZ17" s="45">
        <f>'[1]Posting 9.7'!BZ15</f>
        <v>488</v>
      </c>
      <c r="CA17" s="45">
        <f>'[1]Posting 9.7'!CA15</f>
        <v>0</v>
      </c>
      <c r="CB17" s="45">
        <f>'[1]Posting 9.7'!CB15</f>
        <v>1266</v>
      </c>
      <c r="CC17" s="45">
        <f>'[1]Posting 9.7'!CC15</f>
        <v>0</v>
      </c>
      <c r="CD17" s="45">
        <f>'[1]Posting 9.7'!CD15</f>
        <v>0</v>
      </c>
      <c r="CE17" s="45">
        <f>'[1]Posting 9.7'!CE15</f>
        <v>9918</v>
      </c>
      <c r="CF17" s="45">
        <f>'[1]Posting 9.7'!CF15</f>
        <v>0</v>
      </c>
      <c r="CG17" s="45">
        <f>'[1]Posting 9.7'!CG15</f>
        <v>47</v>
      </c>
      <c r="CH17" s="45">
        <f>'[1]Posting 9.7'!CH15</f>
        <v>20</v>
      </c>
      <c r="CI17" s="45">
        <f>'[1]Posting 9.7'!CI15</f>
        <v>8845</v>
      </c>
      <c r="CJ17" s="45">
        <f>'[1]Posting 9.7'!CJ15</f>
        <v>0</v>
      </c>
      <c r="CK17" s="45">
        <f>'[1]Posting 9.7'!CK15</f>
        <v>0</v>
      </c>
      <c r="CL17" s="46">
        <f t="shared" si="0"/>
        <v>171737</v>
      </c>
      <c r="CM17" s="47"/>
      <c r="CN17" s="47"/>
      <c r="CP17" s="49"/>
    </row>
    <row r="18" spans="1:94" s="39" customFormat="1" ht="24.95" customHeight="1">
      <c r="A18" s="41">
        <v>11</v>
      </c>
      <c r="B18" s="42" t="s">
        <v>106</v>
      </c>
      <c r="C18" s="36">
        <f>'[1]Posting 9.7'!C16</f>
        <v>226225</v>
      </c>
      <c r="D18" s="36">
        <f>'[1]Posting 9.7'!D16</f>
        <v>186</v>
      </c>
      <c r="E18" s="36">
        <f>'[1]Posting 9.7'!E16</f>
        <v>132456</v>
      </c>
      <c r="F18" s="36">
        <f>'[1]Posting 9.7'!F16</f>
        <v>256238</v>
      </c>
      <c r="G18" s="36">
        <f>'[1]Posting 9.7'!G16</f>
        <v>166019</v>
      </c>
      <c r="H18" s="36">
        <f>'[1]Posting 9.7'!H16</f>
        <v>967</v>
      </c>
      <c r="I18" s="36">
        <f>'[1]Posting 9.7'!I16</f>
        <v>86428</v>
      </c>
      <c r="J18" s="36">
        <f>'[1]Posting 9.7'!J16</f>
        <v>14689</v>
      </c>
      <c r="K18" s="36">
        <f>'[1]Posting 9.7'!K16</f>
        <v>16161</v>
      </c>
      <c r="L18" s="36">
        <f>'[1]Posting 9.7'!L16</f>
        <v>22694</v>
      </c>
      <c r="M18" s="36">
        <f>'[1]Posting 9.7'!M16</f>
        <v>50959</v>
      </c>
      <c r="N18" s="36">
        <f>'[1]Posting 9.7'!N16</f>
        <v>137</v>
      </c>
      <c r="O18" s="36">
        <f>'[1]Posting 9.7'!O16</f>
        <v>14472</v>
      </c>
      <c r="P18" s="36">
        <f>'[1]Posting 9.7'!P16</f>
        <v>31027</v>
      </c>
      <c r="Q18" s="36">
        <f>'[1]Posting 9.7'!Q16</f>
        <v>29594</v>
      </c>
      <c r="R18" s="36">
        <f>'[1]Posting 9.7'!R16</f>
        <v>22764</v>
      </c>
      <c r="S18" s="36">
        <f>'[1]Posting 9.7'!S16</f>
        <v>24505</v>
      </c>
      <c r="T18" s="36">
        <f>'[1]Posting 9.7'!T16</f>
        <v>45699</v>
      </c>
      <c r="U18" s="36">
        <f>'[1]Posting 9.7'!U16</f>
        <v>20120</v>
      </c>
      <c r="V18" s="36">
        <f>'[1]Posting 9.7'!V16</f>
        <v>20255</v>
      </c>
      <c r="W18" s="36">
        <f>'[1]Posting 9.7'!W16</f>
        <v>19080</v>
      </c>
      <c r="X18" s="36">
        <f>'[1]Posting 9.7'!X16</f>
        <v>33258</v>
      </c>
      <c r="Y18" s="36">
        <f>'[1]Posting 9.7'!Y16</f>
        <v>52050</v>
      </c>
      <c r="Z18" s="36">
        <f>'[1]Posting 9.7'!Z16</f>
        <v>150270</v>
      </c>
      <c r="AA18" s="36">
        <f>'[1]Posting 9.7'!AA16</f>
        <v>53645</v>
      </c>
      <c r="AB18" s="36">
        <f>'[1]Posting 9.7'!AB16</f>
        <v>62131</v>
      </c>
      <c r="AC18" s="36">
        <f>'[1]Posting 9.7'!AC16</f>
        <v>21458</v>
      </c>
      <c r="AD18" s="36">
        <f>'[1]Posting 9.7'!AD16</f>
        <v>68052</v>
      </c>
      <c r="AE18" s="36">
        <f>'[1]Posting 9.7'!AE16</f>
        <v>26399</v>
      </c>
      <c r="AF18" s="36">
        <f>'[1]Posting 9.7'!AF16</f>
        <v>158</v>
      </c>
      <c r="AG18" s="36">
        <f>'[1]Posting 9.7'!AG16</f>
        <v>15440</v>
      </c>
      <c r="AH18" s="36">
        <f>'[1]Posting 9.7'!AH16</f>
        <v>54327</v>
      </c>
      <c r="AI18" s="36">
        <f>'[1]Posting 9.7'!AI16</f>
        <v>125546</v>
      </c>
      <c r="AJ18" s="36">
        <f>'[1]Posting 9.7'!AJ16</f>
        <v>5473</v>
      </c>
      <c r="AK18" s="36">
        <f>'[1]Posting 9.7'!AK16</f>
        <v>19830</v>
      </c>
      <c r="AL18" s="36">
        <f>'[1]Posting 9.7'!AL16</f>
        <v>42697</v>
      </c>
      <c r="AM18" s="36">
        <f>'[1]Posting 9.7'!AM16</f>
        <v>54152</v>
      </c>
      <c r="AN18" s="36">
        <f>'[1]Posting 9.7'!AN16</f>
        <v>8827</v>
      </c>
      <c r="AO18" s="36">
        <f>'[1]Posting 9.7'!AO16</f>
        <v>8460</v>
      </c>
      <c r="AP18" s="36">
        <f>'[1]Posting 9.7'!AP16</f>
        <v>24622</v>
      </c>
      <c r="AQ18" s="36">
        <f>'[1]Posting 9.7'!AQ16</f>
        <v>3116</v>
      </c>
      <c r="AR18" s="36">
        <f>'[1]Posting 9.7'!AR16</f>
        <v>28783</v>
      </c>
      <c r="AS18" s="36">
        <f>'[1]Posting 9.7'!AS16</f>
        <v>9905</v>
      </c>
      <c r="AT18" s="36">
        <f>'[1]Posting 9.7'!AT16</f>
        <v>9606</v>
      </c>
      <c r="AU18" s="36">
        <f>'[1]Posting 9.7'!AU16</f>
        <v>12909</v>
      </c>
      <c r="AV18" s="36">
        <f>'[1]Posting 9.7'!AV16</f>
        <v>19799</v>
      </c>
      <c r="AW18" s="36">
        <f>'[1]Posting 9.7'!AW16</f>
        <v>8739</v>
      </c>
      <c r="AX18" s="36">
        <f>'[1]Posting 9.7'!AX16</f>
        <v>10280</v>
      </c>
      <c r="AY18" s="36">
        <f>'[1]Posting 9.7'!AY16</f>
        <v>9805</v>
      </c>
      <c r="AZ18" s="36">
        <f>'[1]Posting 9.7'!AZ16</f>
        <v>24152</v>
      </c>
      <c r="BA18" s="36">
        <f>'[1]Posting 9.7'!BA16</f>
        <v>23346</v>
      </c>
      <c r="BB18" s="36">
        <f>'[1]Posting 9.7'!BB16</f>
        <v>22384</v>
      </c>
      <c r="BC18" s="36">
        <f>'[1]Posting 9.7'!BC16</f>
        <v>17946</v>
      </c>
      <c r="BD18" s="36">
        <f>'[1]Posting 9.7'!BD16</f>
        <v>12106</v>
      </c>
      <c r="BE18" s="36">
        <f>'[1]Posting 9.7'!BE16</f>
        <v>5487</v>
      </c>
      <c r="BF18" s="36">
        <f>'[1]Posting 9.7'!BF16</f>
        <v>7573</v>
      </c>
      <c r="BG18" s="36">
        <f>'[1]Posting 9.7'!BG16</f>
        <v>6495</v>
      </c>
      <c r="BH18" s="36">
        <f>'[1]Posting 9.7'!BH16</f>
        <v>999</v>
      </c>
      <c r="BI18" s="36">
        <f>'[1]Posting 9.7'!BI16</f>
        <v>2150</v>
      </c>
      <c r="BJ18" s="36">
        <f>'[1]Posting 9.7'!BJ16</f>
        <v>7294</v>
      </c>
      <c r="BK18" s="36">
        <f>'[1]Posting 9.7'!BK16</f>
        <v>2065</v>
      </c>
      <c r="BL18" s="36">
        <f>'[1]Posting 9.7'!BL16</f>
        <v>13269</v>
      </c>
      <c r="BM18" s="36">
        <f>'[1]Posting 9.7'!BM16</f>
        <v>28386</v>
      </c>
      <c r="BN18" s="36">
        <f>'[1]Posting 9.7'!BN16</f>
        <v>16446</v>
      </c>
      <c r="BO18" s="36">
        <f>'[1]Posting 9.7'!BO16</f>
        <v>2601</v>
      </c>
      <c r="BP18" s="36">
        <f>'[1]Posting 9.7'!BP16</f>
        <v>48333</v>
      </c>
      <c r="BQ18" s="36">
        <f>'[1]Posting 9.7'!BQ16</f>
        <v>4089</v>
      </c>
      <c r="BR18" s="36">
        <f>'[1]Posting 9.7'!BR16</f>
        <v>21117</v>
      </c>
      <c r="BS18" s="36">
        <f>'[1]Posting 9.7'!BS16</f>
        <v>18026</v>
      </c>
      <c r="BT18" s="36">
        <f>'[1]Posting 9.7'!BT16</f>
        <v>13398</v>
      </c>
      <c r="BU18" s="36">
        <f>'[1]Posting 9.7'!BU16</f>
        <v>18781</v>
      </c>
      <c r="BV18" s="36">
        <f>'[1]Posting 9.7'!BV16</f>
        <v>585</v>
      </c>
      <c r="BW18" s="36">
        <f>'[1]Posting 9.7'!BW16</f>
        <v>15731</v>
      </c>
      <c r="BX18" s="36">
        <f>'[1]Posting 9.7'!BX16</f>
        <v>14206</v>
      </c>
      <c r="BY18" s="36">
        <f>'[1]Posting 9.7'!BY16</f>
        <v>26703</v>
      </c>
      <c r="BZ18" s="36">
        <f>'[1]Posting 9.7'!BZ16</f>
        <v>45885</v>
      </c>
      <c r="CA18" s="36">
        <f>'[1]Posting 9.7'!CA16</f>
        <v>4474</v>
      </c>
      <c r="CB18" s="36">
        <f>'[1]Posting 9.7'!CB16</f>
        <v>21318</v>
      </c>
      <c r="CC18" s="36">
        <f>'[1]Posting 9.7'!CC16</f>
        <v>18723</v>
      </c>
      <c r="CD18" s="36">
        <f>'[1]Posting 9.7'!CD16</f>
        <v>22155</v>
      </c>
      <c r="CE18" s="36">
        <f>'[1]Posting 9.7'!CE16</f>
        <v>150714</v>
      </c>
      <c r="CF18" s="36">
        <f>'[1]Posting 9.7'!CF16</f>
        <v>3652</v>
      </c>
      <c r="CG18" s="36">
        <f>'[1]Posting 9.7'!CG16</f>
        <v>5984</v>
      </c>
      <c r="CH18" s="36">
        <f>'[1]Posting 9.7'!CH16</f>
        <v>2115</v>
      </c>
      <c r="CI18" s="36">
        <f>'[1]Posting 9.7'!CI16</f>
        <v>13917</v>
      </c>
      <c r="CJ18" s="36">
        <f>'[1]Posting 9.7'!CJ16</f>
        <v>201</v>
      </c>
      <c r="CK18" s="36">
        <f>'[1]Posting 9.7'!CK16</f>
        <v>357</v>
      </c>
      <c r="CL18" s="37">
        <f t="shared" si="0"/>
        <v>2803575</v>
      </c>
      <c r="CM18" s="38"/>
      <c r="CN18" s="38"/>
      <c r="CP18" s="40"/>
    </row>
    <row r="19" spans="1:94" s="39" customFormat="1" ht="24.95" customHeight="1">
      <c r="A19" s="50">
        <v>12</v>
      </c>
      <c r="B19" s="51" t="s">
        <v>107</v>
      </c>
      <c r="C19" s="52">
        <f>'[1]Posting 9.7'!C17</f>
        <v>127529463.78062999</v>
      </c>
      <c r="D19" s="52">
        <f>'[1]Posting 9.7'!D17</f>
        <v>35355197.460000001</v>
      </c>
      <c r="E19" s="52">
        <f>'[1]Posting 9.7'!E17</f>
        <v>58149317</v>
      </c>
      <c r="F19" s="52">
        <f>'[1]Posting 9.7'!F17</f>
        <v>128572589.95875001</v>
      </c>
      <c r="G19" s="52">
        <f>'[1]Posting 9.7'!G17</f>
        <v>107925555.19799998</v>
      </c>
      <c r="H19" s="52">
        <f>'[1]Posting 9.7'!H17</f>
        <v>89300736.614180997</v>
      </c>
      <c r="I19" s="52">
        <f>'[1]Posting 9.7'!I17</f>
        <v>36764548.820999995</v>
      </c>
      <c r="J19" s="52">
        <f>'[1]Posting 9.7'!J17</f>
        <v>3692186</v>
      </c>
      <c r="K19" s="52">
        <f>'[1]Posting 9.7'!K17</f>
        <v>5024335.96856</v>
      </c>
      <c r="L19" s="52">
        <f>'[1]Posting 9.7'!L17</f>
        <v>10808386.300000001</v>
      </c>
      <c r="M19" s="52">
        <f>'[1]Posting 9.7'!M17</f>
        <v>15439576.707999999</v>
      </c>
      <c r="N19" s="52">
        <f>'[1]Posting 9.7'!N17</f>
        <v>14456500</v>
      </c>
      <c r="O19" s="52">
        <f>'[1]Posting 9.7'!O17</f>
        <v>5843146.5600000005</v>
      </c>
      <c r="P19" s="52">
        <f>'[1]Posting 9.7'!P17</f>
        <v>11394636.1</v>
      </c>
      <c r="Q19" s="52">
        <f>'[1]Posting 9.7'!Q17</f>
        <v>10167185.323679999</v>
      </c>
      <c r="R19" s="52">
        <f>'[1]Posting 9.7'!R17</f>
        <v>5980546.0449999999</v>
      </c>
      <c r="S19" s="52">
        <f>'[1]Posting 9.7'!S17</f>
        <v>7743799.9122000001</v>
      </c>
      <c r="T19" s="52">
        <f>'[1]Posting 9.7'!T17</f>
        <v>19499966.966540001</v>
      </c>
      <c r="U19" s="52">
        <f>'[1]Posting 9.7'!U17</f>
        <v>4905983.0225599995</v>
      </c>
      <c r="V19" s="52">
        <f>'[1]Posting 9.7'!V17</f>
        <v>5730340.2393100001</v>
      </c>
      <c r="W19" s="52">
        <f>'[1]Posting 9.7'!W17</f>
        <v>5319062.8509999998</v>
      </c>
      <c r="X19" s="52">
        <f>'[1]Posting 9.7'!X17</f>
        <v>10959367.51063</v>
      </c>
      <c r="Y19" s="52">
        <f>'[1]Posting 9.7'!Y17</f>
        <v>15021697.662999999</v>
      </c>
      <c r="Z19" s="52">
        <f>'[1]Posting 9.7'!Z17</f>
        <v>64271215.048</v>
      </c>
      <c r="AA19" s="52">
        <f>'[1]Posting 9.7'!AA17</f>
        <v>11460946.988859998</v>
      </c>
      <c r="AB19" s="52">
        <f>'[1]Posting 9.7'!AB17</f>
        <v>14838073.489</v>
      </c>
      <c r="AC19" s="52">
        <f>'[1]Posting 9.7'!AC17</f>
        <v>7449174.2140100002</v>
      </c>
      <c r="AD19" s="52">
        <f>'[1]Posting 9.7'!AD17</f>
        <v>22863704.536830001</v>
      </c>
      <c r="AE19" s="52">
        <f>'[1]Posting 9.7'!AE17</f>
        <v>5630818.2587799998</v>
      </c>
      <c r="AF19" s="52">
        <f>'[1]Posting 9.7'!AF17</f>
        <v>9318589</v>
      </c>
      <c r="AG19" s="52">
        <f>'[1]Posting 9.7'!AG17</f>
        <v>6360970.5179999992</v>
      </c>
      <c r="AH19" s="52">
        <f>'[1]Posting 9.7'!AH17</f>
        <v>17257770.938440003</v>
      </c>
      <c r="AI19" s="52">
        <f>'[1]Posting 9.7'!AI17</f>
        <v>93762650.237000003</v>
      </c>
      <c r="AJ19" s="52">
        <f>'[1]Posting 9.7'!AJ17</f>
        <v>1700595.5870000001</v>
      </c>
      <c r="AK19" s="52">
        <f>'[1]Posting 9.7'!AK17</f>
        <v>5677098.7520000003</v>
      </c>
      <c r="AL19" s="52">
        <f>'[1]Posting 9.7'!AL17</f>
        <v>14553243.568999998</v>
      </c>
      <c r="AM19" s="52">
        <f>'[1]Posting 9.7'!AM17</f>
        <v>17718360.68</v>
      </c>
      <c r="AN19" s="52">
        <f>'[1]Posting 9.7'!AN17</f>
        <v>2353644.29</v>
      </c>
      <c r="AO19" s="52">
        <f>'[1]Posting 9.7'!AO17</f>
        <v>2608086.7999999998</v>
      </c>
      <c r="AP19" s="52">
        <f>'[1]Posting 9.7'!AP17</f>
        <v>5487613.8360000001</v>
      </c>
      <c r="AQ19" s="52">
        <f>'[1]Posting 9.7'!AQ17</f>
        <v>696122.88</v>
      </c>
      <c r="AR19" s="52">
        <f>'[1]Posting 9.7'!AR17</f>
        <v>6781086.625</v>
      </c>
      <c r="AS19" s="52">
        <f>'[1]Posting 9.7'!AS17</f>
        <v>2413531</v>
      </c>
      <c r="AT19" s="52">
        <f>'[1]Posting 9.7'!AT17</f>
        <v>2451130.5</v>
      </c>
      <c r="AU19" s="52">
        <f>'[1]Posting 9.7'!AU17</f>
        <v>3244390.1</v>
      </c>
      <c r="AV19" s="52">
        <f>'[1]Posting 9.7'!AV17</f>
        <v>4114937.4202499995</v>
      </c>
      <c r="AW19" s="52">
        <f>'[1]Posting 9.7'!AW17</f>
        <v>2283585.6</v>
      </c>
      <c r="AX19" s="52">
        <f>'[1]Posting 9.7'!AX17</f>
        <v>2560591.3770000003</v>
      </c>
      <c r="AY19" s="52">
        <f>'[1]Posting 9.7'!AY17</f>
        <v>2205172.9</v>
      </c>
      <c r="AZ19" s="52">
        <f>'[1]Posting 9.7'!AZ17</f>
        <v>4994519.5</v>
      </c>
      <c r="BA19" s="52">
        <f>'[1]Posting 9.7'!BA17</f>
        <v>3319834.9655499998</v>
      </c>
      <c r="BB19" s="52">
        <f>'[1]Posting 9.7'!BB17</f>
        <v>7262742.5</v>
      </c>
      <c r="BC19" s="52">
        <f>'[1]Posting 9.7'!BC17</f>
        <v>3016048.5300000003</v>
      </c>
      <c r="BD19" s="52">
        <f>'[1]Posting 9.7'!BD17</f>
        <v>1793523.835</v>
      </c>
      <c r="BE19" s="52">
        <f>'[1]Posting 9.7'!BE17</f>
        <v>1124140.7</v>
      </c>
      <c r="BF19" s="52">
        <f>'[1]Posting 9.7'!BF17</f>
        <v>889430</v>
      </c>
      <c r="BG19" s="52">
        <f>'[1]Posting 9.7'!BG17</f>
        <v>1737925.7609999999</v>
      </c>
      <c r="BH19" s="52">
        <f>'[1]Posting 9.7'!BH17</f>
        <v>151696</v>
      </c>
      <c r="BI19" s="52">
        <f>'[1]Posting 9.7'!BI17</f>
        <v>183424.739</v>
      </c>
      <c r="BJ19" s="52">
        <f>'[1]Posting 9.7'!BJ17</f>
        <v>715097.2</v>
      </c>
      <c r="BK19" s="52">
        <f>'[1]Posting 9.7'!BK17</f>
        <v>201069</v>
      </c>
      <c r="BL19" s="52">
        <f>'[1]Posting 9.7'!BL17</f>
        <v>3088829</v>
      </c>
      <c r="BM19" s="52">
        <f>'[1]Posting 9.7'!BM17</f>
        <v>6168610.3540000003</v>
      </c>
      <c r="BN19" s="52">
        <f>'[1]Posting 9.7'!BN17</f>
        <v>7467889.5</v>
      </c>
      <c r="BO19" s="52">
        <f>'[1]Posting 9.7'!BO17</f>
        <v>481218.8</v>
      </c>
      <c r="BP19" s="52">
        <f>'[1]Posting 9.7'!BP17</f>
        <v>15424394.753</v>
      </c>
      <c r="BQ19" s="52">
        <f>'[1]Posting 9.7'!BQ17</f>
        <v>683680.03300000005</v>
      </c>
      <c r="BR19" s="52">
        <f>'[1]Posting 9.7'!BR17</f>
        <v>5661406</v>
      </c>
      <c r="BS19" s="52">
        <f>'[1]Posting 9.7'!BS17</f>
        <v>8642788.8900000006</v>
      </c>
      <c r="BT19" s="52">
        <f>'[1]Posting 9.7'!BT17</f>
        <v>6614949.2800000003</v>
      </c>
      <c r="BU19" s="52">
        <f>'[1]Posting 9.7'!BU17</f>
        <v>7010207.4209999992</v>
      </c>
      <c r="BV19" s="52">
        <f>'[1]Posting 9.7'!BV17</f>
        <v>47491.040999999997</v>
      </c>
      <c r="BW19" s="52">
        <f>'[1]Posting 9.7'!BW17</f>
        <v>5742154</v>
      </c>
      <c r="BX19" s="52">
        <f>'[1]Posting 9.7'!BX17</f>
        <v>4935466.6199999992</v>
      </c>
      <c r="BY19" s="52">
        <f>'[1]Posting 9.7'!BY17</f>
        <v>10077478</v>
      </c>
      <c r="BZ19" s="52">
        <f>'[1]Posting 9.7'!BZ17</f>
        <v>27160645.460000001</v>
      </c>
      <c r="CA19" s="52">
        <f>'[1]Posting 9.7'!CA17</f>
        <v>282368.33199999999</v>
      </c>
      <c r="CB19" s="52">
        <f>'[1]Posting 9.7'!CB17</f>
        <v>2480416</v>
      </c>
      <c r="CC19" s="52">
        <f>'[1]Posting 9.7'!CC17</f>
        <v>9510959.3300000001</v>
      </c>
      <c r="CD19" s="52">
        <f>'[1]Posting 9.7'!CD17</f>
        <v>3594192</v>
      </c>
      <c r="CE19" s="52">
        <f>'[1]Posting 9.7'!CE17</f>
        <v>39717191.243000001</v>
      </c>
      <c r="CF19" s="52">
        <f>'[1]Posting 9.7'!CF17</f>
        <v>263432.79000000004</v>
      </c>
      <c r="CG19" s="52">
        <f>'[1]Posting 9.7'!CG17</f>
        <v>428683</v>
      </c>
      <c r="CH19" s="52">
        <f>'[1]Posting 9.7'!CH17</f>
        <v>155096.22099999999</v>
      </c>
      <c r="CI19" s="52">
        <f>'[1]Posting 9.7'!CI17</f>
        <v>6723974</v>
      </c>
      <c r="CJ19" s="52">
        <f>'[1]Posting 9.7'!CJ17</f>
        <v>30320</v>
      </c>
      <c r="CK19" s="52">
        <f>'[1]Posting 9.7'!CK17</f>
        <v>25142</v>
      </c>
      <c r="CL19" s="53">
        <f t="shared" si="0"/>
        <v>1263455667.9467604</v>
      </c>
      <c r="CM19" s="54"/>
      <c r="CN19" s="38"/>
      <c r="CP19" s="40"/>
    </row>
    <row r="20" spans="1:94" s="39" customFormat="1" ht="24.95" customHeight="1">
      <c r="A20" s="41">
        <v>12.1</v>
      </c>
      <c r="B20" s="42" t="s">
        <v>108</v>
      </c>
      <c r="C20" s="36">
        <f>'[1]Posting 9.7'!C18</f>
        <v>106100872.15016</v>
      </c>
      <c r="D20" s="36">
        <f>'[1]Posting 9.7'!D18</f>
        <v>0</v>
      </c>
      <c r="E20" s="36">
        <f>'[1]Posting 9.7'!E18</f>
        <v>49491139</v>
      </c>
      <c r="F20" s="36">
        <f>'[1]Posting 9.7'!F18</f>
        <v>117170547.84675001</v>
      </c>
      <c r="G20" s="36">
        <f>'[1]Posting 9.7'!G18</f>
        <v>96570368.157999992</v>
      </c>
      <c r="H20" s="36">
        <f>'[1]Posting 9.7'!H18</f>
        <v>0</v>
      </c>
      <c r="I20" s="36">
        <f>'[1]Posting 9.7'!I18</f>
        <v>10651925.237</v>
      </c>
      <c r="J20" s="36">
        <f>'[1]Posting 9.7'!J18</f>
        <v>3416519</v>
      </c>
      <c r="K20" s="36">
        <f>'[1]Posting 9.7'!K18</f>
        <v>4090793.3175600003</v>
      </c>
      <c r="L20" s="36">
        <f>'[1]Posting 9.7'!L18</f>
        <v>9649268.3000000007</v>
      </c>
      <c r="M20" s="36">
        <f>'[1]Posting 9.7'!M18</f>
        <v>13378520.921</v>
      </c>
      <c r="N20" s="36">
        <f>'[1]Posting 9.7'!N18</f>
        <v>0</v>
      </c>
      <c r="O20" s="36">
        <f>'[1]Posting 9.7'!O18</f>
        <v>5021939.16</v>
      </c>
      <c r="P20" s="36">
        <f>'[1]Posting 9.7'!P18</f>
        <v>9366271.7999999989</v>
      </c>
      <c r="Q20" s="36">
        <f>'[1]Posting 9.7'!Q18</f>
        <v>8783806.4007699993</v>
      </c>
      <c r="R20" s="36">
        <f>'[1]Posting 9.7'!R18</f>
        <v>5279411.5949999997</v>
      </c>
      <c r="S20" s="36">
        <f>'[1]Posting 9.7'!S18</f>
        <v>6313371.5379300006</v>
      </c>
      <c r="T20" s="36">
        <f>'[1]Posting 9.7'!T18</f>
        <v>18422592.03554</v>
      </c>
      <c r="U20" s="36">
        <f>'[1]Posting 9.7'!U18</f>
        <v>4669793.0813199999</v>
      </c>
      <c r="V20" s="36">
        <f>'[1]Posting 9.7'!V18</f>
        <v>5489731.3913099999</v>
      </c>
      <c r="W20" s="36">
        <f>'[1]Posting 9.7'!W18</f>
        <v>5115297.023</v>
      </c>
      <c r="X20" s="36">
        <f>'[1]Posting 9.7'!X18</f>
        <v>9503907.2651300002</v>
      </c>
      <c r="Y20" s="36">
        <f>'[1]Posting 9.7'!Y18</f>
        <v>12432723.087339999</v>
      </c>
      <c r="Z20" s="36">
        <f>'[1]Posting 9.7'!Z18</f>
        <v>53957870.908</v>
      </c>
      <c r="AA20" s="36">
        <f>'[1]Posting 9.7'!AA18</f>
        <v>10301190.276859999</v>
      </c>
      <c r="AB20" s="36">
        <f>'[1]Posting 9.7'!AB18</f>
        <v>11208515.147</v>
      </c>
      <c r="AC20" s="36">
        <f>'[1]Posting 9.7'!AC18</f>
        <v>7116401.1250100005</v>
      </c>
      <c r="AD20" s="36">
        <f>'[1]Posting 9.7'!AD18</f>
        <v>20869055.413310003</v>
      </c>
      <c r="AE20" s="36">
        <f>'[1]Posting 9.7'!AE18</f>
        <v>5262244.9209099999</v>
      </c>
      <c r="AF20" s="36">
        <f>'[1]Posting 9.7'!AF18</f>
        <v>0</v>
      </c>
      <c r="AG20" s="36">
        <f>'[1]Posting 9.7'!AG18</f>
        <v>6329880.5179999992</v>
      </c>
      <c r="AH20" s="36">
        <f>'[1]Posting 9.7'!AH18</f>
        <v>15932508.274040001</v>
      </c>
      <c r="AI20" s="36">
        <f>'[1]Posting 9.7'!AI18</f>
        <v>80619133.237000003</v>
      </c>
      <c r="AJ20" s="36">
        <f>'[1]Posting 9.7'!AJ18</f>
        <v>1537392.247</v>
      </c>
      <c r="AK20" s="36">
        <f>'[1]Posting 9.7'!AK18</f>
        <v>5024441.7640000004</v>
      </c>
      <c r="AL20" s="36">
        <f>'[1]Posting 9.7'!AL18</f>
        <v>4262527.9910000004</v>
      </c>
      <c r="AM20" s="36">
        <f>'[1]Posting 9.7'!AM18</f>
        <v>17329429.110399999</v>
      </c>
      <c r="AN20" s="36">
        <f>'[1]Posting 9.7'!AN18</f>
        <v>2015341.95</v>
      </c>
      <c r="AO20" s="36">
        <f>'[1]Posting 9.7'!AO18</f>
        <v>2396409.2999999998</v>
      </c>
      <c r="AP20" s="36">
        <f>'[1]Posting 9.7'!AP18</f>
        <v>5011838.8360000001</v>
      </c>
      <c r="AQ20" s="36">
        <f>'[1]Posting 9.7'!AQ18</f>
        <v>669409.88</v>
      </c>
      <c r="AR20" s="36">
        <f>'[1]Posting 9.7'!AR18</f>
        <v>1437009.56</v>
      </c>
      <c r="AS20" s="36">
        <f>'[1]Posting 9.7'!AS18</f>
        <v>2283731</v>
      </c>
      <c r="AT20" s="36">
        <f>'[1]Posting 9.7'!AT18</f>
        <v>2173579</v>
      </c>
      <c r="AU20" s="36">
        <f>'[1]Posting 9.7'!AU18</f>
        <v>2976673.4</v>
      </c>
      <c r="AV20" s="36">
        <f>'[1]Posting 9.7'!AV18</f>
        <v>3623727.2772499993</v>
      </c>
      <c r="AW20" s="36">
        <f>'[1]Posting 9.7'!AW18</f>
        <v>2138910.48</v>
      </c>
      <c r="AX20" s="36">
        <f>'[1]Posting 9.7'!AX18</f>
        <v>2491056.3770000003</v>
      </c>
      <c r="AY20" s="36">
        <f>'[1]Posting 9.7'!AY18</f>
        <v>1859227.9</v>
      </c>
      <c r="AZ20" s="36">
        <f>'[1]Posting 9.7'!AZ18</f>
        <v>4217286.5</v>
      </c>
      <c r="BA20" s="36">
        <f>'[1]Posting 9.7'!BA18</f>
        <v>2901209.5959399999</v>
      </c>
      <c r="BB20" s="36">
        <f>'[1]Posting 9.7'!BB18</f>
        <v>5736741.5</v>
      </c>
      <c r="BC20" s="36">
        <f>'[1]Posting 9.7'!BC18</f>
        <v>2542166.4800000004</v>
      </c>
      <c r="BD20" s="36">
        <f>'[1]Posting 9.7'!BD18</f>
        <v>1685883.835</v>
      </c>
      <c r="BE20" s="36">
        <f>'[1]Posting 9.7'!BE18</f>
        <v>1047550.7</v>
      </c>
      <c r="BF20" s="36">
        <f>'[1]Posting 9.7'!BF18</f>
        <v>817060</v>
      </c>
      <c r="BG20" s="36">
        <f>'[1]Posting 9.7'!BG18</f>
        <v>1730990.7609999999</v>
      </c>
      <c r="BH20" s="36">
        <f>'[1]Posting 9.7'!BH18</f>
        <v>151696</v>
      </c>
      <c r="BI20" s="36">
        <f>'[1]Posting 9.7'!BI18</f>
        <v>179308.55799999999</v>
      </c>
      <c r="BJ20" s="36">
        <f>'[1]Posting 9.7'!BJ18</f>
        <v>419835</v>
      </c>
      <c r="BK20" s="36">
        <f>'[1]Posting 9.7'!BK18</f>
        <v>183491</v>
      </c>
      <c r="BL20" s="36">
        <f>'[1]Posting 9.7'!BL18</f>
        <v>2899059</v>
      </c>
      <c r="BM20" s="36">
        <f>'[1]Posting 9.7'!BM18</f>
        <v>5985135.3540000003</v>
      </c>
      <c r="BN20" s="36">
        <f>'[1]Posting 9.7'!BN18</f>
        <v>4823035</v>
      </c>
      <c r="BO20" s="36">
        <f>'[1]Posting 9.7'!BO18</f>
        <v>422145.8</v>
      </c>
      <c r="BP20" s="36">
        <f>'[1]Posting 9.7'!BP18</f>
        <v>15258346.173</v>
      </c>
      <c r="BQ20" s="36">
        <f>'[1]Posting 9.7'!BQ18</f>
        <v>649960.03300000005</v>
      </c>
      <c r="BR20" s="36">
        <f>'[1]Posting 9.7'!BR18</f>
        <v>5248094</v>
      </c>
      <c r="BS20" s="36">
        <f>'[1]Posting 9.7'!BS18</f>
        <v>8614838.8900000006</v>
      </c>
      <c r="BT20" s="36">
        <f>'[1]Posting 9.7'!BT18</f>
        <v>166435</v>
      </c>
      <c r="BU20" s="36">
        <f>'[1]Posting 9.7'!BU18</f>
        <v>6908175.4209999992</v>
      </c>
      <c r="BV20" s="36">
        <f>'[1]Posting 9.7'!BV18</f>
        <v>47491.040999999997</v>
      </c>
      <c r="BW20" s="36">
        <f>'[1]Posting 9.7'!BW18</f>
        <v>4076277</v>
      </c>
      <c r="BX20" s="36">
        <f>'[1]Posting 9.7'!BX18</f>
        <v>4803135.1199999992</v>
      </c>
      <c r="BY20" s="36">
        <f>'[1]Posting 9.7'!BY18</f>
        <v>9693849</v>
      </c>
      <c r="BZ20" s="36">
        <f>'[1]Posting 9.7'!BZ18</f>
        <v>26493922.960000001</v>
      </c>
      <c r="CA20" s="36">
        <f>'[1]Posting 9.7'!CA18</f>
        <v>0</v>
      </c>
      <c r="CB20" s="36">
        <f>'[1]Posting 9.7'!CB18</f>
        <v>2411579</v>
      </c>
      <c r="CC20" s="36">
        <f>'[1]Posting 9.7'!CC18</f>
        <v>8079384.6500000004</v>
      </c>
      <c r="CD20" s="36">
        <f>'[1]Posting 9.7'!CD18</f>
        <v>3405210.42</v>
      </c>
      <c r="CE20" s="36">
        <f>'[1]Posting 9.7'!CE18</f>
        <v>26613489.767999999</v>
      </c>
      <c r="CF20" s="36">
        <f>'[1]Posting 9.7'!CF18</f>
        <v>260782.79</v>
      </c>
      <c r="CG20" s="36">
        <f>'[1]Posting 9.7'!CG18</f>
        <v>423133</v>
      </c>
      <c r="CH20" s="36">
        <f>'[1]Posting 9.7'!CH18</f>
        <v>141458.01699999999</v>
      </c>
      <c r="CI20" s="36">
        <f>'[1]Posting 9.7'!CI18</f>
        <v>6210664</v>
      </c>
      <c r="CJ20" s="36">
        <f>'[1]Posting 9.7'!CJ18</f>
        <v>30320</v>
      </c>
      <c r="CK20" s="36">
        <f>'[1]Posting 9.7'!CK18</f>
        <v>24642</v>
      </c>
      <c r="CL20" s="37">
        <f t="shared" si="0"/>
        <v>935050087.56752992</v>
      </c>
      <c r="CM20" s="38"/>
      <c r="CN20" s="38"/>
      <c r="CP20" s="40"/>
    </row>
    <row r="21" spans="1:94" s="39" customFormat="1" ht="24.95" customHeight="1">
      <c r="A21" s="41">
        <v>12.2</v>
      </c>
      <c r="B21" s="42" t="s">
        <v>109</v>
      </c>
      <c r="C21" s="36">
        <f>'[1]Posting 9.7'!C19</f>
        <v>10343437.19125</v>
      </c>
      <c r="D21" s="36">
        <f>'[1]Posting 9.7'!D19</f>
        <v>0</v>
      </c>
      <c r="E21" s="36">
        <f>'[1]Posting 9.7'!E19</f>
        <v>8626853</v>
      </c>
      <c r="F21" s="36">
        <f>'[1]Posting 9.7'!F19</f>
        <v>11402042.112</v>
      </c>
      <c r="G21" s="36">
        <f>'[1]Posting 9.7'!G19</f>
        <v>11281745.039999999</v>
      </c>
      <c r="H21" s="36">
        <f>'[1]Posting 9.7'!H19</f>
        <v>0</v>
      </c>
      <c r="I21" s="36">
        <f>'[1]Posting 9.7'!I19</f>
        <v>3657358.4160000002</v>
      </c>
      <c r="J21" s="36">
        <f>'[1]Posting 9.7'!J19</f>
        <v>275667</v>
      </c>
      <c r="K21" s="36">
        <f>'[1]Posting 9.7'!K19</f>
        <v>608760.03099999996</v>
      </c>
      <c r="L21" s="36">
        <f>'[1]Posting 9.7'!L19</f>
        <v>1159118</v>
      </c>
      <c r="M21" s="36">
        <f>'[1]Posting 9.7'!M19</f>
        <v>1970965.679</v>
      </c>
      <c r="N21" s="36">
        <f>'[1]Posting 9.7'!N19</f>
        <v>0</v>
      </c>
      <c r="O21" s="36">
        <f>'[1]Posting 9.7'!O19</f>
        <v>821207.4</v>
      </c>
      <c r="P21" s="36">
        <f>'[1]Posting 9.7'!P19</f>
        <v>2028364.3</v>
      </c>
      <c r="Q21" s="36">
        <f>'[1]Posting 9.7'!Q19</f>
        <v>1323261.4689100001</v>
      </c>
      <c r="R21" s="36">
        <f>'[1]Posting 9.7'!R19</f>
        <v>701134.45</v>
      </c>
      <c r="S21" s="36">
        <f>'[1]Posting 9.7'!S19</f>
        <v>1430428.37427</v>
      </c>
      <c r="T21" s="36">
        <f>'[1]Posting 9.7'!T19</f>
        <v>997478.3550000001</v>
      </c>
      <c r="U21" s="36">
        <f>'[1]Posting 9.7'!U19</f>
        <v>58186.655490000005</v>
      </c>
      <c r="V21" s="36">
        <f>'[1]Posting 9.7'!V19</f>
        <v>131007</v>
      </c>
      <c r="W21" s="36">
        <f>'[1]Posting 9.7'!W19</f>
        <v>203765.82800000001</v>
      </c>
      <c r="X21" s="36">
        <f>'[1]Posting 9.7'!X19</f>
        <v>1452331.0555</v>
      </c>
      <c r="Y21" s="36">
        <f>'[1]Posting 9.7'!Y19</f>
        <v>1520762.5931900002</v>
      </c>
      <c r="Z21" s="36">
        <f>'[1]Posting 9.7'!Z19</f>
        <v>6836133.5350000001</v>
      </c>
      <c r="AA21" s="36">
        <f>'[1]Posting 9.7'!AA19</f>
        <v>1159756.7120000001</v>
      </c>
      <c r="AB21" s="36">
        <f>'[1]Posting 9.7'!AB19</f>
        <v>320319.5</v>
      </c>
      <c r="AC21" s="36">
        <f>'[1]Posting 9.7'!AC19</f>
        <v>332773.08899999998</v>
      </c>
      <c r="AD21" s="36">
        <f>'[1]Posting 9.7'!AD19</f>
        <v>1994649.1235199999</v>
      </c>
      <c r="AE21" s="36">
        <f>'[1]Posting 9.7'!AE19</f>
        <v>271096.44646999997</v>
      </c>
      <c r="AF21" s="36">
        <f>'[1]Posting 9.7'!AF19</f>
        <v>0</v>
      </c>
      <c r="AG21" s="36">
        <f>'[1]Posting 9.7'!AG19</f>
        <v>31090</v>
      </c>
      <c r="AH21" s="36">
        <f>'[1]Posting 9.7'!AH19</f>
        <v>1325262.6644000001</v>
      </c>
      <c r="AI21" s="36">
        <f>'[1]Posting 9.7'!AI19</f>
        <v>12138210.24</v>
      </c>
      <c r="AJ21" s="36">
        <f>'[1]Posting 9.7'!AJ19</f>
        <v>163203.34</v>
      </c>
      <c r="AK21" s="36">
        <f>'[1]Posting 9.7'!AK19</f>
        <v>652656.98800000001</v>
      </c>
      <c r="AL21" s="36">
        <f>'[1]Posting 9.7'!AL19</f>
        <v>1873500.5390000001</v>
      </c>
      <c r="AM21" s="36">
        <f>'[1]Posting 9.7'!AM19</f>
        <v>388931.56959999999</v>
      </c>
      <c r="AN21" s="36">
        <f>'[1]Posting 9.7'!AN19</f>
        <v>329642</v>
      </c>
      <c r="AO21" s="36">
        <f>'[1]Posting 9.7'!AO19</f>
        <v>115632</v>
      </c>
      <c r="AP21" s="36">
        <f>'[1]Posting 9.7'!AP19</f>
        <v>475775</v>
      </c>
      <c r="AQ21" s="36">
        <f>'[1]Posting 9.7'!AQ19</f>
        <v>26713</v>
      </c>
      <c r="AR21" s="36">
        <f>'[1]Posting 9.7'!AR19</f>
        <v>965673.33299999987</v>
      </c>
      <c r="AS21" s="36">
        <f>'[1]Posting 9.7'!AS19</f>
        <v>129800</v>
      </c>
      <c r="AT21" s="36">
        <f>'[1]Posting 9.7'!AT19</f>
        <v>339893</v>
      </c>
      <c r="AU21" s="36">
        <f>'[1]Posting 9.7'!AU19</f>
        <v>238607</v>
      </c>
      <c r="AV21" s="36">
        <f>'[1]Posting 9.7'!AV19</f>
        <v>473985.7</v>
      </c>
      <c r="AW21" s="36">
        <f>'[1]Posting 9.7'!AW19</f>
        <v>138589</v>
      </c>
      <c r="AX21" s="36">
        <f>'[1]Posting 9.7'!AX19</f>
        <v>69535</v>
      </c>
      <c r="AY21" s="36">
        <f>'[1]Posting 9.7'!AY19</f>
        <v>345945</v>
      </c>
      <c r="AZ21" s="36">
        <f>'[1]Posting 9.7'!AZ19</f>
        <v>555345</v>
      </c>
      <c r="BA21" s="36">
        <f>'[1]Posting 9.7'!BA19</f>
        <v>418625.36961000005</v>
      </c>
      <c r="BB21" s="36">
        <f>'[1]Posting 9.7'!BB19</f>
        <v>1526001</v>
      </c>
      <c r="BC21" s="36">
        <f>'[1]Posting 9.7'!BC19</f>
        <v>233825.86</v>
      </c>
      <c r="BD21" s="36">
        <f>'[1]Posting 9.7'!BD19</f>
        <v>107640</v>
      </c>
      <c r="BE21" s="36">
        <f>'[1]Posting 9.7'!BE19</f>
        <v>76590</v>
      </c>
      <c r="BF21" s="36">
        <f>'[1]Posting 9.7'!BF19</f>
        <v>72370</v>
      </c>
      <c r="BG21" s="36">
        <f>'[1]Posting 9.7'!BG19</f>
        <v>6935</v>
      </c>
      <c r="BH21" s="36">
        <f>'[1]Posting 9.7'!BH19</f>
        <v>0</v>
      </c>
      <c r="BI21" s="36">
        <f>'[1]Posting 9.7'!BI19</f>
        <v>200</v>
      </c>
      <c r="BJ21" s="36">
        <f>'[1]Posting 9.7'!BJ19</f>
        <v>62430</v>
      </c>
      <c r="BK21" s="36">
        <f>'[1]Posting 9.7'!BK19</f>
        <v>0</v>
      </c>
      <c r="BL21" s="36">
        <f>'[1]Posting 9.7'!BL19</f>
        <v>189770</v>
      </c>
      <c r="BM21" s="36">
        <f>'[1]Posting 9.7'!BM19</f>
        <v>183475</v>
      </c>
      <c r="BN21" s="36">
        <f>'[1]Posting 9.7'!BN19</f>
        <v>679983</v>
      </c>
      <c r="BO21" s="36">
        <f>'[1]Posting 9.7'!BO19</f>
        <v>1100</v>
      </c>
      <c r="BP21" s="36">
        <f>'[1]Posting 9.7'!BP19</f>
        <v>166048.57999999999</v>
      </c>
      <c r="BQ21" s="36">
        <f>'[1]Posting 9.7'!BQ19</f>
        <v>33720</v>
      </c>
      <c r="BR21" s="36">
        <f>'[1]Posting 9.7'!BR19</f>
        <v>116660</v>
      </c>
      <c r="BS21" s="36">
        <f>'[1]Posting 9.7'!BS19</f>
        <v>27950</v>
      </c>
      <c r="BT21" s="36">
        <f>'[1]Posting 9.7'!BT19</f>
        <v>83192.42</v>
      </c>
      <c r="BU21" s="36">
        <f>'[1]Posting 9.7'!BU19</f>
        <v>29215</v>
      </c>
      <c r="BV21" s="36">
        <f>'[1]Posting 9.7'!BV19</f>
        <v>0</v>
      </c>
      <c r="BW21" s="36">
        <f>'[1]Posting 9.7'!BW19</f>
        <v>814949</v>
      </c>
      <c r="BX21" s="36">
        <f>'[1]Posting 9.7'!BX19</f>
        <v>123460</v>
      </c>
      <c r="BY21" s="36">
        <f>'[1]Posting 9.7'!BY19</f>
        <v>383629</v>
      </c>
      <c r="BZ21" s="36">
        <f>'[1]Posting 9.7'!BZ19</f>
        <v>666722.5</v>
      </c>
      <c r="CA21" s="36">
        <f>'[1]Posting 9.7'!CA19</f>
        <v>1000</v>
      </c>
      <c r="CB21" s="36">
        <f>'[1]Posting 9.7'!CB19</f>
        <v>66825</v>
      </c>
      <c r="CC21" s="36">
        <f>'[1]Posting 9.7'!CC19</f>
        <v>266160</v>
      </c>
      <c r="CD21" s="36">
        <f>'[1]Posting 9.7'!CD19</f>
        <v>188981.58</v>
      </c>
      <c r="CE21" s="36">
        <f>'[1]Posting 9.7'!CE19</f>
        <v>1411539</v>
      </c>
      <c r="CF21" s="36">
        <f>'[1]Posting 9.7'!CF19</f>
        <v>2650</v>
      </c>
      <c r="CG21" s="36">
        <f>'[1]Posting 9.7'!CG19</f>
        <v>5550</v>
      </c>
      <c r="CH21" s="36">
        <f>'[1]Posting 9.7'!CH19</f>
        <v>0</v>
      </c>
      <c r="CI21" s="36">
        <f>'[1]Posting 9.7'!CI19</f>
        <v>513310</v>
      </c>
      <c r="CJ21" s="36">
        <f>'[1]Posting 9.7'!CJ19</f>
        <v>0</v>
      </c>
      <c r="CK21" s="36">
        <f>'[1]Posting 9.7'!CK19</f>
        <v>500</v>
      </c>
      <c r="CL21" s="37">
        <f t="shared" si="0"/>
        <v>100147600.03921002</v>
      </c>
      <c r="CM21" s="38"/>
      <c r="CN21" s="38"/>
      <c r="CP21" s="40"/>
    </row>
    <row r="22" spans="1:94" s="39" customFormat="1" ht="24.95" customHeight="1">
      <c r="A22" s="41">
        <v>12.3</v>
      </c>
      <c r="B22" s="42" t="s">
        <v>110</v>
      </c>
      <c r="C22" s="36">
        <f>'[1]Posting 9.7'!C20</f>
        <v>11085154.439220004</v>
      </c>
      <c r="D22" s="36">
        <f>'[1]Posting 9.7'!D20</f>
        <v>35355197.460000001</v>
      </c>
      <c r="E22" s="36">
        <f>'[1]Posting 9.7'!E20</f>
        <v>31325</v>
      </c>
      <c r="F22" s="36">
        <f>'[1]Posting 9.7'!F20</f>
        <v>0</v>
      </c>
      <c r="G22" s="36">
        <f>'[1]Posting 9.7'!G20</f>
        <v>73442</v>
      </c>
      <c r="H22" s="36">
        <f>'[1]Posting 9.7'!H20</f>
        <v>89300736.614180997</v>
      </c>
      <c r="I22" s="36">
        <f>'[1]Posting 9.7'!I20</f>
        <v>22455265.167999998</v>
      </c>
      <c r="J22" s="36">
        <f>'[1]Posting 9.7'!J20</f>
        <v>0</v>
      </c>
      <c r="K22" s="36">
        <f>'[1]Posting 9.7'!K20</f>
        <v>324782.62</v>
      </c>
      <c r="L22" s="36">
        <f>'[1]Posting 9.7'!L20</f>
        <v>0</v>
      </c>
      <c r="M22" s="36">
        <f>'[1]Posting 9.7'!M20</f>
        <v>90090.10799999992</v>
      </c>
      <c r="N22" s="36">
        <f>'[1]Posting 9.7'!N20</f>
        <v>14456500</v>
      </c>
      <c r="O22" s="36">
        <f>'[1]Posting 9.7'!O20</f>
        <v>0</v>
      </c>
      <c r="P22" s="36">
        <f>'[1]Posting 9.7'!P20</f>
        <v>0</v>
      </c>
      <c r="Q22" s="36">
        <f>'[1]Posting 9.7'!Q20</f>
        <v>60117.453999999998</v>
      </c>
      <c r="R22" s="36">
        <f>'[1]Posting 9.7'!R20</f>
        <v>0</v>
      </c>
      <c r="S22" s="36">
        <f>'[1]Posting 9.7'!S20</f>
        <v>0</v>
      </c>
      <c r="T22" s="36">
        <f>'[1]Posting 9.7'!T20</f>
        <v>79896.576000000001</v>
      </c>
      <c r="U22" s="36">
        <f>'[1]Posting 9.7'!U20</f>
        <v>178003.28574999998</v>
      </c>
      <c r="V22" s="36">
        <f>'[1]Posting 9.7'!V20</f>
        <v>109601.84800000001</v>
      </c>
      <c r="W22" s="36">
        <f>'[1]Posting 9.7'!W20</f>
        <v>0</v>
      </c>
      <c r="X22" s="36">
        <f>'[1]Posting 9.7'!X20</f>
        <v>3129.1900000000005</v>
      </c>
      <c r="Y22" s="36">
        <f>'[1]Posting 9.7'!Y20</f>
        <v>1068211.9824700002</v>
      </c>
      <c r="Z22" s="36">
        <f>'[1]Posting 9.7'!Z20</f>
        <v>3477210.605</v>
      </c>
      <c r="AA22" s="36">
        <f>'[1]Posting 9.7'!AA20</f>
        <v>0</v>
      </c>
      <c r="AB22" s="36">
        <f>'[1]Posting 9.7'!AB20</f>
        <v>3309238.8419999997</v>
      </c>
      <c r="AC22" s="36">
        <f>'[1]Posting 9.7'!AC20</f>
        <v>0</v>
      </c>
      <c r="AD22" s="36">
        <f>'[1]Posting 9.7'!AD20</f>
        <v>0</v>
      </c>
      <c r="AE22" s="36">
        <f>'[1]Posting 9.7'!AE20</f>
        <v>97476.891399999993</v>
      </c>
      <c r="AF22" s="36">
        <f>'[1]Posting 9.7'!AF20</f>
        <v>9318589</v>
      </c>
      <c r="AG22" s="36">
        <f>'[1]Posting 9.7'!AG20</f>
        <v>0</v>
      </c>
      <c r="AH22" s="36">
        <f>'[1]Posting 9.7'!AH20</f>
        <v>0</v>
      </c>
      <c r="AI22" s="36">
        <f>'[1]Posting 9.7'!AI20</f>
        <v>1005306.76</v>
      </c>
      <c r="AJ22" s="36">
        <f>'[1]Posting 9.7'!AJ20</f>
        <v>0</v>
      </c>
      <c r="AK22" s="36">
        <f>'[1]Posting 9.7'!AK20</f>
        <v>0</v>
      </c>
      <c r="AL22" s="36">
        <f>'[1]Posting 9.7'!AL20</f>
        <v>8417215.0389999989</v>
      </c>
      <c r="AM22" s="36">
        <f>'[1]Posting 9.7'!AM20</f>
        <v>0</v>
      </c>
      <c r="AN22" s="36">
        <f>'[1]Posting 9.7'!AN20</f>
        <v>8660.34</v>
      </c>
      <c r="AO22" s="36">
        <f>'[1]Posting 9.7'!AO20</f>
        <v>96045.5</v>
      </c>
      <c r="AP22" s="36">
        <f>'[1]Posting 9.7'!AP20</f>
        <v>0</v>
      </c>
      <c r="AQ22" s="36">
        <f>'[1]Posting 9.7'!AQ20</f>
        <v>0</v>
      </c>
      <c r="AR22" s="36">
        <f>'[1]Posting 9.7'!AR20</f>
        <v>4378403.7319999998</v>
      </c>
      <c r="AS22" s="36">
        <f>'[1]Posting 9.7'!AS20</f>
        <v>0</v>
      </c>
      <c r="AT22" s="36">
        <f>'[1]Posting 9.7'!AT20</f>
        <v>0</v>
      </c>
      <c r="AU22" s="36">
        <f>'[1]Posting 9.7'!AU20</f>
        <v>29109.7</v>
      </c>
      <c r="AV22" s="36">
        <f>'[1]Posting 9.7'!AV20</f>
        <v>17224.442999999999</v>
      </c>
      <c r="AW22" s="36">
        <f>'[1]Posting 9.7'!AW20</f>
        <v>6086.12</v>
      </c>
      <c r="AX22" s="36">
        <f>'[1]Posting 9.7'!AX20</f>
        <v>0</v>
      </c>
      <c r="AY22" s="36">
        <f>'[1]Posting 9.7'!AY20</f>
        <v>0</v>
      </c>
      <c r="AZ22" s="36">
        <f>'[1]Posting 9.7'!AZ20</f>
        <v>221888</v>
      </c>
      <c r="BA22" s="36">
        <f>'[1]Posting 9.7'!BA20</f>
        <v>0</v>
      </c>
      <c r="BB22" s="36">
        <f>'[1]Posting 9.7'!BB20</f>
        <v>0</v>
      </c>
      <c r="BC22" s="36">
        <f>'[1]Posting 9.7'!BC20</f>
        <v>240056.18999999997</v>
      </c>
      <c r="BD22" s="36">
        <f>'[1]Posting 9.7'!BD20</f>
        <v>0</v>
      </c>
      <c r="BE22" s="36">
        <f>'[1]Posting 9.7'!BE20</f>
        <v>0</v>
      </c>
      <c r="BF22" s="36">
        <f>'[1]Posting 9.7'!BF20</f>
        <v>0</v>
      </c>
      <c r="BG22" s="36">
        <f>'[1]Posting 9.7'!BG20</f>
        <v>0</v>
      </c>
      <c r="BH22" s="36">
        <f>'[1]Posting 9.7'!BH20</f>
        <v>0</v>
      </c>
      <c r="BI22" s="36">
        <f>'[1]Posting 9.7'!BI20</f>
        <v>3916.1809999999969</v>
      </c>
      <c r="BJ22" s="36">
        <f>'[1]Posting 9.7'!BJ20</f>
        <v>232832.2</v>
      </c>
      <c r="BK22" s="36">
        <f>'[1]Posting 9.7'!BK20</f>
        <v>17578</v>
      </c>
      <c r="BL22" s="36">
        <f>'[1]Posting 9.7'!BL20</f>
        <v>0</v>
      </c>
      <c r="BM22" s="36">
        <f>'[1]Posting 9.7'!BM20</f>
        <v>0</v>
      </c>
      <c r="BN22" s="36">
        <f>'[1]Posting 9.7'!BN20</f>
        <v>1964871.5</v>
      </c>
      <c r="BO22" s="36">
        <f>'[1]Posting 9.7'!BO20</f>
        <v>57973</v>
      </c>
      <c r="BP22" s="36">
        <f>'[1]Posting 9.7'!BP20</f>
        <v>0</v>
      </c>
      <c r="BQ22" s="36">
        <f>'[1]Posting 9.7'!BQ20</f>
        <v>0</v>
      </c>
      <c r="BR22" s="36">
        <f>'[1]Posting 9.7'!BR20</f>
        <v>296652</v>
      </c>
      <c r="BS22" s="36">
        <f>'[1]Posting 9.7'!BS20</f>
        <v>0</v>
      </c>
      <c r="BT22" s="36">
        <f>'[1]Posting 9.7'!BT20</f>
        <v>6365321.8600000003</v>
      </c>
      <c r="BU22" s="36">
        <f>'[1]Posting 9.7'!BU20</f>
        <v>72817</v>
      </c>
      <c r="BV22" s="36">
        <f>'[1]Posting 9.7'!BV20</f>
        <v>0</v>
      </c>
      <c r="BW22" s="36">
        <f>'[1]Posting 9.7'!BW20</f>
        <v>850928</v>
      </c>
      <c r="BX22" s="36">
        <f>'[1]Posting 9.7'!BX20</f>
        <v>8871.5</v>
      </c>
      <c r="BY22" s="36">
        <f>'[1]Posting 9.7'!BY20</f>
        <v>0</v>
      </c>
      <c r="BZ22" s="36">
        <f>'[1]Posting 9.7'!BZ20</f>
        <v>0</v>
      </c>
      <c r="CA22" s="36">
        <f>'[1]Posting 9.7'!CA20</f>
        <v>281368.33199999999</v>
      </c>
      <c r="CB22" s="36">
        <f>'[1]Posting 9.7'!CB20</f>
        <v>2012</v>
      </c>
      <c r="CC22" s="36">
        <f>'[1]Posting 9.7'!CC20</f>
        <v>1165414.68</v>
      </c>
      <c r="CD22" s="36">
        <f>'[1]Posting 9.7'!CD20</f>
        <v>0</v>
      </c>
      <c r="CE22" s="36">
        <f>'[1]Posting 9.7'!CE20</f>
        <v>11692162.475</v>
      </c>
      <c r="CF22" s="36">
        <f>'[1]Posting 9.7'!CF20</f>
        <v>0</v>
      </c>
      <c r="CG22" s="36">
        <f>'[1]Posting 9.7'!CG20</f>
        <v>0</v>
      </c>
      <c r="CH22" s="36">
        <f>'[1]Posting 9.7'!CH20</f>
        <v>13638.204000000002</v>
      </c>
      <c r="CI22" s="36">
        <f>'[1]Posting 9.7'!CI20</f>
        <v>0</v>
      </c>
      <c r="CJ22" s="36">
        <f>'[1]Posting 9.7'!CJ20</f>
        <v>0</v>
      </c>
      <c r="CK22" s="36">
        <f>'[1]Posting 9.7'!CK20</f>
        <v>0</v>
      </c>
      <c r="CL22" s="37">
        <f t="shared" si="0"/>
        <v>228320321.84002098</v>
      </c>
      <c r="CM22" s="38"/>
      <c r="CN22" s="38"/>
      <c r="CP22" s="40"/>
    </row>
    <row r="23" spans="1:94" s="39" customFormat="1" ht="24.95" customHeight="1">
      <c r="A23" s="55">
        <v>13</v>
      </c>
      <c r="B23" s="56" t="s">
        <v>111</v>
      </c>
      <c r="C23" s="57">
        <f>'[1]Posting 9.7'!C21</f>
        <v>107019700.0404</v>
      </c>
      <c r="D23" s="57">
        <f>'[1]Posting 9.7'!D21</f>
        <v>27502659.041410007</v>
      </c>
      <c r="E23" s="57">
        <f>'[1]Posting 9.7'!E21</f>
        <v>45836617</v>
      </c>
      <c r="F23" s="57">
        <f>'[1]Posting 9.7'!F21</f>
        <v>108652804.068</v>
      </c>
      <c r="G23" s="57">
        <f>'[1]Posting 9.7'!G21</f>
        <v>92087022.620739996</v>
      </c>
      <c r="H23" s="57">
        <f>'[1]Posting 9.7'!H21</f>
        <v>68146116.199139997</v>
      </c>
      <c r="I23" s="57">
        <f>'[1]Posting 9.7'!I21</f>
        <v>31446886.919999998</v>
      </c>
      <c r="J23" s="57">
        <f>'[1]Posting 9.7'!J21</f>
        <v>2566908</v>
      </c>
      <c r="K23" s="57">
        <f>'[1]Posting 9.7'!K21</f>
        <v>3919641.4956</v>
      </c>
      <c r="L23" s="57">
        <f>'[1]Posting 9.7'!L21</f>
        <v>9114883.0824100003</v>
      </c>
      <c r="M23" s="57">
        <f>'[1]Posting 9.7'!M21</f>
        <v>12139193.473999999</v>
      </c>
      <c r="N23" s="57">
        <f>'[1]Posting 9.7'!N21</f>
        <v>8550346.2746700011</v>
      </c>
      <c r="O23" s="57">
        <f>'[1]Posting 9.7'!O21</f>
        <v>4721138.69747</v>
      </c>
      <c r="P23" s="57">
        <f>'[1]Posting 9.7'!P21</f>
        <v>8914470.1799999997</v>
      </c>
      <c r="Q23" s="57">
        <f>'[1]Posting 9.7'!Q21</f>
        <v>7645159.69692</v>
      </c>
      <c r="R23" s="57">
        <f>'[1]Posting 9.7'!R21</f>
        <v>4441568.3169999998</v>
      </c>
      <c r="S23" s="57">
        <f>'[1]Posting 9.7'!S21</f>
        <v>5367284.2440000009</v>
      </c>
      <c r="T23" s="57">
        <f>'[1]Posting 9.7'!T21</f>
        <v>15077808.402239999</v>
      </c>
      <c r="U23" s="57">
        <f>'[1]Posting 9.7'!U21</f>
        <v>3729312.6235500001</v>
      </c>
      <c r="V23" s="57">
        <f>'[1]Posting 9.7'!V21</f>
        <v>4433326.2344399998</v>
      </c>
      <c r="W23" s="57">
        <f>'[1]Posting 9.7'!W21</f>
        <v>3862237.8204199998</v>
      </c>
      <c r="X23" s="57">
        <f>'[1]Posting 9.7'!X21</f>
        <v>7463500.0853700005</v>
      </c>
      <c r="Y23" s="57">
        <f>'[1]Posting 9.7'!Y21</f>
        <v>11472913.030569999</v>
      </c>
      <c r="Z23" s="57">
        <f>'[1]Posting 9.7'!Z21</f>
        <v>53214627.013000004</v>
      </c>
      <c r="AA23" s="57">
        <f>'[1]Posting 9.7'!AA21</f>
        <v>7401449.6621199995</v>
      </c>
      <c r="AB23" s="57">
        <f>'[1]Posting 9.7'!AB21</f>
        <v>12456050.201000001</v>
      </c>
      <c r="AC23" s="57">
        <f>'[1]Posting 9.7'!AC21</f>
        <v>5600324.247440001</v>
      </c>
      <c r="AD23" s="57">
        <f>'[1]Posting 9.7'!AD21</f>
        <v>17733588.977389999</v>
      </c>
      <c r="AE23" s="57">
        <f>'[1]Posting 9.7'!AE21</f>
        <v>4096477.8587100003</v>
      </c>
      <c r="AF23" s="57">
        <f>'[1]Posting 9.7'!AF21</f>
        <v>6067835</v>
      </c>
      <c r="AG23" s="57">
        <f>'[1]Posting 9.7'!AG21</f>
        <v>5331888.777999999</v>
      </c>
      <c r="AH23" s="57">
        <f>'[1]Posting 9.7'!AH21</f>
        <v>13237011.765929999</v>
      </c>
      <c r="AI23" s="57">
        <f>'[1]Posting 9.7'!AI21</f>
        <v>83431589.059090003</v>
      </c>
      <c r="AJ23" s="57">
        <f>'[1]Posting 9.7'!AJ21</f>
        <v>1162210.2799999998</v>
      </c>
      <c r="AK23" s="57">
        <f>'[1]Posting 9.7'!AK21</f>
        <v>3958751.4218999995</v>
      </c>
      <c r="AL23" s="57">
        <f>'[1]Posting 9.7'!AL21</f>
        <v>10774962.657269999</v>
      </c>
      <c r="AM23" s="57">
        <f>'[1]Posting 9.7'!AM21</f>
        <v>13403086.879999999</v>
      </c>
      <c r="AN23" s="57">
        <f>'[1]Posting 9.7'!AN21</f>
        <v>1543408.0218200001</v>
      </c>
      <c r="AO23" s="57">
        <f>'[1]Posting 9.7'!AO21</f>
        <v>1992078.1310000001</v>
      </c>
      <c r="AP23" s="57">
        <f>'[1]Posting 9.7'!AP21</f>
        <v>3742907.3319999999</v>
      </c>
      <c r="AQ23" s="57">
        <f>'[1]Posting 9.7'!AQ21</f>
        <v>393241.91799999995</v>
      </c>
      <c r="AR23" s="57">
        <f>'[1]Posting 9.7'!AR21</f>
        <v>4543081.9093899997</v>
      </c>
      <c r="AS23" s="57">
        <f>'[1]Posting 9.7'!AS21</f>
        <v>1716979.08</v>
      </c>
      <c r="AT23" s="57">
        <f>'[1]Posting 9.7'!AT21</f>
        <v>1733875.8050000002</v>
      </c>
      <c r="AU23" s="57">
        <f>'[1]Posting 9.7'!AU21</f>
        <v>2131821.5075400001</v>
      </c>
      <c r="AV23" s="57">
        <f>'[1]Posting 9.7'!AV21</f>
        <v>2282731.2112300005</v>
      </c>
      <c r="AW23" s="57">
        <f>'[1]Posting 9.7'!AW21</f>
        <v>1562758.6592100002</v>
      </c>
      <c r="AX23" s="57">
        <f>'[1]Posting 9.7'!AX21</f>
        <v>1652491.39</v>
      </c>
      <c r="AY23" s="57">
        <f>'[1]Posting 9.7'!AY21</f>
        <v>1210668.3679999998</v>
      </c>
      <c r="AZ23" s="57">
        <f>'[1]Posting 9.7'!AZ21</f>
        <v>3094967.051</v>
      </c>
      <c r="BA23" s="57">
        <f>'[1]Posting 9.7'!BA21</f>
        <v>1764531.5127100002</v>
      </c>
      <c r="BB23" s="57">
        <f>'[1]Posting 9.7'!BB21</f>
        <v>1914658.4628399999</v>
      </c>
      <c r="BC23" s="57">
        <f>'[1]Posting 9.7'!BC21</f>
        <v>1735956.84</v>
      </c>
      <c r="BD23" s="57">
        <f>'[1]Posting 9.7'!BD21</f>
        <v>940870.56700000004</v>
      </c>
      <c r="BE23" s="57">
        <f>'[1]Posting 9.7'!BE21</f>
        <v>653606.571</v>
      </c>
      <c r="BF23" s="57">
        <f>'[1]Posting 9.7'!BF21</f>
        <v>419617.15</v>
      </c>
      <c r="BG23" s="57">
        <f>'[1]Posting 9.7'!BG21</f>
        <v>803445.52400000009</v>
      </c>
      <c r="BH23" s="57">
        <f>'[1]Posting 9.7'!BH21</f>
        <v>75608.932000000001</v>
      </c>
      <c r="BI23" s="57">
        <f>'[1]Posting 9.7'!BI21</f>
        <v>76834.282999999996</v>
      </c>
      <c r="BJ23" s="57">
        <f>'[1]Posting 9.7'!BJ21</f>
        <v>293091.86600000004</v>
      </c>
      <c r="BK23" s="57">
        <f>'[1]Posting 9.7'!BK21</f>
        <v>91017</v>
      </c>
      <c r="BL23" s="57">
        <f>'[1]Posting 9.7'!BL21</f>
        <v>2370399.63</v>
      </c>
      <c r="BM23" s="57">
        <f>'[1]Posting 9.7'!BM21</f>
        <v>4581178.13</v>
      </c>
      <c r="BN23" s="57">
        <f>'[1]Posting 9.7'!BN21</f>
        <v>6637638.6599999992</v>
      </c>
      <c r="BO23" s="57">
        <f>'[1]Posting 9.7'!BO21</f>
        <v>359752.69300000003</v>
      </c>
      <c r="BP23" s="57">
        <f>'[1]Posting 9.7'!BP21</f>
        <v>12910312.375</v>
      </c>
      <c r="BQ23" s="57">
        <f>'[1]Posting 9.7'!BQ21</f>
        <v>518569.25700000004</v>
      </c>
      <c r="BR23" s="57">
        <f>'[1]Posting 9.7'!BR21</f>
        <v>4008827</v>
      </c>
      <c r="BS23" s="57">
        <f>'[1]Posting 9.7'!BS21</f>
        <v>7344184.216</v>
      </c>
      <c r="BT23" s="57">
        <f>'[1]Posting 9.7'!BT21</f>
        <v>5795615.1430000002</v>
      </c>
      <c r="BU23" s="57">
        <f>'[1]Posting 9.7'!BU21</f>
        <v>5785786.7980000004</v>
      </c>
      <c r="BV23" s="57">
        <f>'[1]Posting 9.7'!BV21</f>
        <v>18942.439999999999</v>
      </c>
      <c r="BW23" s="57">
        <f>'[1]Posting 9.7'!BW21</f>
        <v>4708153</v>
      </c>
      <c r="BX23" s="57">
        <f>'[1]Posting 9.7'!BX21</f>
        <v>4164566.8689999999</v>
      </c>
      <c r="BY23" s="57">
        <f>'[1]Posting 9.7'!BY21</f>
        <v>8978065</v>
      </c>
      <c r="BZ23" s="57">
        <f>'[1]Posting 9.7'!BZ21</f>
        <v>23537613.289999999</v>
      </c>
      <c r="CA23" s="57">
        <f>'[1]Posting 9.7'!CA21</f>
        <v>83173.400000000009</v>
      </c>
      <c r="CB23" s="57">
        <f>'[1]Posting 9.7'!CB21</f>
        <v>1401547</v>
      </c>
      <c r="CC23" s="57">
        <f>'[1]Posting 9.7'!CC21</f>
        <v>8271511.2100000009</v>
      </c>
      <c r="CD23" s="57">
        <f>'[1]Posting 9.7'!CD21</f>
        <v>1672414.88</v>
      </c>
      <c r="CE23" s="57">
        <f>'[1]Posting 9.7'!CE21</f>
        <v>29519839.329</v>
      </c>
      <c r="CF23" s="57">
        <f>'[1]Posting 9.7'!CF21</f>
        <v>75220.068620000005</v>
      </c>
      <c r="CG23" s="57">
        <f>'[1]Posting 9.7'!CG21</f>
        <v>144279.12</v>
      </c>
      <c r="CH23" s="57">
        <f>'[1]Posting 9.7'!CH21</f>
        <v>71647.48</v>
      </c>
      <c r="CI23" s="57">
        <f>'[1]Posting 9.7'!CI21</f>
        <v>5821727</v>
      </c>
      <c r="CJ23" s="57">
        <f>'[1]Posting 9.7'!CJ21</f>
        <v>3119.6949999999997</v>
      </c>
      <c r="CK23" s="57">
        <f>'[1]Posting 9.7'!CK21</f>
        <v>555.86574999999993</v>
      </c>
      <c r="CL23" s="58">
        <f t="shared" si="0"/>
        <v>1007136239.99231</v>
      </c>
      <c r="CM23" s="54"/>
      <c r="CN23" s="38"/>
      <c r="CP23" s="40"/>
    </row>
    <row r="24" spans="1:94" s="39" customFormat="1" ht="24.95" customHeight="1">
      <c r="A24" s="41">
        <v>13.1</v>
      </c>
      <c r="B24" s="42" t="s">
        <v>112</v>
      </c>
      <c r="C24" s="36">
        <f>'[1]Posting 9.7'!C22</f>
        <v>90153264.030369997</v>
      </c>
      <c r="D24" s="36">
        <f>'[1]Posting 9.7'!D22</f>
        <v>0</v>
      </c>
      <c r="E24" s="36">
        <f>'[1]Posting 9.7'!E22</f>
        <v>40343722</v>
      </c>
      <c r="F24" s="36">
        <f>'[1]Posting 9.7'!F22</f>
        <v>99890816.525000006</v>
      </c>
      <c r="G24" s="36">
        <f>'[1]Posting 9.7'!G22</f>
        <v>85435162.014699996</v>
      </c>
      <c r="H24" s="36">
        <f>'[1]Posting 9.7'!H22</f>
        <v>0</v>
      </c>
      <c r="I24" s="36">
        <f>'[1]Posting 9.7'!I22</f>
        <v>9300456.5350000001</v>
      </c>
      <c r="J24" s="36">
        <f>'[1]Posting 9.7'!J22</f>
        <v>2423447</v>
      </c>
      <c r="K24" s="36">
        <f>'[1]Posting 9.7'!K22</f>
        <v>3261347.1185999997</v>
      </c>
      <c r="L24" s="36">
        <f>'[1]Posting 9.7'!L22</f>
        <v>8271485.5339199994</v>
      </c>
      <c r="M24" s="36">
        <f>'[1]Posting 9.7'!M22</f>
        <v>10934693.888</v>
      </c>
      <c r="N24" s="36">
        <f>'[1]Posting 9.7'!N22</f>
        <v>0</v>
      </c>
      <c r="O24" s="36">
        <f>'[1]Posting 9.7'!O22</f>
        <v>4148360.7999700001</v>
      </c>
      <c r="P24" s="36">
        <f>'[1]Posting 9.7'!P22</f>
        <v>7662303.0300000003</v>
      </c>
      <c r="Q24" s="36">
        <f>'[1]Posting 9.7'!Q22</f>
        <v>7033453.1702000005</v>
      </c>
      <c r="R24" s="36">
        <f>'[1]Posting 9.7'!R22</f>
        <v>4014564.3099999996</v>
      </c>
      <c r="S24" s="36">
        <f>'[1]Posting 9.7'!S22</f>
        <v>4665909.7639300013</v>
      </c>
      <c r="T24" s="36">
        <f>'[1]Posting 9.7'!T22</f>
        <v>14537265.844749998</v>
      </c>
      <c r="U24" s="36">
        <f>'[1]Posting 9.7'!U22</f>
        <v>3544447.3928999999</v>
      </c>
      <c r="V24" s="36">
        <f>'[1]Posting 9.7'!V22</f>
        <v>4314348.6882600002</v>
      </c>
      <c r="W24" s="36">
        <f>'[1]Posting 9.7'!W22</f>
        <v>3704018.7044199998</v>
      </c>
      <c r="X24" s="36">
        <f>'[1]Posting 9.7'!X22</f>
        <v>6749029.4555799998</v>
      </c>
      <c r="Y24" s="36">
        <f>'[1]Posting 9.7'!Y22</f>
        <v>10024399.598099999</v>
      </c>
      <c r="Z24" s="36">
        <f>'[1]Posting 9.7'!Z22</f>
        <v>46032730.445</v>
      </c>
      <c r="AA24" s="36">
        <f>'[1]Posting 9.7'!AA22</f>
        <v>7061990.7350399997</v>
      </c>
      <c r="AB24" s="36">
        <f>'[1]Posting 9.7'!AB22</f>
        <v>9287228.9570000004</v>
      </c>
      <c r="AC24" s="36">
        <f>'[1]Posting 9.7'!AC22</f>
        <v>5454135.5174000012</v>
      </c>
      <c r="AD24" s="36">
        <f>'[1]Posting 9.7'!AD22</f>
        <v>16775922.681919999</v>
      </c>
      <c r="AE24" s="36">
        <f>'[1]Posting 9.7'!AE22</f>
        <v>3830867.0634500002</v>
      </c>
      <c r="AF24" s="36">
        <f>'[1]Posting 9.7'!AF22</f>
        <v>0</v>
      </c>
      <c r="AG24" s="36">
        <f>'[1]Posting 9.7'!AG22</f>
        <v>5326251.6599999992</v>
      </c>
      <c r="AH24" s="36">
        <f>'[1]Posting 9.7'!AH22</f>
        <v>12864140.37692</v>
      </c>
      <c r="AI24" s="36">
        <f>'[1]Posting 9.7'!AI22</f>
        <v>71791408.054090008</v>
      </c>
      <c r="AJ24" s="36">
        <f>'[1]Posting 9.7'!AJ22</f>
        <v>1101726.3159999999</v>
      </c>
      <c r="AK24" s="36">
        <f>'[1]Posting 9.7'!AK22</f>
        <v>3613111.9896099996</v>
      </c>
      <c r="AL24" s="36">
        <f>'[1]Posting 9.7'!AL22</f>
        <v>3088007.2514200001</v>
      </c>
      <c r="AM24" s="36">
        <f>'[1]Posting 9.7'!AM22</f>
        <v>13078394.6</v>
      </c>
      <c r="AN24" s="36">
        <f>'[1]Posting 9.7'!AN22</f>
        <v>1466638.5012500002</v>
      </c>
      <c r="AO24" s="36">
        <f>'[1]Posting 9.7'!AO22</f>
        <v>1851116.625</v>
      </c>
      <c r="AP24" s="36">
        <f>'[1]Posting 9.7'!AP22</f>
        <v>3617422.7039999999</v>
      </c>
      <c r="AQ24" s="36">
        <f>'[1]Posting 9.7'!AQ22</f>
        <v>377586.42799999996</v>
      </c>
      <c r="AR24" s="36">
        <f>'[1]Posting 9.7'!AR22</f>
        <v>1033237.2778699996</v>
      </c>
      <c r="AS24" s="36">
        <f>'[1]Posting 9.7'!AS22</f>
        <v>1680994.99</v>
      </c>
      <c r="AT24" s="36">
        <f>'[1]Posting 9.7'!AT22</f>
        <v>1618001.3149999999</v>
      </c>
      <c r="AU24" s="36">
        <f>'[1]Posting 9.7'!AU22</f>
        <v>2056789.0116599998</v>
      </c>
      <c r="AV24" s="36">
        <f>'[1]Posting 9.7'!AV22</f>
        <v>2052277.2310100002</v>
      </c>
      <c r="AW24" s="36">
        <f>'[1]Posting 9.7'!AW22</f>
        <v>1478762.42821</v>
      </c>
      <c r="AX24" s="36">
        <f>'[1]Posting 9.7'!AX22</f>
        <v>1639231.19</v>
      </c>
      <c r="AY24" s="36">
        <f>'[1]Posting 9.7'!AY22</f>
        <v>1136109.0759999999</v>
      </c>
      <c r="AZ24" s="36">
        <f>'[1]Posting 9.7'!AZ22</f>
        <v>2765080.6329999999</v>
      </c>
      <c r="BA24" s="36">
        <f>'[1]Posting 9.7'!BA22</f>
        <v>1666799.6472800002</v>
      </c>
      <c r="BB24" s="36">
        <f>'[1]Posting 9.7'!BB22</f>
        <v>1766968.47214</v>
      </c>
      <c r="BC24" s="36">
        <f>'[1]Posting 9.7'!BC22</f>
        <v>1441404.1800000002</v>
      </c>
      <c r="BD24" s="36">
        <f>'[1]Posting 9.7'!BD22</f>
        <v>917592.57700000005</v>
      </c>
      <c r="BE24" s="36">
        <f>'[1]Posting 9.7'!BE22</f>
        <v>634554.4</v>
      </c>
      <c r="BF24" s="36">
        <f>'[1]Posting 9.7'!BF22</f>
        <v>416168.141</v>
      </c>
      <c r="BG24" s="36">
        <f>'[1]Posting 9.7'!BG22</f>
        <v>803176.76300000004</v>
      </c>
      <c r="BH24" s="36">
        <f>'[1]Posting 9.7'!BH22</f>
        <v>75608.932000000001</v>
      </c>
      <c r="BI24" s="36">
        <f>'[1]Posting 9.7'!BI22</f>
        <v>75404.467999999993</v>
      </c>
      <c r="BJ24" s="36">
        <f>'[1]Posting 9.7'!BJ22</f>
        <v>168848.13500000001</v>
      </c>
      <c r="BK24" s="36">
        <f>'[1]Posting 9.7'!BK22</f>
        <v>73995</v>
      </c>
      <c r="BL24" s="36">
        <f>'[1]Posting 9.7'!BL22</f>
        <v>2293991.12</v>
      </c>
      <c r="BM24" s="36">
        <f>'[1]Posting 9.7'!BM22</f>
        <v>4524138.7680000002</v>
      </c>
      <c r="BN24" s="36">
        <f>'[1]Posting 9.7'!BN22</f>
        <v>4286035.2299999995</v>
      </c>
      <c r="BO24" s="36">
        <f>'[1]Posting 9.7'!BO22</f>
        <v>316563.13300000003</v>
      </c>
      <c r="BP24" s="36">
        <f>'[1]Posting 9.7'!BP22</f>
        <v>12843305.429</v>
      </c>
      <c r="BQ24" s="36">
        <f>'[1]Posting 9.7'!BQ22</f>
        <v>511073.31800000003</v>
      </c>
      <c r="BR24" s="36">
        <f>'[1]Posting 9.7'!BR22</f>
        <v>3756765</v>
      </c>
      <c r="BS24" s="36">
        <f>'[1]Posting 9.7'!BS22</f>
        <v>7342263.733</v>
      </c>
      <c r="BT24" s="36">
        <f>'[1]Posting 9.7'!BT22</f>
        <v>121054.17200000001</v>
      </c>
      <c r="BU24" s="36">
        <f>'[1]Posting 9.7'!BU22</f>
        <v>5767641.188000001</v>
      </c>
      <c r="BV24" s="36">
        <f>'[1]Posting 9.7'!BV22</f>
        <v>18942.439999999999</v>
      </c>
      <c r="BW24" s="36">
        <f>'[1]Posting 9.7'!BW22</f>
        <v>3504014</v>
      </c>
      <c r="BX24" s="36">
        <f>'[1]Posting 9.7'!BX22</f>
        <v>4106282.3250000002</v>
      </c>
      <c r="BY24" s="36">
        <f>'[1]Posting 9.7'!BY22</f>
        <v>8642483</v>
      </c>
      <c r="BZ24" s="36">
        <f>'[1]Posting 9.7'!BZ22</f>
        <v>23087902.210000001</v>
      </c>
      <c r="CA24" s="36">
        <f>'[1]Posting 9.7'!CA22</f>
        <v>0</v>
      </c>
      <c r="CB24" s="36">
        <f>'[1]Posting 9.7'!CB22</f>
        <v>1373947</v>
      </c>
      <c r="CC24" s="36">
        <f>'[1]Posting 9.7'!CC22</f>
        <v>7031609.3900000006</v>
      </c>
      <c r="CD24" s="36">
        <f>'[1]Posting 9.7'!CD22</f>
        <v>1604922.25</v>
      </c>
      <c r="CE24" s="36">
        <f>'[1]Posting 9.7'!CE22</f>
        <v>20041331.322000001</v>
      </c>
      <c r="CF24" s="36">
        <f>'[1]Posting 9.7'!CF22</f>
        <v>75145.989620000008</v>
      </c>
      <c r="CG24" s="36">
        <f>'[1]Posting 9.7'!CG22</f>
        <v>144156.47999999998</v>
      </c>
      <c r="CH24" s="36">
        <f>'[1]Posting 9.7'!CH22</f>
        <v>61962.817999999999</v>
      </c>
      <c r="CI24" s="36">
        <f>'[1]Posting 9.7'!CI22</f>
        <v>5473792</v>
      </c>
      <c r="CJ24" s="36">
        <f>'[1]Posting 9.7'!CJ22</f>
        <v>3119.6949999999997</v>
      </c>
      <c r="CK24" s="36">
        <f>'[1]Posting 9.7'!CK22</f>
        <v>555.86574999999993</v>
      </c>
      <c r="CL24" s="37">
        <f t="shared" si="0"/>
        <v>767465177.05434036</v>
      </c>
      <c r="CM24" s="38"/>
      <c r="CN24" s="38"/>
      <c r="CP24" s="40"/>
    </row>
    <row r="25" spans="1:94" s="39" customFormat="1" ht="24.95" customHeight="1">
      <c r="A25" s="41">
        <v>13.2</v>
      </c>
      <c r="B25" s="42" t="s">
        <v>113</v>
      </c>
      <c r="C25" s="36">
        <f>'[1]Posting 9.7'!C23</f>
        <v>6826093.3208900001</v>
      </c>
      <c r="D25" s="36">
        <f>'[1]Posting 9.7'!D23</f>
        <v>0</v>
      </c>
      <c r="E25" s="36">
        <f>'[1]Posting 9.7'!E23</f>
        <v>5461570</v>
      </c>
      <c r="F25" s="36">
        <f>'[1]Posting 9.7'!F23</f>
        <v>8761987.5429999996</v>
      </c>
      <c r="G25" s="36">
        <f>'[1]Posting 9.7'!G23</f>
        <v>6619542.3289899994</v>
      </c>
      <c r="H25" s="36">
        <f>'[1]Posting 9.7'!H23</f>
        <v>0</v>
      </c>
      <c r="I25" s="36">
        <f>'[1]Posting 9.7'!I23</f>
        <v>2276637.9929999998</v>
      </c>
      <c r="J25" s="36">
        <f>'[1]Posting 9.7'!J23</f>
        <v>143461</v>
      </c>
      <c r="K25" s="36">
        <f>'[1]Posting 9.7'!K23</f>
        <v>424512.35600000003</v>
      </c>
      <c r="L25" s="36">
        <f>'[1]Posting 9.7'!L23</f>
        <v>843397.54848999996</v>
      </c>
      <c r="M25" s="36">
        <f>'[1]Posting 9.7'!M23</f>
        <v>1134634.0890000002</v>
      </c>
      <c r="N25" s="36">
        <f>'[1]Posting 9.7'!N23</f>
        <v>0</v>
      </c>
      <c r="O25" s="36">
        <f>'[1]Posting 9.7'!O23</f>
        <v>572777.89750000008</v>
      </c>
      <c r="P25" s="36">
        <f>'[1]Posting 9.7'!P23</f>
        <v>1252167.1499999999</v>
      </c>
      <c r="Q25" s="36">
        <f>'[1]Posting 9.7'!Q23</f>
        <v>566040.15732999996</v>
      </c>
      <c r="R25" s="36">
        <f>'[1]Posting 9.7'!R23</f>
        <v>427004.00699999998</v>
      </c>
      <c r="S25" s="36">
        <f>'[1]Posting 9.7'!S23</f>
        <v>701374.48006999993</v>
      </c>
      <c r="T25" s="36">
        <f>'[1]Posting 9.7'!T23</f>
        <v>481251.04565999995</v>
      </c>
      <c r="U25" s="36">
        <f>'[1]Posting 9.7'!U23</f>
        <v>33826.16807</v>
      </c>
      <c r="V25" s="36">
        <f>'[1]Posting 9.7'!V23</f>
        <v>42075.013680000004</v>
      </c>
      <c r="W25" s="36">
        <f>'[1]Posting 9.7'!W23</f>
        <v>158219.11600000001</v>
      </c>
      <c r="X25" s="36">
        <f>'[1]Posting 9.7'!X23</f>
        <v>713117.76093999995</v>
      </c>
      <c r="Y25" s="36">
        <f>'[1]Posting 9.7'!Y23</f>
        <v>612853.56935999996</v>
      </c>
      <c r="Z25" s="36">
        <f>'[1]Posting 9.7'!Z23</f>
        <v>4018053.9050000003</v>
      </c>
      <c r="AA25" s="36">
        <f>'[1]Posting 9.7'!AA23</f>
        <v>339458.92707999999</v>
      </c>
      <c r="AB25" s="36">
        <f>'[1]Posting 9.7'!AB23</f>
        <v>164019.36200000002</v>
      </c>
      <c r="AC25" s="36">
        <f>'[1]Posting 9.7'!AC23</f>
        <v>146188.73004000002</v>
      </c>
      <c r="AD25" s="36">
        <f>'[1]Posting 9.7'!AD23</f>
        <v>957666.29546999978</v>
      </c>
      <c r="AE25" s="36">
        <f>'[1]Posting 9.7'!AE23</f>
        <v>187122.89477000001</v>
      </c>
      <c r="AF25" s="36">
        <f>'[1]Posting 9.7'!AF23</f>
        <v>0</v>
      </c>
      <c r="AG25" s="36">
        <f>'[1]Posting 9.7'!AG23</f>
        <v>5637.1179999999995</v>
      </c>
      <c r="AH25" s="36">
        <f>'[1]Posting 9.7'!AH23</f>
        <v>372871.38900999998</v>
      </c>
      <c r="AI25" s="36">
        <f>'[1]Posting 9.7'!AI23</f>
        <v>10650548.159999998</v>
      </c>
      <c r="AJ25" s="36">
        <f>'[1]Posting 9.7'!AJ23</f>
        <v>60483.964</v>
      </c>
      <c r="AK25" s="36">
        <f>'[1]Posting 9.7'!AK23</f>
        <v>345639.43229000003</v>
      </c>
      <c r="AL25" s="36">
        <f>'[1]Posting 9.7'!AL23</f>
        <v>791288.29749999999</v>
      </c>
      <c r="AM25" s="36">
        <f>'[1]Posting 9.7'!AM23</f>
        <v>324692.28000000003</v>
      </c>
      <c r="AN25" s="36">
        <f>'[1]Posting 9.7'!AN23</f>
        <v>68574.015569999989</v>
      </c>
      <c r="AO25" s="36">
        <f>'[1]Posting 9.7'!AO23</f>
        <v>46199.023000000001</v>
      </c>
      <c r="AP25" s="36">
        <f>'[1]Posting 9.7'!AP23</f>
        <v>125484.628</v>
      </c>
      <c r="AQ25" s="36">
        <f>'[1]Posting 9.7'!AQ23</f>
        <v>15655.49</v>
      </c>
      <c r="AR25" s="36">
        <f>'[1]Posting 9.7'!AR23</f>
        <v>367061.74700000003</v>
      </c>
      <c r="AS25" s="36">
        <f>'[1]Posting 9.7'!AS23</f>
        <v>35984.089999999997</v>
      </c>
      <c r="AT25" s="36">
        <f>'[1]Posting 9.7'!AT23</f>
        <v>178215.99</v>
      </c>
      <c r="AU25" s="36">
        <f>'[1]Posting 9.7'!AU23</f>
        <v>63609.205609999946</v>
      </c>
      <c r="AV25" s="36">
        <f>'[1]Posting 9.7'!AV23</f>
        <v>223133.57782000001</v>
      </c>
      <c r="AW25" s="36">
        <f>'[1]Posting 9.7'!AW23</f>
        <v>77910.111000000004</v>
      </c>
      <c r="AX25" s="36">
        <f>'[1]Posting 9.7'!AX23</f>
        <v>13260.2</v>
      </c>
      <c r="AY25" s="36">
        <f>'[1]Posting 9.7'!AY23</f>
        <v>74559.291999999987</v>
      </c>
      <c r="AZ25" s="36">
        <f>'[1]Posting 9.7'!AZ23</f>
        <v>183344.527</v>
      </c>
      <c r="BA25" s="36">
        <f>'[1]Posting 9.7'!BA23</f>
        <v>97731.865429999991</v>
      </c>
      <c r="BB25" s="36">
        <f>'[1]Posting 9.7'!BB23</f>
        <v>147689.99069999999</v>
      </c>
      <c r="BC25" s="36">
        <f>'[1]Posting 9.7'!BC23</f>
        <v>58529.44999999999</v>
      </c>
      <c r="BD25" s="36">
        <f>'[1]Posting 9.7'!BD23</f>
        <v>23277.99</v>
      </c>
      <c r="BE25" s="36">
        <f>'[1]Posting 9.7'!BE23</f>
        <v>19052.170999999998</v>
      </c>
      <c r="BF25" s="36">
        <f>'[1]Posting 9.7'!BF23</f>
        <v>3449.009</v>
      </c>
      <c r="BG25" s="36">
        <f>'[1]Posting 9.7'!BG23</f>
        <v>268.76100000000002</v>
      </c>
      <c r="BH25" s="36">
        <f>'[1]Posting 9.7'!BH23</f>
        <v>0</v>
      </c>
      <c r="BI25" s="36">
        <f>'[1]Posting 9.7'!BI23</f>
        <v>6.6390000000000002</v>
      </c>
      <c r="BJ25" s="36">
        <f>'[1]Posting 9.7'!BJ23</f>
        <v>22984.321</v>
      </c>
      <c r="BK25" s="36">
        <f>'[1]Posting 9.7'!BK23</f>
        <v>0</v>
      </c>
      <c r="BL25" s="36">
        <f>'[1]Posting 9.7'!BL23</f>
        <v>76408.509999999995</v>
      </c>
      <c r="BM25" s="36">
        <f>'[1]Posting 9.7'!BM23</f>
        <v>57039.362000000001</v>
      </c>
      <c r="BN25" s="36">
        <f>'[1]Posting 9.7'!BN23</f>
        <v>618252.26</v>
      </c>
      <c r="BO25" s="36">
        <f>'[1]Posting 9.7'!BO23</f>
        <v>89.240000000000009</v>
      </c>
      <c r="BP25" s="36">
        <f>'[1]Posting 9.7'!BP23</f>
        <v>67006.945999999996</v>
      </c>
      <c r="BQ25" s="36">
        <f>'[1]Posting 9.7'!BQ23</f>
        <v>7495.9389999999994</v>
      </c>
      <c r="BR25" s="36">
        <f>'[1]Posting 9.7'!BR23</f>
        <v>38987</v>
      </c>
      <c r="BS25" s="36">
        <f>'[1]Posting 9.7'!BS23</f>
        <v>1920.4830000000004</v>
      </c>
      <c r="BT25" s="36">
        <f>'[1]Posting 9.7'!BT23</f>
        <v>55841.029000000002</v>
      </c>
      <c r="BU25" s="36">
        <f>'[1]Posting 9.7'!BU23</f>
        <v>518.79899999999998</v>
      </c>
      <c r="BV25" s="36">
        <f>'[1]Posting 9.7'!BV23</f>
        <v>0</v>
      </c>
      <c r="BW25" s="36">
        <f>'[1]Posting 9.7'!BW23</f>
        <v>479586</v>
      </c>
      <c r="BX25" s="36">
        <f>'[1]Posting 9.7'!BX23</f>
        <v>49529.69</v>
      </c>
      <c r="BY25" s="36">
        <f>'[1]Posting 9.7'!BY23</f>
        <v>335582</v>
      </c>
      <c r="BZ25" s="36">
        <f>'[1]Posting 9.7'!BZ23</f>
        <v>449711.07999999996</v>
      </c>
      <c r="CA25" s="36">
        <f>'[1]Posting 9.7'!CA23</f>
        <v>116.67599999999999</v>
      </c>
      <c r="CB25" s="36">
        <f>'[1]Posting 9.7'!CB23</f>
        <v>27043</v>
      </c>
      <c r="CC25" s="36">
        <f>'[1]Posting 9.7'!CC23</f>
        <v>165280.03</v>
      </c>
      <c r="CD25" s="36">
        <f>'[1]Posting 9.7'!CD23</f>
        <v>67492.63</v>
      </c>
      <c r="CE25" s="36">
        <f>'[1]Posting 9.7'!CE23</f>
        <v>755857.95</v>
      </c>
      <c r="CF25" s="36">
        <f>'[1]Posting 9.7'!CF23</f>
        <v>74.079000000000008</v>
      </c>
      <c r="CG25" s="36">
        <f>'[1]Posting 9.7'!CG23</f>
        <v>122.64</v>
      </c>
      <c r="CH25" s="36">
        <f>'[1]Posting 9.7'!CH23</f>
        <v>0</v>
      </c>
      <c r="CI25" s="36">
        <f>'[1]Posting 9.7'!CI23</f>
        <v>347935</v>
      </c>
      <c r="CJ25" s="36">
        <f>'[1]Posting 9.7'!CJ23</f>
        <v>0</v>
      </c>
      <c r="CK25" s="36">
        <f>'[1]Posting 9.7'!CK23</f>
        <v>0</v>
      </c>
      <c r="CL25" s="37">
        <f t="shared" si="0"/>
        <v>61864085.737270042</v>
      </c>
      <c r="CM25" s="38"/>
      <c r="CN25" s="38"/>
      <c r="CP25" s="40"/>
    </row>
    <row r="26" spans="1:94" s="39" customFormat="1" ht="24.95" customHeight="1">
      <c r="A26" s="41">
        <v>13.3</v>
      </c>
      <c r="B26" s="42" t="s">
        <v>114</v>
      </c>
      <c r="C26" s="36">
        <f>'[1]Posting 9.7'!C24</f>
        <v>10040342.689140003</v>
      </c>
      <c r="D26" s="36">
        <f>'[1]Posting 9.7'!D24</f>
        <v>27502659.041410007</v>
      </c>
      <c r="E26" s="36">
        <f>'[1]Posting 9.7'!E24</f>
        <v>31325</v>
      </c>
      <c r="F26" s="36">
        <f>'[1]Posting 9.7'!F24</f>
        <v>0</v>
      </c>
      <c r="G26" s="36">
        <f>'[1]Posting 9.7'!G24</f>
        <v>32318.277050000004</v>
      </c>
      <c r="H26" s="36">
        <f>'[1]Posting 9.7'!H24</f>
        <v>68146116.199139997</v>
      </c>
      <c r="I26" s="36">
        <f>'[1]Posting 9.7'!I24</f>
        <v>19869792.391999997</v>
      </c>
      <c r="J26" s="36">
        <f>'[1]Posting 9.7'!J24</f>
        <v>0</v>
      </c>
      <c r="K26" s="36">
        <f>'[1]Posting 9.7'!K24</f>
        <v>233782.02100000001</v>
      </c>
      <c r="L26" s="36">
        <f>'[1]Posting 9.7'!L24</f>
        <v>0</v>
      </c>
      <c r="M26" s="36">
        <f>'[1]Posting 9.7'!M24</f>
        <v>69865.497000000003</v>
      </c>
      <c r="N26" s="36">
        <f>'[1]Posting 9.7'!N24</f>
        <v>8550346.2746700011</v>
      </c>
      <c r="O26" s="36">
        <f>'[1]Posting 9.7'!O24</f>
        <v>0</v>
      </c>
      <c r="P26" s="36">
        <f>'[1]Posting 9.7'!P24</f>
        <v>0</v>
      </c>
      <c r="Q26" s="36">
        <f>'[1]Posting 9.7'!Q24</f>
        <v>45666.369389999993</v>
      </c>
      <c r="R26" s="36">
        <f>'[1]Posting 9.7'!R24</f>
        <v>0</v>
      </c>
      <c r="S26" s="36">
        <f>'[1]Posting 9.7'!S24</f>
        <v>0</v>
      </c>
      <c r="T26" s="36">
        <f>'[1]Posting 9.7'!T24</f>
        <v>59291.511830000003</v>
      </c>
      <c r="U26" s="36">
        <f>'[1]Posting 9.7'!U24</f>
        <v>151039.06258</v>
      </c>
      <c r="V26" s="36">
        <f>'[1]Posting 9.7'!V24</f>
        <v>76902.532500000001</v>
      </c>
      <c r="W26" s="36">
        <f>'[1]Posting 9.7'!W24</f>
        <v>0</v>
      </c>
      <c r="X26" s="36">
        <f>'[1]Posting 9.7'!X24</f>
        <v>1352.8688499999998</v>
      </c>
      <c r="Y26" s="36">
        <f>'[1]Posting 9.7'!Y24</f>
        <v>835659.86311000003</v>
      </c>
      <c r="Z26" s="36">
        <f>'[1]Posting 9.7'!Z24</f>
        <v>3163842.6629999997</v>
      </c>
      <c r="AA26" s="36">
        <f>'[1]Posting 9.7'!AA24</f>
        <v>0</v>
      </c>
      <c r="AB26" s="36">
        <f>'[1]Posting 9.7'!AB24</f>
        <v>3004801.8820000002</v>
      </c>
      <c r="AC26" s="36">
        <f>'[1]Posting 9.7'!AC24</f>
        <v>0</v>
      </c>
      <c r="AD26" s="36">
        <f>'[1]Posting 9.7'!AD24</f>
        <v>0</v>
      </c>
      <c r="AE26" s="36">
        <f>'[1]Posting 9.7'!AE24</f>
        <v>78487.90049</v>
      </c>
      <c r="AF26" s="36">
        <f>'[1]Posting 9.7'!AF24</f>
        <v>6067835</v>
      </c>
      <c r="AG26" s="36">
        <f>'[1]Posting 9.7'!AG24</f>
        <v>0</v>
      </c>
      <c r="AH26" s="36">
        <f>'[1]Posting 9.7'!AH24</f>
        <v>0</v>
      </c>
      <c r="AI26" s="36">
        <f>'[1]Posting 9.7'!AI24</f>
        <v>989632.84500000009</v>
      </c>
      <c r="AJ26" s="36">
        <f>'[1]Posting 9.7'!AJ24</f>
        <v>0</v>
      </c>
      <c r="AK26" s="36">
        <f>'[1]Posting 9.7'!AK24</f>
        <v>0</v>
      </c>
      <c r="AL26" s="36">
        <f>'[1]Posting 9.7'!AL24</f>
        <v>6895667.0983499996</v>
      </c>
      <c r="AM26" s="36">
        <f>'[1]Posting 9.7'!AM24</f>
        <v>0</v>
      </c>
      <c r="AN26" s="36">
        <f>'[1]Posting 9.7'!AN24</f>
        <v>8195.5049999999992</v>
      </c>
      <c r="AO26" s="36">
        <f>'[1]Posting 9.7'!AO24</f>
        <v>94762.483000000007</v>
      </c>
      <c r="AP26" s="36">
        <f>'[1]Posting 9.7'!AP24</f>
        <v>0</v>
      </c>
      <c r="AQ26" s="36">
        <f>'[1]Posting 9.7'!AQ24</f>
        <v>0</v>
      </c>
      <c r="AR26" s="36">
        <f>'[1]Posting 9.7'!AR24</f>
        <v>3142782.8845199998</v>
      </c>
      <c r="AS26" s="36">
        <f>'[1]Posting 9.7'!AS24</f>
        <v>0</v>
      </c>
      <c r="AT26" s="36">
        <f>'[1]Posting 9.7'!AT24</f>
        <v>0</v>
      </c>
      <c r="AU26" s="36">
        <f>'[1]Posting 9.7'!AU24</f>
        <v>11423.29027</v>
      </c>
      <c r="AV26" s="36">
        <f>'[1]Posting 9.7'!AV24</f>
        <v>7320.4023999999999</v>
      </c>
      <c r="AW26" s="36">
        <f>'[1]Posting 9.7'!AW24</f>
        <v>6086.12</v>
      </c>
      <c r="AX26" s="36">
        <f>'[1]Posting 9.7'!AX24</f>
        <v>0</v>
      </c>
      <c r="AY26" s="36">
        <f>'[1]Posting 9.7'!AY24</f>
        <v>0</v>
      </c>
      <c r="AZ26" s="36">
        <f>'[1]Posting 9.7'!AZ24</f>
        <v>146541.891</v>
      </c>
      <c r="BA26" s="36">
        <f>'[1]Posting 9.7'!BA24</f>
        <v>0</v>
      </c>
      <c r="BB26" s="36">
        <f>'[1]Posting 9.7'!BB24</f>
        <v>0</v>
      </c>
      <c r="BC26" s="36">
        <f>'[1]Posting 9.7'!BC24</f>
        <v>236023.21</v>
      </c>
      <c r="BD26" s="36">
        <f>'[1]Posting 9.7'!BD24</f>
        <v>0</v>
      </c>
      <c r="BE26" s="36">
        <f>'[1]Posting 9.7'!BE24</f>
        <v>0</v>
      </c>
      <c r="BF26" s="36">
        <f>'[1]Posting 9.7'!BF24</f>
        <v>0</v>
      </c>
      <c r="BG26" s="36">
        <f>'[1]Posting 9.7'!BG24</f>
        <v>0</v>
      </c>
      <c r="BH26" s="36">
        <f>'[1]Posting 9.7'!BH24</f>
        <v>0</v>
      </c>
      <c r="BI26" s="36">
        <f>'[1]Posting 9.7'!BI24</f>
        <v>1423.1760000000002</v>
      </c>
      <c r="BJ26" s="36">
        <f>'[1]Posting 9.7'!BJ24</f>
        <v>101259.41</v>
      </c>
      <c r="BK26" s="36">
        <f>'[1]Posting 9.7'!BK24</f>
        <v>17022</v>
      </c>
      <c r="BL26" s="36">
        <f>'[1]Posting 9.7'!BL24</f>
        <v>0</v>
      </c>
      <c r="BM26" s="36">
        <f>'[1]Posting 9.7'!BM24</f>
        <v>0</v>
      </c>
      <c r="BN26" s="36">
        <f>'[1]Posting 9.7'!BN24</f>
        <v>1733351.1700000002</v>
      </c>
      <c r="BO26" s="36">
        <f>'[1]Posting 9.7'!BO24</f>
        <v>43100.320000000007</v>
      </c>
      <c r="BP26" s="36">
        <f>'[1]Posting 9.7'!BP24</f>
        <v>0</v>
      </c>
      <c r="BQ26" s="36">
        <f>'[1]Posting 9.7'!BQ24</f>
        <v>0</v>
      </c>
      <c r="BR26" s="36">
        <f>'[1]Posting 9.7'!BR24</f>
        <v>213075</v>
      </c>
      <c r="BS26" s="36">
        <f>'[1]Posting 9.7'!BS24</f>
        <v>0</v>
      </c>
      <c r="BT26" s="36">
        <f>'[1]Posting 9.7'!BT24</f>
        <v>5618719.9419999998</v>
      </c>
      <c r="BU26" s="36">
        <f>'[1]Posting 9.7'!BU24</f>
        <v>17626.811000000002</v>
      </c>
      <c r="BV26" s="36">
        <f>'[1]Posting 9.7'!BV24</f>
        <v>0</v>
      </c>
      <c r="BW26" s="36">
        <f>'[1]Posting 9.7'!BW24</f>
        <v>724553</v>
      </c>
      <c r="BX26" s="36">
        <f>'[1]Posting 9.7'!BX24</f>
        <v>8754.8539999999975</v>
      </c>
      <c r="BY26" s="36">
        <f>'[1]Posting 9.7'!BY24</f>
        <v>0</v>
      </c>
      <c r="BZ26" s="36">
        <f>'[1]Posting 9.7'!BZ24</f>
        <v>0</v>
      </c>
      <c r="CA26" s="36">
        <f>'[1]Posting 9.7'!CA24</f>
        <v>83056.724000000002</v>
      </c>
      <c r="CB26" s="36">
        <f>'[1]Posting 9.7'!CB24</f>
        <v>557</v>
      </c>
      <c r="CC26" s="36">
        <f>'[1]Posting 9.7'!CC24</f>
        <v>1074621.79</v>
      </c>
      <c r="CD26" s="36">
        <f>'[1]Posting 9.7'!CD24</f>
        <v>0</v>
      </c>
      <c r="CE26" s="36">
        <f>'[1]Posting 9.7'!CE24</f>
        <v>8722650.057</v>
      </c>
      <c r="CF26" s="36">
        <f>'[1]Posting 9.7'!CF24</f>
        <v>0</v>
      </c>
      <c r="CG26" s="36">
        <f>'[1]Posting 9.7'!CG24</f>
        <v>0</v>
      </c>
      <c r="CH26" s="36">
        <f>'[1]Posting 9.7'!CH24</f>
        <v>9684.6620000000003</v>
      </c>
      <c r="CI26" s="36">
        <f>'[1]Posting 9.7'!CI24</f>
        <v>0</v>
      </c>
      <c r="CJ26" s="36">
        <f>'[1]Posting 9.7'!CJ24</f>
        <v>0</v>
      </c>
      <c r="CK26" s="36">
        <f>'[1]Posting 9.7'!CK24</f>
        <v>0</v>
      </c>
      <c r="CL26" s="37">
        <f t="shared" si="0"/>
        <v>177869318.69069993</v>
      </c>
      <c r="CM26" s="38"/>
      <c r="CN26" s="38"/>
      <c r="CP26" s="40"/>
    </row>
    <row r="27" spans="1:94" s="39" customFormat="1" ht="24.95" customHeight="1">
      <c r="A27" s="59">
        <v>14</v>
      </c>
      <c r="B27" s="60" t="s">
        <v>115</v>
      </c>
      <c r="C27" s="61">
        <f>'[1]Posting 9.7'!C25</f>
        <v>20509763.741070002</v>
      </c>
      <c r="D27" s="61">
        <f>'[1]Posting 9.7'!D25</f>
        <v>7852538.4185899962</v>
      </c>
      <c r="E27" s="61">
        <f>'[1]Posting 9.7'!E25</f>
        <v>12312700</v>
      </c>
      <c r="F27" s="61">
        <f>'[1]Posting 9.7'!F25</f>
        <v>19919785.88617</v>
      </c>
      <c r="G27" s="61">
        <f>'[1]Posting 9.7'!G25</f>
        <v>15838532.577259997</v>
      </c>
      <c r="H27" s="61">
        <f>'[1]Posting 9.7'!H25</f>
        <v>21154620.413540989</v>
      </c>
      <c r="I27" s="61">
        <f>'[1]Posting 9.7'!I25</f>
        <v>5317661.9010000005</v>
      </c>
      <c r="J27" s="61">
        <f>'[1]Posting 9.7'!J25</f>
        <v>1125278</v>
      </c>
      <c r="K27" s="61">
        <f>'[1]Posting 9.7'!K25</f>
        <v>1104694.4719999998</v>
      </c>
      <c r="L27" s="61">
        <f>'[1]Posting 9.7'!L25</f>
        <v>1693503.21759</v>
      </c>
      <c r="M27" s="61">
        <f>'[1]Posting 9.7'!M25</f>
        <v>3300383.2339999997</v>
      </c>
      <c r="N27" s="61">
        <f>'[1]Posting 9.7'!N25</f>
        <v>5906153.7253299998</v>
      </c>
      <c r="O27" s="61">
        <f>'[1]Posting 9.7'!O25</f>
        <v>1122007.8625299998</v>
      </c>
      <c r="P27" s="61">
        <f>'[1]Posting 9.7'!P25</f>
        <v>2480165.7499999995</v>
      </c>
      <c r="Q27" s="61">
        <f>'[1]Posting 9.7'!Q25</f>
        <v>2522025.626759999</v>
      </c>
      <c r="R27" s="61">
        <f>'[1]Posting 9.7'!R25</f>
        <v>1538977.7869999998</v>
      </c>
      <c r="S27" s="61">
        <f>'[1]Posting 9.7'!S25</f>
        <v>2376515.673</v>
      </c>
      <c r="T27" s="61">
        <f>'[1]Posting 9.7'!T25</f>
        <v>4422158.5701200003</v>
      </c>
      <c r="U27" s="61">
        <f>'[1]Posting 9.7'!U25</f>
        <v>1176670.3990099998</v>
      </c>
      <c r="V27" s="61">
        <f>'[1]Posting 9.7'!V25</f>
        <v>1297014.0048700001</v>
      </c>
      <c r="W27" s="61">
        <f>'[1]Posting 9.7'!W25</f>
        <v>1456825.0385799999</v>
      </c>
      <c r="X27" s="61">
        <f>'[1]Posting 9.7'!X25</f>
        <v>3495867.4329600004</v>
      </c>
      <c r="Y27" s="61">
        <f>'[1]Posting 9.7'!Y25</f>
        <v>3548784.6324299998</v>
      </c>
      <c r="Z27" s="61">
        <f>'[1]Posting 9.7'!Z25</f>
        <v>11056588.035</v>
      </c>
      <c r="AA27" s="61">
        <f>'[1]Posting 9.7'!AA25</f>
        <v>4059497.331208</v>
      </c>
      <c r="AB27" s="61">
        <f>'[1]Posting 9.7'!AB25</f>
        <v>2382023.2879999988</v>
      </c>
      <c r="AC27" s="61">
        <f>'[1]Posting 9.7'!AC25</f>
        <v>1848849.9689599997</v>
      </c>
      <c r="AD27" s="61">
        <f>'[1]Posting 9.7'!AD25</f>
        <v>5130115.5594400037</v>
      </c>
      <c r="AE27" s="61">
        <f>'[1]Posting 9.7'!AE25</f>
        <v>1534340.4000699997</v>
      </c>
      <c r="AF27" s="61">
        <f>'[1]Posting 9.7'!AF25</f>
        <v>3250754</v>
      </c>
      <c r="AG27" s="61">
        <f>'[1]Posting 9.7'!AG25</f>
        <v>1029081.7399999999</v>
      </c>
      <c r="AH27" s="61">
        <f>'[1]Posting 9.7'!AH25</f>
        <v>4020759.1725099999</v>
      </c>
      <c r="AI27" s="61">
        <f>'[1]Posting 9.7'!AI25</f>
        <v>10331061.17791</v>
      </c>
      <c r="AJ27" s="61">
        <f>'[1]Posting 9.7'!AJ25</f>
        <v>538385.31700000004</v>
      </c>
      <c r="AK27" s="61">
        <f>'[1]Posting 9.7'!AK25</f>
        <v>1718347.3291000002</v>
      </c>
      <c r="AL27" s="61">
        <f>'[1]Posting 9.7'!AL25</f>
        <v>3778280.9181399997</v>
      </c>
      <c r="AM27" s="61">
        <f>'[1]Posting 9.7'!AM25</f>
        <v>4315273.7999999989</v>
      </c>
      <c r="AN27" s="61">
        <f>'[1]Posting 9.7'!AN25</f>
        <v>810236.29817999993</v>
      </c>
      <c r="AO27" s="61">
        <f>'[1]Posting 9.7'!AO25</f>
        <v>616008.66899999988</v>
      </c>
      <c r="AP27" s="61">
        <f>'[1]Posting 9.7'!AP25</f>
        <v>1744706.504</v>
      </c>
      <c r="AQ27" s="61">
        <f>'[1]Posting 9.7'!AQ25</f>
        <v>302880.962</v>
      </c>
      <c r="AR27" s="61">
        <f>'[1]Posting 9.7'!AR25</f>
        <v>2238004.7156099998</v>
      </c>
      <c r="AS27" s="61">
        <f>'[1]Posting 9.7'!AS25</f>
        <v>696552</v>
      </c>
      <c r="AT27" s="61">
        <f>'[1]Posting 9.7'!AT25</f>
        <v>717254.69500000007</v>
      </c>
      <c r="AU27" s="61">
        <f>'[1]Posting 9.7'!AU25</f>
        <v>1112568.59246</v>
      </c>
      <c r="AV27" s="61">
        <f>'[1]Posting 9.7'!AV25</f>
        <v>1832206.5187399997</v>
      </c>
      <c r="AW27" s="61">
        <f>'[1]Posting 9.7'!AW25</f>
        <v>720826.94078999991</v>
      </c>
      <c r="AX27" s="61">
        <f>'[1]Posting 9.7'!AX25</f>
        <v>908099.98700000008</v>
      </c>
      <c r="AY27" s="61">
        <f>'[1]Posting 9.7'!AY25</f>
        <v>994504.53199999989</v>
      </c>
      <c r="AZ27" s="61">
        <f>'[1]Posting 9.7'!AZ25</f>
        <v>1899552.449</v>
      </c>
      <c r="BA27" s="61">
        <f>'[1]Posting 9.7'!BA25</f>
        <v>1555303.45784</v>
      </c>
      <c r="BB27" s="61">
        <f>'[1]Posting 9.7'!BB25</f>
        <v>5348084.0371599998</v>
      </c>
      <c r="BC27" s="61">
        <f>'[1]Posting 9.7'!BC25</f>
        <v>1280091.69</v>
      </c>
      <c r="BD27" s="61">
        <f>'[1]Posting 9.7'!BD25</f>
        <v>852653.26800000004</v>
      </c>
      <c r="BE27" s="61">
        <f>'[1]Posting 9.7'!BE25</f>
        <v>470534.12900000007</v>
      </c>
      <c r="BF27" s="61">
        <f>'[1]Posting 9.7'!BF25</f>
        <v>469812.86</v>
      </c>
      <c r="BG27" s="61">
        <f>'[1]Posting 9.7'!BG25</f>
        <v>934480.23699999996</v>
      </c>
      <c r="BH27" s="61">
        <f>'[1]Posting 9.7'!BH25</f>
        <v>76087.067999999999</v>
      </c>
      <c r="BI27" s="61">
        <f>'[1]Posting 9.7'!BI25</f>
        <v>106590.45600000001</v>
      </c>
      <c r="BJ27" s="61">
        <f>'[1]Posting 9.7'!BJ25</f>
        <v>422005.35400000005</v>
      </c>
      <c r="BK27" s="61">
        <f>'[1]Posting 9.7'!BK25</f>
        <v>110052</v>
      </c>
      <c r="BL27" s="61">
        <f>'[1]Posting 9.7'!BL25</f>
        <v>718429.37</v>
      </c>
      <c r="BM27" s="61">
        <f>'[1]Posting 9.7'!BM25</f>
        <v>1587431.7439999999</v>
      </c>
      <c r="BN27" s="61">
        <f>'[1]Posting 9.7'!BN25</f>
        <v>830250.84000000008</v>
      </c>
      <c r="BO27" s="61">
        <f>'[1]Posting 9.7'!BO25</f>
        <v>121466.10699999999</v>
      </c>
      <c r="BP27" s="61">
        <f>'[1]Posting 9.7'!BP25</f>
        <v>2514082.378000001</v>
      </c>
      <c r="BQ27" s="61">
        <f>'[1]Posting 9.7'!BQ25</f>
        <v>165110.77600000001</v>
      </c>
      <c r="BR27" s="61">
        <f>'[1]Posting 9.7'!BR25</f>
        <v>1652579</v>
      </c>
      <c r="BS27" s="61">
        <f>'[1]Posting 9.7'!BS25</f>
        <v>1298604.6739999994</v>
      </c>
      <c r="BT27" s="61">
        <f>'[1]Posting 9.7'!BT25</f>
        <v>819334.1370000001</v>
      </c>
      <c r="BU27" s="61">
        <f>'[1]Posting 9.7'!BU25</f>
        <v>1224420.6229999994</v>
      </c>
      <c r="BV27" s="61">
        <f>'[1]Posting 9.7'!BV25</f>
        <v>28548.601000000002</v>
      </c>
      <c r="BW27" s="61">
        <f>'[1]Posting 9.7'!BW25</f>
        <v>1034001</v>
      </c>
      <c r="BX27" s="61">
        <f>'[1]Posting 9.7'!BX25</f>
        <v>770899.750999999</v>
      </c>
      <c r="BY27" s="61">
        <f>'[1]Posting 9.7'!BY25</f>
        <v>1099413</v>
      </c>
      <c r="BZ27" s="61">
        <f>'[1]Posting 9.7'!BZ25</f>
        <v>3623032.17</v>
      </c>
      <c r="CA27" s="61">
        <f>'[1]Posting 9.7'!CA25</f>
        <v>199194.932</v>
      </c>
      <c r="CB27" s="61">
        <f>'[1]Posting 9.7'!CB25</f>
        <v>1078869</v>
      </c>
      <c r="CC27" s="61">
        <f>'[1]Posting 9.7'!CC25</f>
        <v>1239447.1499999999</v>
      </c>
      <c r="CD27" s="61">
        <f>'[1]Posting 9.7'!CD25</f>
        <v>1921777.12</v>
      </c>
      <c r="CE27" s="61">
        <f>'[1]Posting 9.7'!CE25</f>
        <v>10197351.913999997</v>
      </c>
      <c r="CF27" s="61">
        <f>'[1]Posting 9.7'!CF25</f>
        <v>188212.71137999999</v>
      </c>
      <c r="CG27" s="61">
        <f>'[1]Posting 9.7'!CG25</f>
        <v>284403.88</v>
      </c>
      <c r="CH27" s="61">
        <f>'[1]Posting 9.7'!CH25</f>
        <v>83448.740999999995</v>
      </c>
      <c r="CI27" s="61">
        <f>'[1]Posting 9.7'!CI25</f>
        <v>902247</v>
      </c>
      <c r="CJ27" s="61">
        <f>'[1]Posting 9.7'!CJ25</f>
        <v>27200.302</v>
      </c>
      <c r="CK27" s="61">
        <f>'[1]Posting 9.7'!CK25</f>
        <v>24586.134250000003</v>
      </c>
      <c r="CL27" s="62">
        <f t="shared" si="0"/>
        <v>256319426.87755895</v>
      </c>
      <c r="CM27" s="54"/>
      <c r="CN27" s="38"/>
      <c r="CP27" s="40"/>
    </row>
    <row r="28" spans="1:94" s="68" customFormat="1" ht="24.95" customHeight="1">
      <c r="A28" s="63">
        <v>14.1</v>
      </c>
      <c r="B28" s="64" t="s">
        <v>116</v>
      </c>
      <c r="C28" s="65">
        <f>'[1]Posting 9.7'!C26</f>
        <v>15947608.117620001</v>
      </c>
      <c r="D28" s="65">
        <f>'[1]Posting 9.7'!D26</f>
        <v>0</v>
      </c>
      <c r="E28" s="65">
        <f>'[1]Posting 9.7'!E26</f>
        <v>9147417</v>
      </c>
      <c r="F28" s="65">
        <f>'[1]Posting 9.7'!F26</f>
        <v>17279731.317170002</v>
      </c>
      <c r="G28" s="65">
        <f>'[1]Posting 9.7'!G26</f>
        <v>11135206.143299997</v>
      </c>
      <c r="H28" s="65">
        <f>'[1]Posting 9.7'!H26</f>
        <v>0</v>
      </c>
      <c r="I28" s="65">
        <f>'[1]Posting 9.7'!I26</f>
        <v>1351468.7020000003</v>
      </c>
      <c r="J28" s="65">
        <f>'[1]Posting 9.7'!J26</f>
        <v>993072</v>
      </c>
      <c r="K28" s="65">
        <f>'[1]Posting 9.7'!K26</f>
        <v>829446.2061999999</v>
      </c>
      <c r="L28" s="65">
        <f>'[1]Posting 9.7'!L26</f>
        <v>1377782.76608</v>
      </c>
      <c r="M28" s="65">
        <f>'[1]Posting 9.7'!M26</f>
        <v>2443827.0329999998</v>
      </c>
      <c r="N28" s="65">
        <f>'[1]Posting 9.7'!N26</f>
        <v>0</v>
      </c>
      <c r="O28" s="65">
        <f>'[1]Posting 9.7'!O26</f>
        <v>873578.36002999987</v>
      </c>
      <c r="P28" s="65">
        <f>'[1]Posting 9.7'!P26</f>
        <v>1703968.5999999994</v>
      </c>
      <c r="Q28" s="65">
        <f>'[1]Posting 9.7'!Q26</f>
        <v>1750353.2305699992</v>
      </c>
      <c r="R28" s="65">
        <f>'[1]Posting 9.7'!R26</f>
        <v>1264847.1889999998</v>
      </c>
      <c r="S28" s="65">
        <f>'[1]Posting 9.7'!S26</f>
        <v>1647461.774</v>
      </c>
      <c r="T28" s="65">
        <f>'[1]Posting 9.7'!T26</f>
        <v>3885326.1911300002</v>
      </c>
      <c r="U28" s="65">
        <f>'[1]Posting 9.7'!U26</f>
        <v>1125345.68842</v>
      </c>
      <c r="V28" s="65">
        <f>'[1]Posting 9.7'!V26</f>
        <v>1175382.7030500001</v>
      </c>
      <c r="W28" s="65">
        <f>'[1]Posting 9.7'!W26</f>
        <v>1411278.31858</v>
      </c>
      <c r="X28" s="65">
        <f>'[1]Posting 9.7'!X26</f>
        <v>2754877.8095500004</v>
      </c>
      <c r="Y28" s="65">
        <f>'[1]Posting 9.7'!Y26</f>
        <v>2408323.48924</v>
      </c>
      <c r="Z28" s="65">
        <f>'[1]Posting 9.7'!Z26</f>
        <v>7925140.4630000005</v>
      </c>
      <c r="AA28" s="65">
        <f>'[1]Posting 9.7'!AA26</f>
        <v>3239199.5588579997</v>
      </c>
      <c r="AB28" s="65">
        <f>'[1]Posting 9.7'!AB26</f>
        <v>1921286.189999999</v>
      </c>
      <c r="AC28" s="65">
        <f>'[1]Posting 9.7'!AC26</f>
        <v>1662265.6076099998</v>
      </c>
      <c r="AD28" s="65">
        <f>'[1]Posting 9.7'!AD26</f>
        <v>4093132.731390004</v>
      </c>
      <c r="AE28" s="65">
        <f>'[1]Posting 9.7'!AE26</f>
        <v>1431377.8574599999</v>
      </c>
      <c r="AF28" s="65">
        <f>'[1]Posting 9.7'!AF26</f>
        <v>0</v>
      </c>
      <c r="AG28" s="65">
        <f>'[1]Posting 9.7'!AG26</f>
        <v>1003628.8579999999</v>
      </c>
      <c r="AH28" s="65">
        <f>'[1]Posting 9.7'!AH26</f>
        <v>3068367.8971199999</v>
      </c>
      <c r="AI28" s="65">
        <f>'[1]Posting 9.7'!AI26</f>
        <v>8827725.1829100009</v>
      </c>
      <c r="AJ28" s="65">
        <f>'[1]Posting 9.7'!AJ26</f>
        <v>435665.93100000004</v>
      </c>
      <c r="AK28" s="65">
        <f>'[1]Posting 9.7'!AK26</f>
        <v>1411329.7733900002</v>
      </c>
      <c r="AL28" s="65">
        <f>'[1]Posting 9.7'!AL26</f>
        <v>1174520.73691</v>
      </c>
      <c r="AM28" s="65">
        <f>'[1]Posting 9.7'!AM26</f>
        <v>4251034.5103999991</v>
      </c>
      <c r="AN28" s="65">
        <f>'[1]Posting 9.7'!AN26</f>
        <v>548703.49875000003</v>
      </c>
      <c r="AO28" s="65">
        <f>'[1]Posting 9.7'!AO26</f>
        <v>545292.67499999993</v>
      </c>
      <c r="AP28" s="65">
        <f>'[1]Posting 9.7'!AP26</f>
        <v>1394416.132</v>
      </c>
      <c r="AQ28" s="65">
        <f>'[1]Posting 9.7'!AQ26</f>
        <v>291823.45199999999</v>
      </c>
      <c r="AR28" s="65">
        <f>'[1]Posting 9.7'!AR26</f>
        <v>403772.28213000047</v>
      </c>
      <c r="AS28" s="65">
        <f>'[1]Posting 9.7'!AS26</f>
        <v>602736</v>
      </c>
      <c r="AT28" s="65">
        <f>'[1]Posting 9.7'!AT26</f>
        <v>555577.68500000006</v>
      </c>
      <c r="AU28" s="65">
        <f>'[1]Posting 9.7'!AU26</f>
        <v>919884.38834000006</v>
      </c>
      <c r="AV28" s="65">
        <f>'[1]Posting 9.7'!AV26</f>
        <v>1571450.0379599999</v>
      </c>
      <c r="AW28" s="65">
        <f>'[1]Posting 9.7'!AW26</f>
        <v>660148.05178999994</v>
      </c>
      <c r="AX28" s="65">
        <f>'[1]Posting 9.7'!AX26</f>
        <v>851825.18700000003</v>
      </c>
      <c r="AY28" s="65">
        <f>'[1]Posting 9.7'!AY26</f>
        <v>723118.82399999991</v>
      </c>
      <c r="AZ28" s="65">
        <f>'[1]Posting 9.7'!AZ26</f>
        <v>1452205.8670000001</v>
      </c>
      <c r="BA28" s="65">
        <f>'[1]Posting 9.7'!BA26</f>
        <v>1234409.95866</v>
      </c>
      <c r="BB28" s="65">
        <f>'[1]Posting 9.7'!BB26</f>
        <v>3969773.0278600003</v>
      </c>
      <c r="BC28" s="65">
        <f>'[1]Posting 9.7'!BC26</f>
        <v>1100762.3</v>
      </c>
      <c r="BD28" s="65">
        <f>'[1]Posting 9.7'!BD26</f>
        <v>768291.25800000003</v>
      </c>
      <c r="BE28" s="65">
        <f>'[1]Posting 9.7'!BE26</f>
        <v>412996.30000000005</v>
      </c>
      <c r="BF28" s="65">
        <f>'[1]Posting 9.7'!BF26</f>
        <v>400891.86900000001</v>
      </c>
      <c r="BG28" s="65">
        <f>'[1]Posting 9.7'!BG26</f>
        <v>927813.99800000002</v>
      </c>
      <c r="BH28" s="65">
        <f>'[1]Posting 9.7'!BH26</f>
        <v>76087.067999999999</v>
      </c>
      <c r="BI28" s="65">
        <f>'[1]Posting 9.7'!BI26</f>
        <v>103904.09</v>
      </c>
      <c r="BJ28" s="65">
        <f>'[1]Posting 9.7'!BJ26</f>
        <v>250986.88499999998</v>
      </c>
      <c r="BK28" s="65">
        <f>'[1]Posting 9.7'!BK26</f>
        <v>109496</v>
      </c>
      <c r="BL28" s="65">
        <f>'[1]Posting 9.7'!BL26</f>
        <v>605067.88</v>
      </c>
      <c r="BM28" s="65">
        <f>'[1]Posting 9.7'!BM26</f>
        <v>1460996.0959999999</v>
      </c>
      <c r="BN28" s="65">
        <f>'[1]Posting 9.7'!BN26</f>
        <v>536999.77</v>
      </c>
      <c r="BO28" s="65">
        <f>'[1]Posting 9.7'!BO26</f>
        <v>105582.667</v>
      </c>
      <c r="BP28" s="65">
        <f>'[1]Posting 9.7'!BP26</f>
        <v>2415040.7440000009</v>
      </c>
      <c r="BQ28" s="65">
        <f>'[1]Posting 9.7'!BQ26</f>
        <v>138886.715</v>
      </c>
      <c r="BR28" s="65">
        <f>'[1]Posting 9.7'!BR26</f>
        <v>1491329</v>
      </c>
      <c r="BS28" s="65">
        <f>'[1]Posting 9.7'!BS26</f>
        <v>1272575.1569999994</v>
      </c>
      <c r="BT28" s="65">
        <f>'[1]Posting 9.7'!BT26</f>
        <v>45380.828000000001</v>
      </c>
      <c r="BU28" s="65">
        <f>'[1]Posting 9.7'!BU26</f>
        <v>1140534.2329999995</v>
      </c>
      <c r="BV28" s="65">
        <f>'[1]Posting 9.7'!BV26</f>
        <v>28548.601000000002</v>
      </c>
      <c r="BW28" s="65">
        <f>'[1]Posting 9.7'!BW26</f>
        <v>572263</v>
      </c>
      <c r="BX28" s="65">
        <f>'[1]Posting 9.7'!BX26</f>
        <v>696852.79499999899</v>
      </c>
      <c r="BY28" s="65">
        <f>'[1]Posting 9.7'!BY26</f>
        <v>1051366</v>
      </c>
      <c r="BZ28" s="65">
        <f>'[1]Posting 9.7'!BZ26</f>
        <v>3406020.75</v>
      </c>
      <c r="CA28" s="65">
        <f>'[1]Posting 9.7'!CA26</f>
        <v>0</v>
      </c>
      <c r="CB28" s="65">
        <f>'[1]Posting 9.7'!CB26</f>
        <v>1037632</v>
      </c>
      <c r="CC28" s="65">
        <f>'[1]Posting 9.7'!CC26</f>
        <v>1047774.7300000001</v>
      </c>
      <c r="CD28" s="65">
        <f>'[1]Posting 9.7'!CD26</f>
        <v>1800287.82</v>
      </c>
      <c r="CE28" s="65">
        <f>'[1]Posting 9.7'!CE26</f>
        <v>6572158.4459999986</v>
      </c>
      <c r="CF28" s="65">
        <f>'[1]Posting 9.7'!CF26</f>
        <v>185636.79037999999</v>
      </c>
      <c r="CG28" s="65">
        <f>'[1]Posting 9.7'!CG26</f>
        <v>278976.53000000003</v>
      </c>
      <c r="CH28" s="65">
        <f>'[1]Posting 9.7'!CH26</f>
        <v>79495.198999999993</v>
      </c>
      <c r="CI28" s="65">
        <f>'[1]Posting 9.7'!CI26</f>
        <v>736872</v>
      </c>
      <c r="CJ28" s="65">
        <f>'[1]Posting 9.7'!CJ26</f>
        <v>27200.302</v>
      </c>
      <c r="CK28" s="65">
        <f>'[1]Posting 9.7'!CK26</f>
        <v>24086.134250000003</v>
      </c>
      <c r="CL28" s="66">
        <f t="shared" si="0"/>
        <v>167584908.96010795</v>
      </c>
      <c r="CM28" s="67"/>
      <c r="CN28" s="67"/>
      <c r="CP28" s="69"/>
    </row>
    <row r="29" spans="1:94" s="68" customFormat="1" ht="24.95" customHeight="1">
      <c r="A29" s="63">
        <v>14.2</v>
      </c>
      <c r="B29" s="64" t="s">
        <v>117</v>
      </c>
      <c r="C29" s="65">
        <f>'[1]Posting 9.7'!C27</f>
        <v>3517343.8735999996</v>
      </c>
      <c r="D29" s="65">
        <f>'[1]Posting 9.7'!D27</f>
        <v>0</v>
      </c>
      <c r="E29" s="65">
        <f>'[1]Posting 9.7'!E27</f>
        <v>3165283</v>
      </c>
      <c r="F29" s="65">
        <f>'[1]Posting 9.7'!F27</f>
        <v>2640054.5690000001</v>
      </c>
      <c r="G29" s="65">
        <f>'[1]Posting 9.7'!G27</f>
        <v>4662202.7110099997</v>
      </c>
      <c r="H29" s="65">
        <f>'[1]Posting 9.7'!H27</f>
        <v>0</v>
      </c>
      <c r="I29" s="65">
        <f>'[1]Posting 9.7'!I27</f>
        <v>1380720.4230000002</v>
      </c>
      <c r="J29" s="65">
        <f>'[1]Posting 9.7'!J27</f>
        <v>132206</v>
      </c>
      <c r="K29" s="65">
        <f>'[1]Posting 9.7'!K27</f>
        <v>184247.66600000003</v>
      </c>
      <c r="L29" s="65">
        <f>'[1]Posting 9.7'!L27</f>
        <v>315720.45150999998</v>
      </c>
      <c r="M29" s="65">
        <f>'[1]Posting 9.7'!M27</f>
        <v>836331.58999999985</v>
      </c>
      <c r="N29" s="65">
        <f>'[1]Posting 9.7'!N27</f>
        <v>0</v>
      </c>
      <c r="O29" s="65">
        <f>'[1]Posting 9.7'!O27</f>
        <v>248429.5025</v>
      </c>
      <c r="P29" s="65">
        <f>'[1]Posting 9.7'!P27</f>
        <v>776197.15</v>
      </c>
      <c r="Q29" s="65">
        <f>'[1]Posting 9.7'!Q27</f>
        <v>757221.3115800001</v>
      </c>
      <c r="R29" s="65">
        <f>'[1]Posting 9.7'!R27</f>
        <v>274130.598</v>
      </c>
      <c r="S29" s="65">
        <f>'[1]Posting 9.7'!S27</f>
        <v>729053.89899999998</v>
      </c>
      <c r="T29" s="65">
        <f>'[1]Posting 9.7'!T27</f>
        <v>516227.32034000003</v>
      </c>
      <c r="U29" s="65">
        <f>'[1]Posting 9.7'!U27</f>
        <v>24360.487420000001</v>
      </c>
      <c r="V29" s="65">
        <f>'[1]Posting 9.7'!V27</f>
        <v>88931.986319999996</v>
      </c>
      <c r="W29" s="65">
        <f>'[1]Posting 9.7'!W27</f>
        <v>45546.720000000001</v>
      </c>
      <c r="X29" s="65">
        <f>'[1]Posting 9.7'!X27</f>
        <v>739213.29935999995</v>
      </c>
      <c r="Y29" s="65">
        <f>'[1]Posting 9.7'!Y27</f>
        <v>907909.02382999996</v>
      </c>
      <c r="Z29" s="65">
        <f>'[1]Posting 9.7'!Z27</f>
        <v>2818079.63</v>
      </c>
      <c r="AA29" s="65">
        <f>'[1]Posting 9.7'!AA27</f>
        <v>820297.77234999998</v>
      </c>
      <c r="AB29" s="65">
        <f>'[1]Posting 9.7'!AB27</f>
        <v>156300.13799999998</v>
      </c>
      <c r="AC29" s="65">
        <f>'[1]Posting 9.7'!AC27</f>
        <v>186584.36134999996</v>
      </c>
      <c r="AD29" s="65">
        <f>'[1]Posting 9.7'!AD27</f>
        <v>1036982.82805</v>
      </c>
      <c r="AE29" s="65">
        <f>'[1]Posting 9.7'!AE27</f>
        <v>83973.551699999982</v>
      </c>
      <c r="AF29" s="65">
        <f>'[1]Posting 9.7'!AF27</f>
        <v>0</v>
      </c>
      <c r="AG29" s="65">
        <f>'[1]Posting 9.7'!AG27</f>
        <v>25452.882000000005</v>
      </c>
      <c r="AH29" s="65">
        <f>'[1]Posting 9.7'!AH27</f>
        <v>952391.27538999997</v>
      </c>
      <c r="AI29" s="65">
        <f>'[1]Posting 9.7'!AI27</f>
        <v>1487662.0800000003</v>
      </c>
      <c r="AJ29" s="65">
        <f>'[1]Posting 9.7'!AJ27</f>
        <v>102719.386</v>
      </c>
      <c r="AK29" s="65">
        <f>'[1]Posting 9.7'!AK27</f>
        <v>307017.55570999999</v>
      </c>
      <c r="AL29" s="65">
        <f>'[1]Posting 9.7'!AL27</f>
        <v>1082212.2374999998</v>
      </c>
      <c r="AM29" s="65">
        <f>'[1]Posting 9.7'!AM27</f>
        <v>64239.28959999996</v>
      </c>
      <c r="AN29" s="65">
        <f>'[1]Posting 9.7'!AN27</f>
        <v>261067.98443000001</v>
      </c>
      <c r="AO29" s="65">
        <f>'[1]Posting 9.7'!AO27</f>
        <v>69432.976999999999</v>
      </c>
      <c r="AP29" s="65">
        <f>'[1]Posting 9.7'!AP27</f>
        <v>350290.37199999997</v>
      </c>
      <c r="AQ29" s="65">
        <f>'[1]Posting 9.7'!AQ27</f>
        <v>11057.509999999998</v>
      </c>
      <c r="AR29" s="65">
        <f>'[1]Posting 9.7'!AR27</f>
        <v>598611.58599999989</v>
      </c>
      <c r="AS29" s="65">
        <f>'[1]Posting 9.7'!AS27</f>
        <v>93816</v>
      </c>
      <c r="AT29" s="65">
        <f>'[1]Posting 9.7'!AT27</f>
        <v>161677.01</v>
      </c>
      <c r="AU29" s="65">
        <f>'[1]Posting 9.7'!AU27</f>
        <v>174997.79439000005</v>
      </c>
      <c r="AV29" s="65">
        <f>'[1]Posting 9.7'!AV27</f>
        <v>250852.12218000001</v>
      </c>
      <c r="AW29" s="65">
        <f>'[1]Posting 9.7'!AW27</f>
        <v>60678.889000000003</v>
      </c>
      <c r="AX29" s="65">
        <f>'[1]Posting 9.7'!AX27</f>
        <v>56274.8</v>
      </c>
      <c r="AY29" s="65">
        <f>'[1]Posting 9.7'!AY27</f>
        <v>271385.70799999998</v>
      </c>
      <c r="AZ29" s="65">
        <f>'[1]Posting 9.7'!AZ27</f>
        <v>372000.473</v>
      </c>
      <c r="BA29" s="65">
        <f>'[1]Posting 9.7'!BA27</f>
        <v>320893.49918000004</v>
      </c>
      <c r="BB29" s="65">
        <f>'[1]Posting 9.7'!BB27</f>
        <v>1378311.0093</v>
      </c>
      <c r="BC29" s="65">
        <f>'[1]Posting 9.7'!BC27</f>
        <v>175296.41</v>
      </c>
      <c r="BD29" s="65">
        <f>'[1]Posting 9.7'!BD27</f>
        <v>84362.01</v>
      </c>
      <c r="BE29" s="65">
        <f>'[1]Posting 9.7'!BE27</f>
        <v>57537.828999999998</v>
      </c>
      <c r="BF29" s="65">
        <f>'[1]Posting 9.7'!BF27</f>
        <v>68920.991000000009</v>
      </c>
      <c r="BG29" s="65">
        <f>'[1]Posting 9.7'!BG27</f>
        <v>6666.2390000000005</v>
      </c>
      <c r="BH29" s="65">
        <f>'[1]Posting 9.7'!BH27</f>
        <v>0</v>
      </c>
      <c r="BI29" s="65">
        <f>'[1]Posting 9.7'!BI27</f>
        <v>193.36099999999999</v>
      </c>
      <c r="BJ29" s="65">
        <f>'[1]Posting 9.7'!BJ27</f>
        <v>39445.679000000004</v>
      </c>
      <c r="BK29" s="65">
        <f>'[1]Posting 9.7'!BK27</f>
        <v>0</v>
      </c>
      <c r="BL29" s="65">
        <f>'[1]Posting 9.7'!BL27</f>
        <v>113361.49</v>
      </c>
      <c r="BM29" s="65">
        <f>'[1]Posting 9.7'!BM27</f>
        <v>126435.64799999999</v>
      </c>
      <c r="BN29" s="65">
        <f>'[1]Posting 9.7'!BN27</f>
        <v>61730.739999999991</v>
      </c>
      <c r="BO29" s="65">
        <f>'[1]Posting 9.7'!BO27</f>
        <v>1010.7600000000001</v>
      </c>
      <c r="BP29" s="65">
        <f>'[1]Posting 9.7'!BP27</f>
        <v>99041.633999999991</v>
      </c>
      <c r="BQ29" s="65">
        <f>'[1]Posting 9.7'!BQ27</f>
        <v>26224.061000000002</v>
      </c>
      <c r="BR29" s="65">
        <f>'[1]Posting 9.7'!BR27</f>
        <v>77673</v>
      </c>
      <c r="BS29" s="65">
        <f>'[1]Posting 9.7'!BS27</f>
        <v>26029.517</v>
      </c>
      <c r="BT29" s="65">
        <f>'[1]Posting 9.7'!BT27</f>
        <v>27351.391000000003</v>
      </c>
      <c r="BU29" s="65">
        <f>'[1]Posting 9.7'!BU27</f>
        <v>28696.201000000001</v>
      </c>
      <c r="BV29" s="65">
        <f>'[1]Posting 9.7'!BV27</f>
        <v>0</v>
      </c>
      <c r="BW29" s="65">
        <f>'[1]Posting 9.7'!BW27</f>
        <v>335363</v>
      </c>
      <c r="BX29" s="65">
        <f>'[1]Posting 9.7'!BX27</f>
        <v>73930.31</v>
      </c>
      <c r="BY29" s="65">
        <f>'[1]Posting 9.7'!BY27</f>
        <v>48047</v>
      </c>
      <c r="BZ29" s="65">
        <f>'[1]Posting 9.7'!BZ27</f>
        <v>217011.41999999998</v>
      </c>
      <c r="CA29" s="65">
        <f>'[1]Posting 9.7'!CA27</f>
        <v>883.32400000000007</v>
      </c>
      <c r="CB29" s="65">
        <f>'[1]Posting 9.7'!CB27</f>
        <v>39782</v>
      </c>
      <c r="CC29" s="65">
        <f>'[1]Posting 9.7'!CC27</f>
        <v>100879.54000000001</v>
      </c>
      <c r="CD29" s="65">
        <f>'[1]Posting 9.7'!CD27</f>
        <v>121489.29999999999</v>
      </c>
      <c r="CE29" s="65">
        <f>'[1]Posting 9.7'!CE27</f>
        <v>655681.05000000005</v>
      </c>
      <c r="CF29" s="65">
        <f>'[1]Posting 9.7'!CF27</f>
        <v>2575.9210000000003</v>
      </c>
      <c r="CG29" s="65">
        <f>'[1]Posting 9.7'!CG27</f>
        <v>5427.35</v>
      </c>
      <c r="CH29" s="65">
        <f>'[1]Posting 9.7'!CH27</f>
        <v>0</v>
      </c>
      <c r="CI29" s="65">
        <f>'[1]Posting 9.7'!CI27</f>
        <v>165375</v>
      </c>
      <c r="CJ29" s="65">
        <f>'[1]Posting 9.7'!CJ27</f>
        <v>0</v>
      </c>
      <c r="CK29" s="65">
        <f>'[1]Posting 9.7'!CK27</f>
        <v>500</v>
      </c>
      <c r="CL29" s="66">
        <f t="shared" si="0"/>
        <v>38283514.480599992</v>
      </c>
      <c r="CM29" s="67"/>
      <c r="CN29" s="67"/>
      <c r="CP29" s="69"/>
    </row>
    <row r="30" spans="1:94" s="39" customFormat="1" ht="24.95" customHeight="1">
      <c r="A30" s="70">
        <v>14.3</v>
      </c>
      <c r="B30" s="42" t="s">
        <v>118</v>
      </c>
      <c r="C30" s="36">
        <f>'[1]Posting 9.7'!C28</f>
        <v>1044811.7498499998</v>
      </c>
      <c r="D30" s="36">
        <f>'[1]Posting 9.7'!D28</f>
        <v>7852538.4185899962</v>
      </c>
      <c r="E30" s="36">
        <f>'[1]Posting 9.7'!E28</f>
        <v>0</v>
      </c>
      <c r="F30" s="36">
        <f>'[1]Posting 9.7'!F28</f>
        <v>0</v>
      </c>
      <c r="G30" s="36">
        <f>'[1]Posting 9.7'!G28</f>
        <v>41123.722949999996</v>
      </c>
      <c r="H30" s="36">
        <f>'[1]Posting 9.7'!H28</f>
        <v>21154620.413540989</v>
      </c>
      <c r="I30" s="36">
        <f>'[1]Posting 9.7'!I28</f>
        <v>2585472.7759999996</v>
      </c>
      <c r="J30" s="36">
        <f>'[1]Posting 9.7'!J28</f>
        <v>0</v>
      </c>
      <c r="K30" s="36">
        <f>'[1]Posting 9.7'!K28</f>
        <v>91000.599799999996</v>
      </c>
      <c r="L30" s="36">
        <f>'[1]Posting 9.7'!L28</f>
        <v>0</v>
      </c>
      <c r="M30" s="36">
        <f>'[1]Posting 9.7'!M28</f>
        <v>20224.610999999917</v>
      </c>
      <c r="N30" s="36">
        <f>'[1]Posting 9.7'!N28</f>
        <v>5906153.7253299998</v>
      </c>
      <c r="O30" s="36">
        <f>'[1]Posting 9.7'!O28</f>
        <v>0</v>
      </c>
      <c r="P30" s="36">
        <f>'[1]Posting 9.7'!P28</f>
        <v>0</v>
      </c>
      <c r="Q30" s="36">
        <f>'[1]Posting 9.7'!Q28</f>
        <v>14451.084610000002</v>
      </c>
      <c r="R30" s="36">
        <f>'[1]Posting 9.7'!R28</f>
        <v>0</v>
      </c>
      <c r="S30" s="36">
        <f>'[1]Posting 9.7'!S28</f>
        <v>0</v>
      </c>
      <c r="T30" s="36">
        <f>'[1]Posting 9.7'!T28</f>
        <v>20605.058649999999</v>
      </c>
      <c r="U30" s="36">
        <f>'[1]Posting 9.7'!U28</f>
        <v>26964.223170000001</v>
      </c>
      <c r="V30" s="36">
        <f>'[1]Posting 9.7'!V28</f>
        <v>32699.315499999997</v>
      </c>
      <c r="W30" s="36">
        <f>'[1]Posting 9.7'!W28</f>
        <v>0</v>
      </c>
      <c r="X30" s="36">
        <f>'[1]Posting 9.7'!X28</f>
        <v>1776.3240500000011</v>
      </c>
      <c r="Y30" s="36">
        <f>'[1]Posting 9.7'!Y28</f>
        <v>232552.11935999987</v>
      </c>
      <c r="Z30" s="36">
        <f>'[1]Posting 9.7'!Z28</f>
        <v>313367.94199999998</v>
      </c>
      <c r="AA30" s="36">
        <f>'[1]Posting 9.7'!AA28</f>
        <v>0</v>
      </c>
      <c r="AB30" s="36">
        <f>'[1]Posting 9.7'!AB28</f>
        <v>304436.9599999995</v>
      </c>
      <c r="AC30" s="36">
        <f>'[1]Posting 9.7'!AC28</f>
        <v>0</v>
      </c>
      <c r="AD30" s="36">
        <f>'[1]Posting 9.7'!AD28</f>
        <v>0</v>
      </c>
      <c r="AE30" s="36">
        <f>'[1]Posting 9.7'!AE28</f>
        <v>18988.990909999993</v>
      </c>
      <c r="AF30" s="36">
        <f>'[1]Posting 9.7'!AF28</f>
        <v>3250754</v>
      </c>
      <c r="AG30" s="36">
        <f>'[1]Posting 9.7'!AG28</f>
        <v>0</v>
      </c>
      <c r="AH30" s="36">
        <f>'[1]Posting 9.7'!AH28</f>
        <v>0</v>
      </c>
      <c r="AI30" s="36">
        <f>'[1]Posting 9.7'!AI28</f>
        <v>15673.914999999972</v>
      </c>
      <c r="AJ30" s="36">
        <f>'[1]Posting 9.7'!AJ28</f>
        <v>0</v>
      </c>
      <c r="AK30" s="36">
        <f>'[1]Posting 9.7'!AK28</f>
        <v>0</v>
      </c>
      <c r="AL30" s="36">
        <f>'[1]Posting 9.7'!AL28</f>
        <v>1521547.9437300002</v>
      </c>
      <c r="AM30" s="36">
        <f>'[1]Posting 9.7'!AM28</f>
        <v>0</v>
      </c>
      <c r="AN30" s="36">
        <f>'[1]Posting 9.7'!AN28</f>
        <v>464.81499999999994</v>
      </c>
      <c r="AO30" s="36">
        <f>'[1]Posting 9.7'!AO28</f>
        <v>1283.0169999999944</v>
      </c>
      <c r="AP30" s="36">
        <f>'[1]Posting 9.7'!AP28</f>
        <v>0</v>
      </c>
      <c r="AQ30" s="36">
        <f>'[1]Posting 9.7'!AQ28</f>
        <v>0</v>
      </c>
      <c r="AR30" s="36">
        <f>'[1]Posting 9.7'!AR28</f>
        <v>1235620.8474799995</v>
      </c>
      <c r="AS30" s="36">
        <f>'[1]Posting 9.7'!AS28</f>
        <v>0</v>
      </c>
      <c r="AT30" s="36">
        <f>'[1]Posting 9.7'!AT28</f>
        <v>0</v>
      </c>
      <c r="AU30" s="36">
        <f>'[1]Posting 9.7'!AU28</f>
        <v>17686.409730000003</v>
      </c>
      <c r="AV30" s="36">
        <f>'[1]Posting 9.7'!AV28</f>
        <v>9904.3585999999978</v>
      </c>
      <c r="AW30" s="36">
        <f>'[1]Posting 9.7'!AW28</f>
        <v>0</v>
      </c>
      <c r="AX30" s="36">
        <f>'[1]Posting 9.7'!AX28</f>
        <v>0</v>
      </c>
      <c r="AY30" s="36">
        <f>'[1]Posting 9.7'!AY28</f>
        <v>0</v>
      </c>
      <c r="AZ30" s="36">
        <f>'[1]Posting 9.7'!AZ28</f>
        <v>75346.108999999997</v>
      </c>
      <c r="BA30" s="36">
        <f>'[1]Posting 9.7'!BA28</f>
        <v>0</v>
      </c>
      <c r="BB30" s="36">
        <f>'[1]Posting 9.7'!BB28</f>
        <v>0</v>
      </c>
      <c r="BC30" s="36">
        <f>'[1]Posting 9.7'!BC28</f>
        <v>4032.9799999999968</v>
      </c>
      <c r="BD30" s="36">
        <f>'[1]Posting 9.7'!BD28</f>
        <v>0</v>
      </c>
      <c r="BE30" s="36">
        <f>'[1]Posting 9.7'!BE28</f>
        <v>0</v>
      </c>
      <c r="BF30" s="36">
        <f>'[1]Posting 9.7'!BF28</f>
        <v>0</v>
      </c>
      <c r="BG30" s="36">
        <f>'[1]Posting 9.7'!BG28</f>
        <v>0</v>
      </c>
      <c r="BH30" s="36">
        <f>'[1]Posting 9.7'!BH28</f>
        <v>0</v>
      </c>
      <c r="BI30" s="36">
        <f>'[1]Posting 9.7'!BI28</f>
        <v>2493.0049999999974</v>
      </c>
      <c r="BJ30" s="36">
        <f>'[1]Posting 9.7'!BJ28</f>
        <v>131572.79</v>
      </c>
      <c r="BK30" s="36">
        <f>'[1]Posting 9.7'!BK28</f>
        <v>556</v>
      </c>
      <c r="BL30" s="36">
        <f>'[1]Posting 9.7'!BL28</f>
        <v>0</v>
      </c>
      <c r="BM30" s="36">
        <f>'[1]Posting 9.7'!BM28</f>
        <v>0</v>
      </c>
      <c r="BN30" s="36">
        <f>'[1]Posting 9.7'!BN28</f>
        <v>231520.33000000002</v>
      </c>
      <c r="BO30" s="36">
        <f>'[1]Posting 9.7'!BO28</f>
        <v>14872.679999999998</v>
      </c>
      <c r="BP30" s="36">
        <f>'[1]Posting 9.7'!BP28</f>
        <v>0</v>
      </c>
      <c r="BQ30" s="36">
        <f>'[1]Posting 9.7'!BQ28</f>
        <v>0</v>
      </c>
      <c r="BR30" s="36">
        <f>'[1]Posting 9.7'!BR28</f>
        <v>83577</v>
      </c>
      <c r="BS30" s="36">
        <f>'[1]Posting 9.7'!BS28</f>
        <v>0</v>
      </c>
      <c r="BT30" s="36">
        <f>'[1]Posting 9.7'!BT28</f>
        <v>746601.91800000006</v>
      </c>
      <c r="BU30" s="36">
        <f>'[1]Posting 9.7'!BU28</f>
        <v>55190.188999999998</v>
      </c>
      <c r="BV30" s="36">
        <f>'[1]Posting 9.7'!BV28</f>
        <v>0</v>
      </c>
      <c r="BW30" s="36">
        <f>'[1]Posting 9.7'!BW28</f>
        <v>126375</v>
      </c>
      <c r="BX30" s="36">
        <f>'[1]Posting 9.7'!BX28</f>
        <v>116.64600000000326</v>
      </c>
      <c r="BY30" s="36">
        <f>'[1]Posting 9.7'!BY28</f>
        <v>0</v>
      </c>
      <c r="BZ30" s="36">
        <f>'[1]Posting 9.7'!BZ28</f>
        <v>0</v>
      </c>
      <c r="CA30" s="36">
        <f>'[1]Posting 9.7'!CA28</f>
        <v>198311.60800000001</v>
      </c>
      <c r="CB30" s="36">
        <f>'[1]Posting 9.7'!CB28</f>
        <v>1455</v>
      </c>
      <c r="CC30" s="36">
        <f>'[1]Posting 9.7'!CC28</f>
        <v>90792.88</v>
      </c>
      <c r="CD30" s="36">
        <f>'[1]Posting 9.7'!CD28</f>
        <v>0</v>
      </c>
      <c r="CE30" s="36">
        <f>'[1]Posting 9.7'!CE28</f>
        <v>2969512.4179999996</v>
      </c>
      <c r="CF30" s="36">
        <f>'[1]Posting 9.7'!CF28</f>
        <v>0</v>
      </c>
      <c r="CG30" s="36">
        <f>'[1]Posting 9.7'!CG28</f>
        <v>0</v>
      </c>
      <c r="CH30" s="36">
        <f>'[1]Posting 9.7'!CH28</f>
        <v>3953.5419999999999</v>
      </c>
      <c r="CI30" s="36">
        <f>'[1]Posting 9.7'!CI28</f>
        <v>0</v>
      </c>
      <c r="CJ30" s="36">
        <f>'[1]Posting 9.7'!CJ28</f>
        <v>0</v>
      </c>
      <c r="CK30" s="36">
        <f>'[1]Posting 9.7'!CK28</f>
        <v>0</v>
      </c>
      <c r="CL30" s="37">
        <f t="shared" si="0"/>
        <v>50451003.43685098</v>
      </c>
      <c r="CM30" s="38"/>
      <c r="CN30" s="38"/>
      <c r="CP30" s="40"/>
    </row>
    <row r="31" spans="1:94" s="39" customFormat="1" ht="24.95" customHeight="1">
      <c r="A31" s="41">
        <v>15</v>
      </c>
      <c r="B31" s="42" t="s">
        <v>119</v>
      </c>
      <c r="C31" s="36">
        <f>'[1]Posting 9.7'!C29</f>
        <v>313856.48564999999</v>
      </c>
      <c r="D31" s="36">
        <f>'[1]Posting 9.7'!D29</f>
        <v>767.8</v>
      </c>
      <c r="E31" s="36">
        <f>'[1]Posting 9.7'!E29</f>
        <v>410748</v>
      </c>
      <c r="F31" s="36">
        <f>'[1]Posting 9.7'!F29</f>
        <v>93472.16</v>
      </c>
      <c r="G31" s="36">
        <f>'[1]Posting 9.7'!G29</f>
        <v>425323.45412999997</v>
      </c>
      <c r="H31" s="36">
        <f>'[1]Posting 9.7'!H29</f>
        <v>142670.32075000001</v>
      </c>
      <c r="I31" s="36">
        <f>'[1]Posting 9.7'!I29</f>
        <v>132257.522</v>
      </c>
      <c r="J31" s="36">
        <f>'[1]Posting 9.7'!J29</f>
        <v>34651</v>
      </c>
      <c r="K31" s="36">
        <f>'[1]Posting 9.7'!K29</f>
        <v>29625.798000000003</v>
      </c>
      <c r="L31" s="36">
        <f>'[1]Posting 9.7'!L29</f>
        <v>47797.29800000001</v>
      </c>
      <c r="M31" s="36">
        <f>'[1]Posting 9.7'!M29</f>
        <v>65286.587</v>
      </c>
      <c r="N31" s="36">
        <f>'[1]Posting 9.7'!N29</f>
        <v>0</v>
      </c>
      <c r="O31" s="36">
        <f>'[1]Posting 9.7'!O29</f>
        <v>21795.329999999998</v>
      </c>
      <c r="P31" s="36">
        <f>'[1]Posting 9.7'!P29</f>
        <v>74700.55</v>
      </c>
      <c r="Q31" s="36">
        <f>'[1]Posting 9.7'!Q29</f>
        <v>63087.532370000015</v>
      </c>
      <c r="R31" s="36">
        <f>'[1]Posting 9.7'!R29</f>
        <v>74256.377000000008</v>
      </c>
      <c r="S31" s="36">
        <f>'[1]Posting 9.7'!S29</f>
        <v>44922.999000000003</v>
      </c>
      <c r="T31" s="36">
        <f>'[1]Posting 9.7'!T29</f>
        <v>68473.898920000007</v>
      </c>
      <c r="U31" s="36">
        <f>'[1]Posting 9.7'!U29</f>
        <v>104407.74429999999</v>
      </c>
      <c r="V31" s="36">
        <f>'[1]Posting 9.7'!V29</f>
        <v>59303.183380000002</v>
      </c>
      <c r="W31" s="36">
        <f>'[1]Posting 9.7'!W29</f>
        <v>85435.197950000002</v>
      </c>
      <c r="X31" s="36">
        <f>'[1]Posting 9.7'!X29</f>
        <v>185780.84944999998</v>
      </c>
      <c r="Y31" s="36">
        <f>'[1]Posting 9.7'!Y29</f>
        <v>169747.01691000015</v>
      </c>
      <c r="Z31" s="36">
        <f>'[1]Posting 9.7'!Z29</f>
        <v>85464.203999999983</v>
      </c>
      <c r="AA31" s="36">
        <f>'[1]Posting 9.7'!AA29</f>
        <v>104394.93150000001</v>
      </c>
      <c r="AB31" s="36">
        <f>'[1]Posting 9.7'!AB29</f>
        <v>46401.092000000004</v>
      </c>
      <c r="AC31" s="36">
        <f>'[1]Posting 9.7'!AC29</f>
        <v>41526.183829999994</v>
      </c>
      <c r="AD31" s="36">
        <f>'[1]Posting 9.7'!AD29</f>
        <v>110047.34798000002</v>
      </c>
      <c r="AE31" s="36">
        <f>'[1]Posting 9.7'!AE29</f>
        <v>39830.925650000005</v>
      </c>
      <c r="AF31" s="36">
        <f>'[1]Posting 9.7'!AF29</f>
        <v>7086.9999999999991</v>
      </c>
      <c r="AG31" s="36">
        <f>'[1]Posting 9.7'!AG29</f>
        <v>22292.228200000001</v>
      </c>
      <c r="AH31" s="36">
        <f>'[1]Posting 9.7'!AH29</f>
        <v>70727.263130000007</v>
      </c>
      <c r="AI31" s="36">
        <f>'[1]Posting 9.7'!AI29</f>
        <v>459826.9160777778</v>
      </c>
      <c r="AJ31" s="36">
        <f>'[1]Posting 9.7'!AJ29</f>
        <v>74663.14</v>
      </c>
      <c r="AK31" s="36">
        <f>'[1]Posting 9.7'!AK29</f>
        <v>43623.520929999999</v>
      </c>
      <c r="AL31" s="36">
        <f>'[1]Posting 9.7'!AL29</f>
        <v>198873.24583</v>
      </c>
      <c r="AM31" s="36">
        <f>'[1]Posting 9.7'!AM29</f>
        <v>206824.495</v>
      </c>
      <c r="AN31" s="36">
        <f>'[1]Posting 9.7'!AN29</f>
        <v>102239.17008000001</v>
      </c>
      <c r="AO31" s="36">
        <f>'[1]Posting 9.7'!AO29</f>
        <v>39593.275000000001</v>
      </c>
      <c r="AP31" s="36">
        <f>'[1]Posting 9.7'!AP29</f>
        <v>58494.226999999999</v>
      </c>
      <c r="AQ31" s="36">
        <f>'[1]Posting 9.7'!AQ29</f>
        <v>8704.4399999999987</v>
      </c>
      <c r="AR31" s="36">
        <f>'[1]Posting 9.7'!AR29</f>
        <v>167757.43080999999</v>
      </c>
      <c r="AS31" s="36">
        <f>'[1]Posting 9.7'!AS29</f>
        <v>9269</v>
      </c>
      <c r="AT31" s="36">
        <f>'[1]Posting 9.7'!AT29</f>
        <v>69073.850999999995</v>
      </c>
      <c r="AU31" s="36">
        <f>'[1]Posting 9.7'!AU29</f>
        <v>6604.9828199999993</v>
      </c>
      <c r="AV31" s="36">
        <f>'[1]Posting 9.7'!AV29</f>
        <v>24827.808879999997</v>
      </c>
      <c r="AW31" s="36">
        <f>'[1]Posting 9.7'!AW29</f>
        <v>69174.320000000007</v>
      </c>
      <c r="AX31" s="36">
        <f>'[1]Posting 9.7'!AX29</f>
        <v>9873.4699999999957</v>
      </c>
      <c r="AY31" s="36">
        <f>'[1]Posting 9.7'!AY29</f>
        <v>9426.5300000000007</v>
      </c>
      <c r="AZ31" s="36">
        <f>'[1]Posting 9.7'!AZ29</f>
        <v>47025.678</v>
      </c>
      <c r="BA31" s="36">
        <f>'[1]Posting 9.7'!BA29</f>
        <v>17939.794429999994</v>
      </c>
      <c r="BB31" s="36">
        <f>'[1]Posting 9.7'!BB29</f>
        <v>26726.835000000003</v>
      </c>
      <c r="BC31" s="36">
        <f>'[1]Posting 9.7'!BC29</f>
        <v>16450</v>
      </c>
      <c r="BD31" s="36">
        <f>'[1]Posting 9.7'!BD29</f>
        <v>0</v>
      </c>
      <c r="BE31" s="36">
        <f>'[1]Posting 9.7'!BE29</f>
        <v>28734.328999999998</v>
      </c>
      <c r="BF31" s="36">
        <f>'[1]Posting 9.7'!BF29</f>
        <v>11647.59</v>
      </c>
      <c r="BG31" s="36">
        <f>'[1]Posting 9.7'!BG29</f>
        <v>30835.175999999999</v>
      </c>
      <c r="BH31" s="36">
        <f>'[1]Posting 9.7'!BH29</f>
        <v>26642.36</v>
      </c>
      <c r="BI31" s="36">
        <f>'[1]Posting 9.7'!BI29</f>
        <v>0</v>
      </c>
      <c r="BJ31" s="36">
        <f>'[1]Posting 9.7'!BJ29</f>
        <v>9.9999999974897946E-4</v>
      </c>
      <c r="BK31" s="36">
        <f>'[1]Posting 9.7'!BK29</f>
        <v>452</v>
      </c>
      <c r="BL31" s="36">
        <f>'[1]Posting 9.7'!BL29</f>
        <v>15701.56</v>
      </c>
      <c r="BM31" s="36">
        <f>'[1]Posting 9.7'!BM29</f>
        <v>42194.072</v>
      </c>
      <c r="BN31" s="36">
        <f>'[1]Posting 9.7'!BN29</f>
        <v>35350.82</v>
      </c>
      <c r="BO31" s="36">
        <f>'[1]Posting 9.7'!BO29</f>
        <v>2119.3149999999996</v>
      </c>
      <c r="BP31" s="36">
        <f>'[1]Posting 9.7'!BP29</f>
        <v>91935.645999999993</v>
      </c>
      <c r="BQ31" s="36">
        <f>'[1]Posting 9.7'!BQ29</f>
        <v>2515.8939999999998</v>
      </c>
      <c r="BR31" s="36">
        <f>'[1]Posting 9.7'!BR29</f>
        <v>32988</v>
      </c>
      <c r="BS31" s="36">
        <f>'[1]Posting 9.7'!BS29</f>
        <v>21541.08</v>
      </c>
      <c r="BT31" s="36">
        <f>'[1]Posting 9.7'!BT29</f>
        <v>38058.200000000004</v>
      </c>
      <c r="BU31" s="36">
        <f>'[1]Posting 9.7'!BU29</f>
        <v>12509.726999999995</v>
      </c>
      <c r="BV31" s="36">
        <f>'[1]Posting 9.7'!BV29</f>
        <v>10171.123</v>
      </c>
      <c r="BW31" s="36">
        <f>'[1]Posting 9.7'!BW29</f>
        <v>35945</v>
      </c>
      <c r="BX31" s="36">
        <f>'[1]Posting 9.7'!BX29</f>
        <v>20478.847000000002</v>
      </c>
      <c r="BY31" s="36">
        <f>'[1]Posting 9.7'!BY29</f>
        <v>57092</v>
      </c>
      <c r="BZ31" s="36">
        <f>'[1]Posting 9.7'!BZ29</f>
        <v>63695.350000000006</v>
      </c>
      <c r="CA31" s="36">
        <f>'[1]Posting 9.7'!CA29</f>
        <v>664.34199999999998</v>
      </c>
      <c r="CB31" s="36">
        <f>'[1]Posting 9.7'!CB29</f>
        <v>2566</v>
      </c>
      <c r="CC31" s="36">
        <f>'[1]Posting 9.7'!CC29</f>
        <v>23161.91</v>
      </c>
      <c r="CD31" s="36">
        <f>'[1]Posting 9.7'!CD29</f>
        <v>95397.47</v>
      </c>
      <c r="CE31" s="36">
        <f>'[1]Posting 9.7'!CE29</f>
        <v>33675.749000000003</v>
      </c>
      <c r="CF31" s="36">
        <f>'[1]Posting 9.7'!CF29</f>
        <v>100.54899999999999</v>
      </c>
      <c r="CG31" s="36">
        <f>'[1]Posting 9.7'!CG29</f>
        <v>533.28</v>
      </c>
      <c r="CH31" s="36">
        <f>'[1]Posting 9.7'!CH29</f>
        <v>5802.8440000000001</v>
      </c>
      <c r="CI31" s="36">
        <f>'[1]Posting 9.7'!CI29</f>
        <v>42825</v>
      </c>
      <c r="CJ31" s="36">
        <f>'[1]Posting 9.7'!CJ29</f>
        <v>0</v>
      </c>
      <c r="CK31" s="36">
        <f>'[1]Posting 9.7'!CK29</f>
        <v>0</v>
      </c>
      <c r="CL31" s="37">
        <f t="shared" si="0"/>
        <v>5628465.6459577782</v>
      </c>
      <c r="CM31" s="38"/>
      <c r="CN31" s="38"/>
      <c r="CP31" s="40"/>
    </row>
    <row r="32" spans="1:94" s="39" customFormat="1" ht="24.95" customHeight="1">
      <c r="A32" s="41">
        <v>16</v>
      </c>
      <c r="B32" s="42" t="s">
        <v>120</v>
      </c>
      <c r="C32" s="36">
        <f>'[1]Posting 9.7'!C30</f>
        <v>8524</v>
      </c>
      <c r="D32" s="36">
        <f>'[1]Posting 9.7'!D30</f>
        <v>7</v>
      </c>
      <c r="E32" s="36">
        <f>'[1]Posting 9.7'!E30</f>
        <v>6718</v>
      </c>
      <c r="F32" s="36">
        <f>'[1]Posting 9.7'!F30</f>
        <v>1514</v>
      </c>
      <c r="G32" s="36">
        <f>'[1]Posting 9.7'!G30</f>
        <v>8417</v>
      </c>
      <c r="H32" s="36">
        <f>'[1]Posting 9.7'!H30</f>
        <v>160</v>
      </c>
      <c r="I32" s="36">
        <f>'[1]Posting 9.7'!I30</f>
        <v>8171</v>
      </c>
      <c r="J32" s="36">
        <f>'[1]Posting 9.7'!J30</f>
        <v>0</v>
      </c>
      <c r="K32" s="36">
        <f>'[1]Posting 9.7'!K30</f>
        <v>838</v>
      </c>
      <c r="L32" s="36">
        <f>'[1]Posting 9.7'!L30</f>
        <v>1662</v>
      </c>
      <c r="M32" s="36">
        <f>'[1]Posting 9.7'!M30</f>
        <v>1592</v>
      </c>
      <c r="N32" s="36">
        <f>'[1]Posting 9.7'!N30</f>
        <v>0</v>
      </c>
      <c r="O32" s="36">
        <f>'[1]Posting 9.7'!O30</f>
        <v>1109</v>
      </c>
      <c r="P32" s="36">
        <f>'[1]Posting 9.7'!P30</f>
        <v>2208</v>
      </c>
      <c r="Q32" s="36">
        <f>'[1]Posting 9.7'!Q30</f>
        <v>1096</v>
      </c>
      <c r="R32" s="36">
        <f>'[1]Posting 9.7'!R30</f>
        <v>974</v>
      </c>
      <c r="S32" s="36">
        <f>'[1]Posting 9.7'!S30</f>
        <v>533</v>
      </c>
      <c r="T32" s="36">
        <f>'[1]Posting 9.7'!T30</f>
        <v>1472</v>
      </c>
      <c r="U32" s="36">
        <f>'[1]Posting 9.7'!U30</f>
        <v>2164</v>
      </c>
      <c r="V32" s="36">
        <f>'[1]Posting 9.7'!V30</f>
        <v>2476</v>
      </c>
      <c r="W32" s="36">
        <f>'[1]Posting 9.7'!W30</f>
        <v>995</v>
      </c>
      <c r="X32" s="36">
        <f>'[1]Posting 9.7'!X30</f>
        <v>2448</v>
      </c>
      <c r="Y32" s="36">
        <f>'[1]Posting 9.7'!Y30</f>
        <v>2663</v>
      </c>
      <c r="Z32" s="36">
        <f>'[1]Posting 9.7'!Z30</f>
        <v>4111</v>
      </c>
      <c r="AA32" s="36">
        <f>'[1]Posting 9.7'!AA30</f>
        <v>1540</v>
      </c>
      <c r="AB32" s="36">
        <f>'[1]Posting 9.7'!AB30</f>
        <v>1863</v>
      </c>
      <c r="AC32" s="36">
        <f>'[1]Posting 9.7'!AC30</f>
        <v>508</v>
      </c>
      <c r="AD32" s="36">
        <f>'[1]Posting 9.7'!AD30</f>
        <v>6315</v>
      </c>
      <c r="AE32" s="36">
        <f>'[1]Posting 9.7'!AE30</f>
        <v>3271</v>
      </c>
      <c r="AF32" s="36">
        <f>'[1]Posting 9.7'!AF30</f>
        <v>5</v>
      </c>
      <c r="AG32" s="36">
        <f>'[1]Posting 9.7'!AG30</f>
        <v>819</v>
      </c>
      <c r="AH32" s="36">
        <f>'[1]Posting 9.7'!AH30</f>
        <v>1129</v>
      </c>
      <c r="AI32" s="36">
        <f>'[1]Posting 9.7'!AI30</f>
        <v>21411</v>
      </c>
      <c r="AJ32" s="36">
        <f>'[1]Posting 9.7'!AJ30</f>
        <v>809</v>
      </c>
      <c r="AK32" s="36">
        <f>'[1]Posting 9.7'!AK30</f>
        <v>774</v>
      </c>
      <c r="AL32" s="36">
        <f>'[1]Posting 9.7'!AL30</f>
        <v>3491</v>
      </c>
      <c r="AM32" s="36">
        <f>'[1]Posting 9.7'!AM30</f>
        <v>8809</v>
      </c>
      <c r="AN32" s="36">
        <f>'[1]Posting 9.7'!AN30</f>
        <v>1251</v>
      </c>
      <c r="AO32" s="36">
        <f>'[1]Posting 9.7'!AO30</f>
        <v>669</v>
      </c>
      <c r="AP32" s="36">
        <f>'[1]Posting 9.7'!AP30</f>
        <v>994</v>
      </c>
      <c r="AQ32" s="36">
        <f>'[1]Posting 9.7'!AQ30</f>
        <v>356</v>
      </c>
      <c r="AR32" s="36">
        <f>'[1]Posting 9.7'!AR30</f>
        <v>2628</v>
      </c>
      <c r="AS32" s="36">
        <f>'[1]Posting 9.7'!AS30</f>
        <v>355</v>
      </c>
      <c r="AT32" s="36">
        <f>'[1]Posting 9.7'!AT30</f>
        <v>1036</v>
      </c>
      <c r="AU32" s="36">
        <f>'[1]Posting 9.7'!AU30</f>
        <v>325</v>
      </c>
      <c r="AV32" s="36">
        <f>'[1]Posting 9.7'!AV30</f>
        <v>957</v>
      </c>
      <c r="AW32" s="36">
        <f>'[1]Posting 9.7'!AW30</f>
        <v>1090</v>
      </c>
      <c r="AX32" s="36">
        <f>'[1]Posting 9.7'!AX30</f>
        <v>346</v>
      </c>
      <c r="AY32" s="36">
        <f>'[1]Posting 9.7'!AY30</f>
        <v>274</v>
      </c>
      <c r="AZ32" s="36">
        <f>'[1]Posting 9.7'!AZ30</f>
        <v>691</v>
      </c>
      <c r="BA32" s="36">
        <f>'[1]Posting 9.7'!BA30</f>
        <v>692</v>
      </c>
      <c r="BB32" s="36">
        <f>'[1]Posting 9.7'!BB30</f>
        <v>228</v>
      </c>
      <c r="BC32" s="36">
        <f>'[1]Posting 9.7'!BC30</f>
        <v>967</v>
      </c>
      <c r="BD32" s="36">
        <f>'[1]Posting 9.7'!BD30</f>
        <v>0</v>
      </c>
      <c r="BE32" s="36">
        <f>'[1]Posting 9.7'!BE30</f>
        <v>356</v>
      </c>
      <c r="BF32" s="36">
        <f>'[1]Posting 9.7'!BF30</f>
        <v>283</v>
      </c>
      <c r="BG32" s="36">
        <f>'[1]Posting 9.7'!BG30</f>
        <v>178</v>
      </c>
      <c r="BH32" s="36">
        <f>'[1]Posting 9.7'!BH30</f>
        <v>323</v>
      </c>
      <c r="BI32" s="36">
        <f>'[1]Posting 9.7'!BI30</f>
        <v>0</v>
      </c>
      <c r="BJ32" s="36">
        <f>'[1]Posting 9.7'!BJ30</f>
        <v>0</v>
      </c>
      <c r="BK32" s="36">
        <f>'[1]Posting 9.7'!BK30</f>
        <v>44</v>
      </c>
      <c r="BL32" s="36">
        <f>'[1]Posting 9.7'!BL30</f>
        <v>359</v>
      </c>
      <c r="BM32" s="36">
        <f>'[1]Posting 9.7'!BM30</f>
        <v>1089</v>
      </c>
      <c r="BN32" s="36">
        <f>'[1]Posting 9.7'!BN30</f>
        <v>760</v>
      </c>
      <c r="BO32" s="36">
        <f>'[1]Posting 9.7'!BO30</f>
        <v>118</v>
      </c>
      <c r="BP32" s="36">
        <f>'[1]Posting 9.7'!BP30</f>
        <v>1748</v>
      </c>
      <c r="BQ32" s="36">
        <f>'[1]Posting 9.7'!BQ30</f>
        <v>97</v>
      </c>
      <c r="BR32" s="36">
        <f>'[1]Posting 9.7'!BR30</f>
        <v>790</v>
      </c>
      <c r="BS32" s="36">
        <f>'[1]Posting 9.7'!BS30</f>
        <v>282</v>
      </c>
      <c r="BT32" s="36">
        <f>'[1]Posting 9.7'!BT30</f>
        <v>1962</v>
      </c>
      <c r="BU32" s="36">
        <f>'[1]Posting 9.7'!BU30</f>
        <v>866</v>
      </c>
      <c r="BV32" s="36">
        <f>'[1]Posting 9.7'!BV30</f>
        <v>248</v>
      </c>
      <c r="BW32" s="36">
        <f>'[1]Posting 9.7'!BW30</f>
        <v>615</v>
      </c>
      <c r="BX32" s="36">
        <f>'[1]Posting 9.7'!BX30</f>
        <v>270</v>
      </c>
      <c r="BY32" s="36">
        <f>'[1]Posting 9.7'!BY30</f>
        <v>1923</v>
      </c>
      <c r="BZ32" s="36">
        <f>'[1]Posting 9.7'!BZ30</f>
        <v>1272</v>
      </c>
      <c r="CA32" s="36">
        <f>'[1]Posting 9.7'!CA30</f>
        <v>67</v>
      </c>
      <c r="CB32" s="36">
        <f>'[1]Posting 9.7'!CB30</f>
        <v>45</v>
      </c>
      <c r="CC32" s="36">
        <f>'[1]Posting 9.7'!CC30</f>
        <v>1372</v>
      </c>
      <c r="CD32" s="36">
        <f>'[1]Posting 9.7'!CD30</f>
        <v>1538</v>
      </c>
      <c r="CE32" s="36">
        <f>'[1]Posting 9.7'!CE30</f>
        <v>287</v>
      </c>
      <c r="CF32" s="36">
        <f>'[1]Posting 9.7'!CF30</f>
        <v>9</v>
      </c>
      <c r="CG32" s="36">
        <f>'[1]Posting 9.7'!CG30</f>
        <v>65</v>
      </c>
      <c r="CH32" s="36">
        <f>'[1]Posting 9.7'!CH30</f>
        <v>277</v>
      </c>
      <c r="CI32" s="36">
        <f>'[1]Posting 9.7'!CI30</f>
        <v>734</v>
      </c>
      <c r="CJ32" s="36">
        <f>'[1]Posting 9.7'!CJ30</f>
        <v>0</v>
      </c>
      <c r="CK32" s="36">
        <f>'[1]Posting 9.7'!CK30</f>
        <v>0</v>
      </c>
      <c r="CL32" s="37">
        <f t="shared" si="0"/>
        <v>141432</v>
      </c>
      <c r="CM32" s="38"/>
      <c r="CN32" s="38"/>
      <c r="CP32" s="40"/>
    </row>
    <row r="33" spans="1:94" s="39" customFormat="1" ht="24.95" customHeight="1">
      <c r="A33" s="41">
        <v>17</v>
      </c>
      <c r="B33" s="42" t="s">
        <v>121</v>
      </c>
      <c r="C33" s="36">
        <f>'[1]Posting 9.7'!C31</f>
        <v>11924779.468669999</v>
      </c>
      <c r="D33" s="36">
        <f>'[1]Posting 9.7'!D31</f>
        <v>499349.65</v>
      </c>
      <c r="E33" s="36">
        <f>'[1]Posting 9.7'!E31</f>
        <v>1089081</v>
      </c>
      <c r="F33" s="36">
        <f>'[1]Posting 9.7'!F31</f>
        <v>14811955.81779</v>
      </c>
      <c r="G33" s="36">
        <f>'[1]Posting 9.7'!G31</f>
        <v>10512983.24636</v>
      </c>
      <c r="H33" s="36">
        <f>'[1]Posting 9.7'!H31</f>
        <v>8835423.6715300009</v>
      </c>
      <c r="I33" s="36">
        <f>'[1]Posting 9.7'!I31</f>
        <v>447033.95699999999</v>
      </c>
      <c r="J33" s="36">
        <f>'[1]Posting 9.7'!J31</f>
        <v>0</v>
      </c>
      <c r="K33" s="36">
        <f>'[1]Posting 9.7'!K31</f>
        <v>314122.09600000002</v>
      </c>
      <c r="L33" s="36">
        <f>'[1]Posting 9.7'!L31</f>
        <v>1223112.24425</v>
      </c>
      <c r="M33" s="36">
        <f>'[1]Posting 9.7'!M31</f>
        <v>1184475.325</v>
      </c>
      <c r="N33" s="36">
        <f>'[1]Posting 9.7'!N31</f>
        <v>1175311.3807600001</v>
      </c>
      <c r="O33" s="36">
        <f>'[1]Posting 9.7'!O31</f>
        <v>95809.60500000001</v>
      </c>
      <c r="P33" s="36">
        <f>'[1]Posting 9.7'!P31</f>
        <v>1129290.6099999999</v>
      </c>
      <c r="Q33" s="36">
        <f>'[1]Posting 9.7'!Q31</f>
        <v>993200.99975999992</v>
      </c>
      <c r="R33" s="36">
        <f>'[1]Posting 9.7'!R31</f>
        <v>581181.11829999997</v>
      </c>
      <c r="S33" s="36">
        <f>'[1]Posting 9.7'!S31</f>
        <v>840106.52829000005</v>
      </c>
      <c r="T33" s="36">
        <f>'[1]Posting 9.7'!T31</f>
        <v>346426.66317000001</v>
      </c>
      <c r="U33" s="36">
        <f>'[1]Posting 9.7'!U31</f>
        <v>412920.63096999994</v>
      </c>
      <c r="V33" s="36">
        <f>'[1]Posting 9.7'!V31</f>
        <v>516034.53983000002</v>
      </c>
      <c r="W33" s="36">
        <f>'[1]Posting 9.7'!W31</f>
        <v>0</v>
      </c>
      <c r="X33" s="36">
        <f>'[1]Posting 9.7'!X31</f>
        <v>1003120.1492</v>
      </c>
      <c r="Y33" s="36">
        <f>'[1]Posting 9.7'!Y31</f>
        <v>718056.82285999996</v>
      </c>
      <c r="Z33" s="36">
        <f>'[1]Posting 9.7'!Z31</f>
        <v>9640351.4470000006</v>
      </c>
      <c r="AA33" s="36">
        <f>'[1]Posting 9.7'!AA31</f>
        <v>938026.98649000004</v>
      </c>
      <c r="AB33" s="36">
        <f>'[1]Posting 9.7'!AB31</f>
        <v>1410865.037</v>
      </c>
      <c r="AC33" s="36">
        <f>'[1]Posting 9.7'!AC31</f>
        <v>675597.98059000005</v>
      </c>
      <c r="AD33" s="36">
        <f>'[1]Posting 9.7'!AD31</f>
        <v>436048.94</v>
      </c>
      <c r="AE33" s="36">
        <f>'[1]Posting 9.7'!AE31</f>
        <v>124906.73421</v>
      </c>
      <c r="AF33" s="36">
        <f>'[1]Posting 9.7'!AF31</f>
        <v>459505</v>
      </c>
      <c r="AG33" s="36">
        <f>'[1]Posting 9.7'!AG31</f>
        <v>0</v>
      </c>
      <c r="AH33" s="36">
        <f>'[1]Posting 9.7'!AH31</f>
        <v>1561443.9191999999</v>
      </c>
      <c r="AI33" s="36">
        <f>'[1]Posting 9.7'!AI31</f>
        <v>2535036.54</v>
      </c>
      <c r="AJ33" s="36">
        <f>'[1]Posting 9.7'!AJ31</f>
        <v>163778.068</v>
      </c>
      <c r="AK33" s="36">
        <f>'[1]Posting 9.7'!AK31</f>
        <v>0</v>
      </c>
      <c r="AL33" s="36">
        <f>'[1]Posting 9.7'!AL31</f>
        <v>1344565.3826600001</v>
      </c>
      <c r="AM33" s="36">
        <f>'[1]Posting 9.7'!AM31</f>
        <v>4486444.3780200006</v>
      </c>
      <c r="AN33" s="36">
        <f>'[1]Posting 9.7'!AN31</f>
        <v>60772.518509999994</v>
      </c>
      <c r="AO33" s="36">
        <f>'[1]Posting 9.7'!AO31</f>
        <v>213006.03858999998</v>
      </c>
      <c r="AP33" s="36">
        <f>'[1]Posting 9.7'!AP31</f>
        <v>472184.53608999995</v>
      </c>
      <c r="AQ33" s="36">
        <f>'[1]Posting 9.7'!AQ31</f>
        <v>57143.22</v>
      </c>
      <c r="AR33" s="36">
        <f>'[1]Posting 9.7'!AR31</f>
        <v>595788.67374</v>
      </c>
      <c r="AS33" s="36">
        <f>'[1]Posting 9.7'!AS31</f>
        <v>351970.65</v>
      </c>
      <c r="AT33" s="36">
        <f>'[1]Posting 9.7'!AT31</f>
        <v>214790.21299999999</v>
      </c>
      <c r="AU33" s="36">
        <f>'[1]Posting 9.7'!AU31</f>
        <v>90395.148459999997</v>
      </c>
      <c r="AV33" s="36">
        <f>'[1]Posting 9.7'!AV31</f>
        <v>395783.36868000001</v>
      </c>
      <c r="AW33" s="36">
        <f>'[1]Posting 9.7'!AW31</f>
        <v>187920.85700000002</v>
      </c>
      <c r="AX33" s="36">
        <f>'[1]Posting 9.7'!AX31</f>
        <v>72335.057000000001</v>
      </c>
      <c r="AY33" s="36">
        <f>'[1]Posting 9.7'!AY31</f>
        <v>210301.17599999998</v>
      </c>
      <c r="AZ33" s="36">
        <f>'[1]Posting 9.7'!AZ31</f>
        <v>386588.19099999999</v>
      </c>
      <c r="BA33" s="36">
        <f>'[1]Posting 9.7'!BA31</f>
        <v>250437.69656000001</v>
      </c>
      <c r="BB33" s="36">
        <f>'[1]Posting 9.7'!BB31</f>
        <v>919774.02223</v>
      </c>
      <c r="BC33" s="36">
        <f>'[1]Posting 9.7'!BC31</f>
        <v>189294.12</v>
      </c>
      <c r="BD33" s="36">
        <f>'[1]Posting 9.7'!BD31</f>
        <v>136588.91500000001</v>
      </c>
      <c r="BE33" s="36">
        <f>'[1]Posting 9.7'!BE31</f>
        <v>41908.976000000002</v>
      </c>
      <c r="BF33" s="36">
        <f>'[1]Posting 9.7'!BF31</f>
        <v>32229.038</v>
      </c>
      <c r="BG33" s="36">
        <f>'[1]Posting 9.7'!BG31</f>
        <v>150841.77000000002</v>
      </c>
      <c r="BH33" s="36">
        <f>'[1]Posting 9.7'!BH31</f>
        <v>0</v>
      </c>
      <c r="BI33" s="36">
        <f>'[1]Posting 9.7'!BI31</f>
        <v>5726.6610000000001</v>
      </c>
      <c r="BJ33" s="36">
        <f>'[1]Posting 9.7'!BJ31</f>
        <v>38360.624000000003</v>
      </c>
      <c r="BK33" s="36">
        <f>'[1]Posting 9.7'!BK31</f>
        <v>8018</v>
      </c>
      <c r="BL33" s="36">
        <f>'[1]Posting 9.7'!BL31</f>
        <v>152835.82999999999</v>
      </c>
      <c r="BM33" s="36">
        <f>'[1]Posting 9.7'!BM31</f>
        <v>519971.89500000002</v>
      </c>
      <c r="BN33" s="36">
        <f>'[1]Posting 9.7'!BN31</f>
        <v>171572.87</v>
      </c>
      <c r="BO33" s="36">
        <f>'[1]Posting 9.7'!BO31</f>
        <v>23089.192060000001</v>
      </c>
      <c r="BP33" s="36">
        <f>'[1]Posting 9.7'!BP31</f>
        <v>210555.42499999999</v>
      </c>
      <c r="BQ33" s="36">
        <f>'[1]Posting 9.7'!BQ31</f>
        <v>12684.856</v>
      </c>
      <c r="BR33" s="36">
        <f>'[1]Posting 9.7'!BR31</f>
        <v>236719</v>
      </c>
      <c r="BS33" s="36">
        <f>'[1]Posting 9.7'!BS31</f>
        <v>160904.46599999999</v>
      </c>
      <c r="BT33" s="36">
        <f>'[1]Posting 9.7'!BT31</f>
        <v>68986.725000000006</v>
      </c>
      <c r="BU33" s="36">
        <f>'[1]Posting 9.7'!BU31</f>
        <v>0</v>
      </c>
      <c r="BV33" s="36">
        <f>'[1]Posting 9.7'!BV31</f>
        <v>2166.1260000000002</v>
      </c>
      <c r="BW33" s="36">
        <f>'[1]Posting 9.7'!BW31</f>
        <v>139254</v>
      </c>
      <c r="BX33" s="36">
        <f>'[1]Posting 9.7'!BX31</f>
        <v>3699541.023</v>
      </c>
      <c r="BY33" s="36">
        <f>'[1]Posting 9.7'!BY31</f>
        <v>84242</v>
      </c>
      <c r="BZ33" s="36">
        <f>'[1]Posting 9.7'!BZ31</f>
        <v>330124.06999999995</v>
      </c>
      <c r="CA33" s="36">
        <f>'[1]Posting 9.7'!CA31</f>
        <v>9631.8009999999995</v>
      </c>
      <c r="CB33" s="36">
        <f>'[1]Posting 9.7'!CB31</f>
        <v>138166</v>
      </c>
      <c r="CC33" s="36">
        <f>'[1]Posting 9.7'!CC31</f>
        <v>117058.89</v>
      </c>
      <c r="CD33" s="36">
        <f>'[1]Posting 9.7'!CD31</f>
        <v>137235.28</v>
      </c>
      <c r="CE33" s="36">
        <f>'[1]Posting 9.7'!CE31</f>
        <v>1459401.68</v>
      </c>
      <c r="CF33" s="36">
        <f>'[1]Posting 9.7'!CF31</f>
        <v>10212.3303</v>
      </c>
      <c r="CG33" s="36">
        <f>'[1]Posting 9.7'!CG31</f>
        <v>18150.14</v>
      </c>
      <c r="CH33" s="36">
        <f>'[1]Posting 9.7'!CH31</f>
        <v>6743.0599999999995</v>
      </c>
      <c r="CI33" s="36">
        <f>'[1]Posting 9.7'!CI31</f>
        <v>121675</v>
      </c>
      <c r="CJ33" s="36">
        <f>'[1]Posting 9.7'!CJ31</f>
        <v>600.01</v>
      </c>
      <c r="CK33" s="36">
        <f>'[1]Posting 9.7'!CK31</f>
        <v>98.268270000000015</v>
      </c>
      <c r="CL33" s="37">
        <f t="shared" si="0"/>
        <v>95344125.346400023</v>
      </c>
      <c r="CM33" s="38"/>
      <c r="CN33" s="38"/>
      <c r="CP33" s="40"/>
    </row>
    <row r="34" spans="1:94" s="68" customFormat="1" ht="24.95" customHeight="1">
      <c r="A34" s="63">
        <v>18</v>
      </c>
      <c r="B34" s="64" t="s">
        <v>122</v>
      </c>
      <c r="C34" s="65">
        <f>'[1]Posting 9.7'!C32</f>
        <v>90837.168999999994</v>
      </c>
      <c r="D34" s="65">
        <f>'[1]Posting 9.7'!D32</f>
        <v>9952.8899999999849</v>
      </c>
      <c r="E34" s="65">
        <f>'[1]Posting 9.7'!E32</f>
        <v>130926</v>
      </c>
      <c r="F34" s="65">
        <f>'[1]Posting 9.7'!F32</f>
        <v>13025.217000000001</v>
      </c>
      <c r="G34" s="65">
        <f>'[1]Posting 9.7'!G32</f>
        <v>41337.323120000008</v>
      </c>
      <c r="H34" s="65">
        <f>'[1]Posting 9.7'!H32</f>
        <v>10326.4004</v>
      </c>
      <c r="I34" s="65">
        <f>'[1]Posting 9.7'!I32</f>
        <v>57610.710999999996</v>
      </c>
      <c r="J34" s="65">
        <f>'[1]Posting 9.7'!J32</f>
        <v>12021</v>
      </c>
      <c r="K34" s="65">
        <f>'[1]Posting 9.7'!K32</f>
        <v>10516.656000000001</v>
      </c>
      <c r="L34" s="65">
        <f>'[1]Posting 9.7'!L32</f>
        <v>19754.523999999998</v>
      </c>
      <c r="M34" s="65">
        <f>'[1]Posting 9.7'!M32</f>
        <v>1658.5229999999999</v>
      </c>
      <c r="N34" s="65">
        <f>'[1]Posting 9.7'!N32</f>
        <v>10241.098539999999</v>
      </c>
      <c r="O34" s="65">
        <f>'[1]Posting 9.7'!O32</f>
        <v>19414.36</v>
      </c>
      <c r="P34" s="65">
        <f>'[1]Posting 9.7'!P32</f>
        <v>27915.61</v>
      </c>
      <c r="Q34" s="65">
        <f>'[1]Posting 9.7'!Q32</f>
        <v>24761.510710000002</v>
      </c>
      <c r="R34" s="65">
        <f>'[1]Posting 9.7'!R32</f>
        <v>6598.7840000000006</v>
      </c>
      <c r="S34" s="65">
        <f>'[1]Posting 9.7'!S32</f>
        <v>20723.609250000009</v>
      </c>
      <c r="T34" s="65">
        <f>'[1]Posting 9.7'!T32</f>
        <v>44313.197049999995</v>
      </c>
      <c r="U34" s="65">
        <f>'[1]Posting 9.7'!U32</f>
        <v>12582.202270000002</v>
      </c>
      <c r="V34" s="65">
        <f>'[1]Posting 9.7'!V32</f>
        <v>25039.704239999992</v>
      </c>
      <c r="W34" s="65">
        <f>'[1]Posting 9.7'!W32</f>
        <v>18423.09</v>
      </c>
      <c r="X34" s="65">
        <f>'[1]Posting 9.7'!X32</f>
        <v>40325.85</v>
      </c>
      <c r="Y34" s="65">
        <f>'[1]Posting 9.7'!Y32</f>
        <v>51195.511510000004</v>
      </c>
      <c r="Z34" s="65">
        <f>'[1]Posting 9.7'!Z32</f>
        <v>0</v>
      </c>
      <c r="AA34" s="65">
        <f>'[1]Posting 9.7'!AA32</f>
        <v>36791.120000000003</v>
      </c>
      <c r="AB34" s="65">
        <f>'[1]Posting 9.7'!AB32</f>
        <v>30323.942070000005</v>
      </c>
      <c r="AC34" s="65">
        <f>'[1]Posting 9.7'!AC32</f>
        <v>18727.579170000005</v>
      </c>
      <c r="AD34" s="65">
        <f>'[1]Posting 9.7'!AD32</f>
        <v>65711.135830000014</v>
      </c>
      <c r="AE34" s="65">
        <f>'[1]Posting 9.7'!AE32</f>
        <v>13714.467970000002</v>
      </c>
      <c r="AF34" s="65">
        <f>'[1]Posting 9.7'!AF32</f>
        <v>527.99568999999974</v>
      </c>
      <c r="AG34" s="65">
        <f>'[1]Posting 9.7'!AG32</f>
        <v>0</v>
      </c>
      <c r="AH34" s="65">
        <f>'[1]Posting 9.7'!AH32</f>
        <v>41225.76874</v>
      </c>
      <c r="AI34" s="65">
        <f>'[1]Posting 9.7'!AI32</f>
        <v>613142.07850000006</v>
      </c>
      <c r="AJ34" s="65">
        <f>'[1]Posting 9.7'!AJ32</f>
        <v>10588.294000000002</v>
      </c>
      <c r="AK34" s="65">
        <f>'[1]Posting 9.7'!AK32</f>
        <v>17761.190999999999</v>
      </c>
      <c r="AL34" s="65">
        <f>'[1]Posting 9.7'!AL32</f>
        <v>54744.084809999993</v>
      </c>
      <c r="AM34" s="65">
        <f>'[1]Posting 9.7'!AM32</f>
        <v>52775.675490000001</v>
      </c>
      <c r="AN34" s="65">
        <f>'[1]Posting 9.7'!AN32</f>
        <v>15974.92</v>
      </c>
      <c r="AO34" s="65">
        <f>'[1]Posting 9.7'!AO32</f>
        <v>9566.0400000000009</v>
      </c>
      <c r="AP34" s="65">
        <f>'[1]Posting 9.7'!AP32</f>
        <v>17517.43722</v>
      </c>
      <c r="AQ34" s="65">
        <f>'[1]Posting 9.7'!AQ32</f>
        <v>3658.41</v>
      </c>
      <c r="AR34" s="65">
        <f>'[1]Posting 9.7'!AR32</f>
        <v>27830.459019999998</v>
      </c>
      <c r="AS34" s="65">
        <f>'[1]Posting 9.7'!AS32</f>
        <v>7222</v>
      </c>
      <c r="AT34" s="65">
        <f>'[1]Posting 9.7'!AT32</f>
        <v>11573.04254</v>
      </c>
      <c r="AU34" s="65">
        <f>'[1]Posting 9.7'!AU32</f>
        <v>12096.657769999998</v>
      </c>
      <c r="AV34" s="65">
        <f>'[1]Posting 9.7'!AV32</f>
        <v>15469.29</v>
      </c>
      <c r="AW34" s="65">
        <f>'[1]Posting 9.7'!AW32</f>
        <v>8160.9000000000005</v>
      </c>
      <c r="AX34" s="65">
        <f>'[1]Posting 9.7'!AX32</f>
        <v>1089.5706200000013</v>
      </c>
      <c r="AY34" s="65">
        <f>'[1]Posting 9.7'!AY32</f>
        <v>1559.0919999999999</v>
      </c>
      <c r="AZ34" s="65">
        <f>'[1]Posting 9.7'!AZ32</f>
        <v>15168.395339999999</v>
      </c>
      <c r="BA34" s="65">
        <f>'[1]Posting 9.7'!BA32</f>
        <v>14221.714260000001</v>
      </c>
      <c r="BB34" s="65">
        <f>'[1]Posting 9.7'!BB32</f>
        <v>41734.721829999995</v>
      </c>
      <c r="BC34" s="65">
        <f>'[1]Posting 9.7'!BC32</f>
        <v>11459.89</v>
      </c>
      <c r="BD34" s="65">
        <f>'[1]Posting 9.7'!BD32</f>
        <v>0</v>
      </c>
      <c r="BE34" s="65">
        <f>'[1]Posting 9.7'!BE32</f>
        <v>4232.340650000001</v>
      </c>
      <c r="BF34" s="65">
        <f>'[1]Posting 9.7'!BF32</f>
        <v>3943.9094600000003</v>
      </c>
      <c r="BG34" s="65">
        <f>'[1]Posting 9.7'!BG32</f>
        <v>8211.1056500000013</v>
      </c>
      <c r="BH34" s="65">
        <f>'[1]Posting 9.7'!BH32</f>
        <v>1254.0819999999999</v>
      </c>
      <c r="BI34" s="65">
        <f>'[1]Posting 9.7'!BI32</f>
        <v>824.16376000000002</v>
      </c>
      <c r="BJ34" s="65">
        <f>'[1]Posting 9.7'!BJ32</f>
        <v>3237.3937500000002</v>
      </c>
      <c r="BK34" s="65">
        <f>'[1]Posting 9.7'!BK32</f>
        <v>2057</v>
      </c>
      <c r="BL34" s="65">
        <f>'[1]Posting 9.7'!BL32</f>
        <v>1808</v>
      </c>
      <c r="BM34" s="65">
        <f>'[1]Posting 9.7'!BM32</f>
        <v>3368.5010000000002</v>
      </c>
      <c r="BN34" s="65">
        <f>'[1]Posting 9.7'!BN32</f>
        <v>10237.129999999999</v>
      </c>
      <c r="BO34" s="65">
        <f>'[1]Posting 9.7'!BO32</f>
        <v>286.74199999999996</v>
      </c>
      <c r="BP34" s="65">
        <f>'[1]Posting 9.7'!BP32</f>
        <v>28766.570829999979</v>
      </c>
      <c r="BQ34" s="65">
        <f>'[1]Posting 9.7'!BQ32</f>
        <v>1304.5529100000003</v>
      </c>
      <c r="BR34" s="65">
        <f>'[1]Posting 9.7'!BR32</f>
        <v>16731</v>
      </c>
      <c r="BS34" s="65">
        <f>'[1]Posting 9.7'!BS32</f>
        <v>5356.079999999999</v>
      </c>
      <c r="BT34" s="65">
        <f>'[1]Posting 9.7'!BT32</f>
        <v>22370.71</v>
      </c>
      <c r="BU34" s="65">
        <f>'[1]Posting 9.7'!BU32</f>
        <v>3361.5880000000006</v>
      </c>
      <c r="BV34" s="65">
        <f>'[1]Posting 9.7'!BV32</f>
        <v>326.26443999999998</v>
      </c>
      <c r="BW34" s="65">
        <f>'[1]Posting 9.7'!BW32</f>
        <v>12114</v>
      </c>
      <c r="BX34" s="65">
        <f>'[1]Posting 9.7'!BX32</f>
        <v>7580.4549999999999</v>
      </c>
      <c r="BY34" s="65">
        <f>'[1]Posting 9.7'!BY32</f>
        <v>11854</v>
      </c>
      <c r="BZ34" s="65">
        <f>'[1]Posting 9.7'!BZ32</f>
        <v>0</v>
      </c>
      <c r="CA34" s="65">
        <f>'[1]Posting 9.7'!CA32</f>
        <v>1280.5450000000001</v>
      </c>
      <c r="CB34" s="65">
        <f>'[1]Posting 9.7'!CB32</f>
        <v>0</v>
      </c>
      <c r="CC34" s="65">
        <f>'[1]Posting 9.7'!CC32</f>
        <v>32754.11</v>
      </c>
      <c r="CD34" s="65">
        <f>'[1]Posting 9.7'!CD32</f>
        <v>0</v>
      </c>
      <c r="CE34" s="65">
        <f>'[1]Posting 9.7'!CE32</f>
        <v>54143.664000000004</v>
      </c>
      <c r="CF34" s="65">
        <f>'[1]Posting 9.7'!CF32</f>
        <v>1352.83672</v>
      </c>
      <c r="CG34" s="65">
        <f>'[1]Posting 9.7'!CG32</f>
        <v>1440.1599999999999</v>
      </c>
      <c r="CH34" s="65">
        <f>'[1]Posting 9.7'!CH32</f>
        <v>2433.1050000000005</v>
      </c>
      <c r="CI34" s="65">
        <f>'[1]Posting 9.7'!CI32</f>
        <v>18546</v>
      </c>
      <c r="CJ34" s="65">
        <f>'[1]Posting 9.7'!CJ32</f>
        <v>0</v>
      </c>
      <c r="CK34" s="65">
        <f>'[1]Posting 9.7'!CK32</f>
        <v>123.76145999999999</v>
      </c>
      <c r="CL34" s="66">
        <f t="shared" si="0"/>
        <v>2131136.5865899995</v>
      </c>
      <c r="CM34" s="67"/>
      <c r="CN34" s="67"/>
      <c r="CP34" s="69"/>
    </row>
    <row r="35" spans="1:94" s="39" customFormat="1" ht="24.95" customHeight="1">
      <c r="A35" s="41">
        <v>19</v>
      </c>
      <c r="B35" s="42" t="s">
        <v>123</v>
      </c>
      <c r="C35" s="36">
        <f>'[1]Posting 9.7'!C33</f>
        <v>426059.13329000003</v>
      </c>
      <c r="D35" s="36">
        <f>'[1]Posting 9.7'!D33</f>
        <v>78556.100000000006</v>
      </c>
      <c r="E35" s="36">
        <f>'[1]Posting 9.7'!E33</f>
        <v>172130</v>
      </c>
      <c r="F35" s="36">
        <f>'[1]Posting 9.7'!F33</f>
        <v>252582.23732000001</v>
      </c>
      <c r="G35" s="36">
        <f>'[1]Posting 9.7'!G33</f>
        <v>279957.69209200004</v>
      </c>
      <c r="H35" s="36">
        <f>'[1]Posting 9.7'!H33</f>
        <v>426927.97584999999</v>
      </c>
      <c r="I35" s="36">
        <f>'[1]Posting 9.7'!I33</f>
        <v>67096.435140000001</v>
      </c>
      <c r="J35" s="36">
        <f>'[1]Posting 9.7'!J33</f>
        <v>10525</v>
      </c>
      <c r="K35" s="36">
        <f>'[1]Posting 9.7'!K33</f>
        <v>30625.283439999999</v>
      </c>
      <c r="L35" s="36">
        <f>'[1]Posting 9.7'!L33</f>
        <v>15579.8534</v>
      </c>
      <c r="M35" s="36">
        <f>'[1]Posting 9.7'!M33</f>
        <v>61475.875719999996</v>
      </c>
      <c r="N35" s="36">
        <f>'[1]Posting 9.7'!N33</f>
        <v>59061.537000000004</v>
      </c>
      <c r="O35" s="36">
        <f>'[1]Posting 9.7'!O33</f>
        <v>14854.925260000004</v>
      </c>
      <c r="P35" s="36">
        <f>'[1]Posting 9.7'!P33</f>
        <v>67816.36</v>
      </c>
      <c r="Q35" s="36">
        <f>'[1]Posting 9.7'!Q33</f>
        <v>43144.267829999997</v>
      </c>
      <c r="R35" s="36">
        <f>'[1]Posting 9.7'!R33</f>
        <v>44491.398580000001</v>
      </c>
      <c r="S35" s="36">
        <f>'[1]Posting 9.7'!S33</f>
        <v>38455.012149999995</v>
      </c>
      <c r="T35" s="36">
        <f>'[1]Posting 9.7'!T33</f>
        <v>93035.116599999994</v>
      </c>
      <c r="U35" s="36">
        <f>'[1]Posting 9.7'!U33</f>
        <v>22789.483802300005</v>
      </c>
      <c r="V35" s="36">
        <f>'[1]Posting 9.7'!V33</f>
        <v>47493.592860000004</v>
      </c>
      <c r="W35" s="36">
        <f>'[1]Posting 9.7'!W33</f>
        <v>11199.380000000001</v>
      </c>
      <c r="X35" s="36">
        <f>'[1]Posting 9.7'!X33</f>
        <v>49255.547479999994</v>
      </c>
      <c r="Y35" s="36">
        <f>'[1]Posting 9.7'!Y33</f>
        <v>75554.13</v>
      </c>
      <c r="Z35" s="36">
        <f>'[1]Posting 9.7'!Z33</f>
        <v>210548.23076000001</v>
      </c>
      <c r="AA35" s="36">
        <f>'[1]Posting 9.7'!AA33</f>
        <v>58170.24224</v>
      </c>
      <c r="AB35" s="36">
        <f>'[1]Posting 9.7'!AB33</f>
        <v>58972.469739999993</v>
      </c>
      <c r="AC35" s="36">
        <f>'[1]Posting 9.7'!AC33</f>
        <v>32231.098080000007</v>
      </c>
      <c r="AD35" s="36">
        <f>'[1]Posting 9.7'!AD33</f>
        <v>63802.389029999998</v>
      </c>
      <c r="AE35" s="36">
        <f>'[1]Posting 9.7'!AE33</f>
        <v>35580.593439999997</v>
      </c>
      <c r="AF35" s="36">
        <f>'[1]Posting 9.7'!AF33</f>
        <v>37592</v>
      </c>
      <c r="AG35" s="36">
        <f>'[1]Posting 9.7'!AG33</f>
        <v>24005.948830000001</v>
      </c>
      <c r="AH35" s="36">
        <f>'[1]Posting 9.7'!AH33</f>
        <v>87491.598230000003</v>
      </c>
      <c r="AI35" s="36">
        <f>'[1]Posting 9.7'!AI33</f>
        <v>490528.17081710004</v>
      </c>
      <c r="AJ35" s="36">
        <f>'[1]Posting 9.7'!AJ33</f>
        <v>9492.5859999999993</v>
      </c>
      <c r="AK35" s="36">
        <f>'[1]Posting 9.7'!AK33</f>
        <v>36171.951999999997</v>
      </c>
      <c r="AL35" s="36">
        <f>'[1]Posting 9.7'!AL33</f>
        <v>92748.243575000015</v>
      </c>
      <c r="AM35" s="36">
        <f>'[1]Posting 9.7'!AM33</f>
        <v>173256.21268750002</v>
      </c>
      <c r="AN35" s="36">
        <f>'[1]Posting 9.7'!AN33</f>
        <v>7648.65</v>
      </c>
      <c r="AO35" s="36">
        <f>'[1]Posting 9.7'!AO33</f>
        <v>5336.1480000000001</v>
      </c>
      <c r="AP35" s="36">
        <f>'[1]Posting 9.7'!AP33</f>
        <v>29055.631549999998</v>
      </c>
      <c r="AQ35" s="36">
        <f>'[1]Posting 9.7'!AQ33</f>
        <v>3126.26</v>
      </c>
      <c r="AR35" s="36">
        <f>'[1]Posting 9.7'!AR33</f>
        <v>42221.989290000005</v>
      </c>
      <c r="AS35" s="36">
        <f>'[1]Posting 9.7'!AS33</f>
        <v>6892</v>
      </c>
      <c r="AT35" s="36">
        <f>'[1]Posting 9.7'!AT33</f>
        <v>7829.3757100000003</v>
      </c>
      <c r="AU35" s="36">
        <f>'[1]Posting 9.7'!AU33</f>
        <v>13819.01021</v>
      </c>
      <c r="AV35" s="36">
        <f>'[1]Posting 9.7'!AV33</f>
        <v>14400.04521</v>
      </c>
      <c r="AW35" s="36">
        <f>'[1]Posting 9.7'!AW33</f>
        <v>20729.73328</v>
      </c>
      <c r="AX35" s="36">
        <f>'[1]Posting 9.7'!AX33</f>
        <v>14852.563000000002</v>
      </c>
      <c r="AY35" s="36">
        <f>'[1]Posting 9.7'!AY33</f>
        <v>7649.89</v>
      </c>
      <c r="AZ35" s="36">
        <f>'[1]Posting 9.7'!AZ33</f>
        <v>26944.536350000002</v>
      </c>
      <c r="BA35" s="36">
        <f>'[1]Posting 9.7'!BA33</f>
        <v>19536.651699999999</v>
      </c>
      <c r="BB35" s="36">
        <f>'[1]Posting 9.7'!BB33</f>
        <v>40714.624440000007</v>
      </c>
      <c r="BC35" s="36">
        <f>'[1]Posting 9.7'!BC33</f>
        <v>6780.35</v>
      </c>
      <c r="BD35" s="36">
        <f>'[1]Posting 9.7'!BD33</f>
        <v>8526.5326800000003</v>
      </c>
      <c r="BE35" s="36">
        <f>'[1]Posting 9.7'!BE33</f>
        <v>7729.130122499977</v>
      </c>
      <c r="BF35" s="36">
        <f>'[1]Posting 9.7'!BF33</f>
        <v>6219.3</v>
      </c>
      <c r="BG35" s="36">
        <f>'[1]Posting 9.7'!BG33</f>
        <v>20390.923439999999</v>
      </c>
      <c r="BH35" s="36">
        <f>'[1]Posting 9.7'!BH33</f>
        <v>2825.3450000000003</v>
      </c>
      <c r="BI35" s="36">
        <f>'[1]Posting 9.7'!BI33</f>
        <v>1065.9045599999999</v>
      </c>
      <c r="BJ35" s="36">
        <f>'[1]Posting 9.7'!BJ33</f>
        <v>4221.7080299999998</v>
      </c>
      <c r="BK35" s="36">
        <f>'[1]Posting 9.7'!BK33</f>
        <v>1755</v>
      </c>
      <c r="BL35" s="36">
        <f>'[1]Posting 9.7'!BL33</f>
        <v>13585.119999999999</v>
      </c>
      <c r="BM35" s="36">
        <f>'[1]Posting 9.7'!BM33</f>
        <v>29639.642329999999</v>
      </c>
      <c r="BN35" s="36">
        <f>'[1]Posting 9.7'!BN33</f>
        <v>23542.22</v>
      </c>
      <c r="BO35" s="36">
        <f>'[1]Posting 9.7'!BO33</f>
        <v>2235.8412999999996</v>
      </c>
      <c r="BP35" s="36">
        <f>'[1]Posting 9.7'!BP33</f>
        <v>83768.943280000007</v>
      </c>
      <c r="BQ35" s="36">
        <f>'[1]Posting 9.7'!BQ33</f>
        <v>2704.4929999999999</v>
      </c>
      <c r="BR35" s="36">
        <f>'[1]Posting 9.7'!BR33</f>
        <v>41071</v>
      </c>
      <c r="BS35" s="36">
        <f>'[1]Posting 9.7'!BS33</f>
        <v>28083.43</v>
      </c>
      <c r="BT35" s="36">
        <f>'[1]Posting 9.7'!BT33</f>
        <v>51329.760000000002</v>
      </c>
      <c r="BU35" s="36">
        <f>'[1]Posting 9.7'!BU33</f>
        <v>19127.019060000002</v>
      </c>
      <c r="BV35" s="36">
        <f>'[1]Posting 9.7'!BV33</f>
        <v>1648.422</v>
      </c>
      <c r="BW35" s="36">
        <f>'[1]Posting 9.7'!BW33</f>
        <v>32201</v>
      </c>
      <c r="BX35" s="36">
        <f>'[1]Posting 9.7'!BX33</f>
        <v>17713.092069999999</v>
      </c>
      <c r="BY35" s="36">
        <f>'[1]Posting 9.7'!BY33</f>
        <v>87753</v>
      </c>
      <c r="BZ35" s="36">
        <f>'[1]Posting 9.7'!BZ33</f>
        <v>83068.03</v>
      </c>
      <c r="CA35" s="36">
        <f>'[1]Posting 9.7'!CA33</f>
        <v>2003.7236799999998</v>
      </c>
      <c r="CB35" s="36">
        <f>'[1]Posting 9.7'!CB33</f>
        <v>11821</v>
      </c>
      <c r="CC35" s="36">
        <f>'[1]Posting 9.7'!CC33</f>
        <v>34409.660000000003</v>
      </c>
      <c r="CD35" s="36">
        <f>'[1]Posting 9.7'!CD33</f>
        <v>11492.990000000002</v>
      </c>
      <c r="CE35" s="36">
        <f>'[1]Posting 9.7'!CE33</f>
        <v>121480.36585999999</v>
      </c>
      <c r="CF35" s="36">
        <f>'[1]Posting 9.7'!CF33</f>
        <v>473.64535000000001</v>
      </c>
      <c r="CG35" s="36">
        <f>'[1]Posting 9.7'!CG33</f>
        <v>2900.29</v>
      </c>
      <c r="CH35" s="36">
        <f>'[1]Posting 9.7'!CH33</f>
        <v>5517.6401299999998</v>
      </c>
      <c r="CI35" s="36">
        <f>'[1]Posting 9.7'!CI33</f>
        <v>31033</v>
      </c>
      <c r="CJ35" s="36">
        <f>'[1]Posting 9.7'!CJ33</f>
        <v>272.00305000000003</v>
      </c>
      <c r="CK35" s="36">
        <f>'[1]Posting 9.7'!CK33</f>
        <v>245.86134250000003</v>
      </c>
      <c r="CL35" s="37">
        <f t="shared" si="0"/>
        <v>4858650.5682689017</v>
      </c>
      <c r="CM35" s="38"/>
      <c r="CN35" s="38"/>
      <c r="CP35" s="40"/>
    </row>
    <row r="36" spans="1:94" s="68" customFormat="1" ht="24.95" customHeight="1">
      <c r="A36" s="63">
        <v>20</v>
      </c>
      <c r="B36" s="64" t="s">
        <v>124</v>
      </c>
      <c r="C36" s="65">
        <f>'[1]Posting 9.7'!C34</f>
        <v>407867.8</v>
      </c>
      <c r="D36" s="65">
        <f>'[1]Posting 9.7'!D34</f>
        <v>0</v>
      </c>
      <c r="E36" s="65">
        <f>'[1]Posting 9.7'!E34</f>
        <v>207805</v>
      </c>
      <c r="F36" s="65">
        <f>'[1]Posting 9.7'!F34</f>
        <v>372156</v>
      </c>
      <c r="G36" s="65">
        <f>'[1]Posting 9.7'!G34</f>
        <v>247170</v>
      </c>
      <c r="H36" s="65">
        <f>'[1]Posting 9.7'!H34</f>
        <v>0</v>
      </c>
      <c r="I36" s="65">
        <f>'[1]Posting 9.7'!I34</f>
        <v>138516</v>
      </c>
      <c r="J36" s="65">
        <f>'[1]Posting 9.7'!J34</f>
        <v>20092</v>
      </c>
      <c r="K36" s="65">
        <f>'[1]Posting 9.7'!K34</f>
        <v>22524</v>
      </c>
      <c r="L36" s="65">
        <f>'[1]Posting 9.7'!L34</f>
        <v>39384</v>
      </c>
      <c r="M36" s="65">
        <f>'[1]Posting 9.7'!M34</f>
        <v>86852</v>
      </c>
      <c r="N36" s="65">
        <f>'[1]Posting 9.7'!N34</f>
        <v>0</v>
      </c>
      <c r="O36" s="65">
        <f>'[1]Posting 9.7'!O34</f>
        <v>23039</v>
      </c>
      <c r="P36" s="65">
        <f>'[1]Posting 9.7'!P34</f>
        <v>43217</v>
      </c>
      <c r="Q36" s="65">
        <f>'[1]Posting 9.7'!Q34</f>
        <v>58903</v>
      </c>
      <c r="R36" s="65">
        <f>'[1]Posting 9.7'!R34</f>
        <v>41120</v>
      </c>
      <c r="S36" s="65">
        <f>'[1]Posting 9.7'!S34</f>
        <v>35691</v>
      </c>
      <c r="T36" s="65">
        <f>'[1]Posting 9.7'!T34</f>
        <v>84232</v>
      </c>
      <c r="U36" s="65">
        <f>'[1]Posting 9.7'!U34</f>
        <v>31292</v>
      </c>
      <c r="V36" s="65">
        <f>'[1]Posting 9.7'!V34</f>
        <v>32164</v>
      </c>
      <c r="W36" s="65">
        <f>'[1]Posting 9.7'!W34</f>
        <v>46841</v>
      </c>
      <c r="X36" s="65">
        <f>'[1]Posting 9.7'!X34</f>
        <v>4203</v>
      </c>
      <c r="Y36" s="65">
        <f>'[1]Posting 9.7'!Y34</f>
        <v>94994</v>
      </c>
      <c r="Z36" s="65">
        <f>'[1]Posting 9.7'!Z34</f>
        <v>254406</v>
      </c>
      <c r="AA36" s="65">
        <f>'[1]Posting 9.7'!AA34</f>
        <v>90765</v>
      </c>
      <c r="AB36" s="65">
        <f>'[1]Posting 9.7'!AB34</f>
        <v>62386</v>
      </c>
      <c r="AC36" s="65">
        <f>'[1]Posting 9.7'!AC34</f>
        <v>37909</v>
      </c>
      <c r="AD36" s="65">
        <f>'[1]Posting 9.7'!AD34</f>
        <v>107383</v>
      </c>
      <c r="AE36" s="65">
        <f>'[1]Posting 9.7'!AE34</f>
        <v>36070</v>
      </c>
      <c r="AF36" s="65">
        <f>'[1]Posting 9.7'!AF34</f>
        <v>0</v>
      </c>
      <c r="AG36" s="65">
        <f>'[1]Posting 9.7'!AG34</f>
        <v>39206</v>
      </c>
      <c r="AH36" s="65">
        <f>'[1]Posting 9.7'!AH34</f>
        <v>83217</v>
      </c>
      <c r="AI36" s="65">
        <f>'[1]Posting 9.7'!AI34</f>
        <v>219117</v>
      </c>
      <c r="AJ36" s="65">
        <f>'[1]Posting 9.7'!AJ34</f>
        <v>10125</v>
      </c>
      <c r="AK36" s="65">
        <f>'[1]Posting 9.7'!AK34</f>
        <v>30231</v>
      </c>
      <c r="AL36" s="65">
        <f>'[1]Posting 9.7'!AL34</f>
        <v>77698</v>
      </c>
      <c r="AM36" s="65">
        <f>'[1]Posting 9.7'!AM34</f>
        <v>80427</v>
      </c>
      <c r="AN36" s="65">
        <f>'[1]Posting 9.7'!AN34</f>
        <v>13230</v>
      </c>
      <c r="AO36" s="65">
        <f>'[1]Posting 9.7'!AO34</f>
        <v>15955</v>
      </c>
      <c r="AP36" s="65">
        <f>'[1]Posting 9.7'!AP34</f>
        <v>44418</v>
      </c>
      <c r="AQ36" s="65">
        <f>'[1]Posting 9.7'!AQ34</f>
        <v>4788</v>
      </c>
      <c r="AR36" s="65">
        <f>'[1]Posting 9.7'!AR34</f>
        <v>52380</v>
      </c>
      <c r="AS36" s="65">
        <f>'[1]Posting 9.7'!AS34</f>
        <v>18807</v>
      </c>
      <c r="AT36" s="65">
        <f>'[1]Posting 9.7'!AT34</f>
        <v>13193</v>
      </c>
      <c r="AU36" s="65">
        <f>'[1]Posting 9.7'!AU34</f>
        <v>20336</v>
      </c>
      <c r="AV36" s="65">
        <f>'[1]Posting 9.7'!AV34</f>
        <v>31151</v>
      </c>
      <c r="AW36" s="65">
        <f>'[1]Posting 9.7'!AW34</f>
        <v>15989</v>
      </c>
      <c r="AX36" s="65">
        <f>'[1]Posting 9.7'!AX34</f>
        <v>50703</v>
      </c>
      <c r="AY36" s="65">
        <f>'[1]Posting 9.7'!AY34</f>
        <v>16809</v>
      </c>
      <c r="AZ36" s="65">
        <f>'[1]Posting 9.7'!AZ34</f>
        <v>35947</v>
      </c>
      <c r="BA36" s="65">
        <f>'[1]Posting 9.7'!BA34</f>
        <v>41496</v>
      </c>
      <c r="BB36" s="65">
        <f>'[1]Posting 9.7'!BB34</f>
        <v>27827</v>
      </c>
      <c r="BC36" s="65">
        <f>'[1]Posting 9.7'!BC34</f>
        <v>26046</v>
      </c>
      <c r="BD36" s="65">
        <f>'[1]Posting 9.7'!BD34</f>
        <v>20036</v>
      </c>
      <c r="BE36" s="65">
        <f>'[1]Posting 9.7'!BE34</f>
        <v>8681</v>
      </c>
      <c r="BF36" s="65">
        <f>'[1]Posting 9.7'!BF34</f>
        <v>9866</v>
      </c>
      <c r="BG36" s="65">
        <f>'[1]Posting 9.7'!BG34</f>
        <v>0</v>
      </c>
      <c r="BH36" s="65">
        <f>'[1]Posting 9.7'!BH34</f>
        <v>1671</v>
      </c>
      <c r="BI36" s="65">
        <f>'[1]Posting 9.7'!BI34</f>
        <v>3532</v>
      </c>
      <c r="BJ36" s="65">
        <f>'[1]Posting 9.7'!BJ34</f>
        <v>9340</v>
      </c>
      <c r="BK36" s="65">
        <f>'[1]Posting 9.7'!BK34</f>
        <v>4162</v>
      </c>
      <c r="BL36" s="65">
        <f>'[1]Posting 9.7'!BL34</f>
        <v>22961</v>
      </c>
      <c r="BM36" s="65">
        <f>'[1]Posting 9.7'!BM34</f>
        <v>41507</v>
      </c>
      <c r="BN36" s="65">
        <f>'[1]Posting 9.7'!BN34</f>
        <v>26705</v>
      </c>
      <c r="BO36" s="65">
        <f>'[1]Posting 9.7'!BO34</f>
        <v>4676</v>
      </c>
      <c r="BP36" s="65">
        <f>'[1]Posting 9.7'!BP34</f>
        <v>83322</v>
      </c>
      <c r="BQ36" s="65">
        <f>'[1]Posting 9.7'!BQ34</f>
        <v>7455</v>
      </c>
      <c r="BR36" s="65">
        <f>'[1]Posting 9.7'!BR34</f>
        <v>43503</v>
      </c>
      <c r="BS36" s="65">
        <f>'[1]Posting 9.7'!BS34</f>
        <v>35922</v>
      </c>
      <c r="BT36" s="65">
        <f>'[1]Posting 9.7'!BT34</f>
        <v>22008</v>
      </c>
      <c r="BU36" s="65">
        <f>'[1]Posting 9.7'!BU34</f>
        <v>26083</v>
      </c>
      <c r="BV36" s="65">
        <f>'[1]Posting 9.7'!BV34</f>
        <v>811</v>
      </c>
      <c r="BW36" s="65">
        <f>'[1]Posting 9.7'!BW34</f>
        <v>26577</v>
      </c>
      <c r="BX36" s="65">
        <f>'[1]Posting 9.7'!BX34</f>
        <v>28884</v>
      </c>
      <c r="BY36" s="65">
        <f>'[1]Posting 9.7'!BY34</f>
        <v>39659</v>
      </c>
      <c r="BZ36" s="65">
        <f>'[1]Posting 9.7'!BZ34</f>
        <v>79191</v>
      </c>
      <c r="CA36" s="65">
        <f>'[1]Posting 9.7'!CA34</f>
        <v>7300</v>
      </c>
      <c r="CB36" s="65">
        <f>'[1]Posting 9.7'!CB34</f>
        <v>41148</v>
      </c>
      <c r="CC36" s="65">
        <f>'[1]Posting 9.7'!CC34</f>
        <v>0</v>
      </c>
      <c r="CD36" s="65">
        <f>'[1]Posting 9.7'!CD34</f>
        <v>45810</v>
      </c>
      <c r="CE36" s="65">
        <f>'[1]Posting 9.7'!CE34</f>
        <v>218035</v>
      </c>
      <c r="CF36" s="65">
        <f>'[1]Posting 9.7'!CF34</f>
        <v>5263</v>
      </c>
      <c r="CG36" s="65">
        <f>'[1]Posting 9.7'!CG34</f>
        <v>8564</v>
      </c>
      <c r="CH36" s="65">
        <f>'[1]Posting 9.7'!CH34</f>
        <v>2234</v>
      </c>
      <c r="CI36" s="65">
        <f>'[1]Posting 9.7'!CI34</f>
        <v>33901</v>
      </c>
      <c r="CJ36" s="65">
        <f>'[1]Posting 9.7'!CJ34</f>
        <v>459</v>
      </c>
      <c r="CK36" s="65">
        <f>'[1]Posting 9.7'!CK34</f>
        <v>969</v>
      </c>
      <c r="CL36" s="66">
        <f t="shared" si="0"/>
        <v>4506312.8</v>
      </c>
      <c r="CM36" s="67"/>
      <c r="CN36" s="67"/>
      <c r="CP36" s="69"/>
    </row>
    <row r="37" spans="1:94" s="39" customFormat="1" ht="24.95" customHeight="1">
      <c r="A37" s="71">
        <v>21</v>
      </c>
      <c r="B37" s="72" t="s">
        <v>125</v>
      </c>
      <c r="C37" s="73">
        <f>SUM(C38:C41)</f>
        <v>12320447.1</v>
      </c>
      <c r="D37" s="73">
        <f t="shared" ref="D37:BO37" si="1">SUM(D38:D41)</f>
        <v>0</v>
      </c>
      <c r="E37" s="73">
        <f t="shared" si="1"/>
        <v>4575595</v>
      </c>
      <c r="F37" s="73">
        <f t="shared" si="1"/>
        <v>17274618.52854</v>
      </c>
      <c r="G37" s="73">
        <f t="shared" si="1"/>
        <v>8572951.927889999</v>
      </c>
      <c r="H37" s="73">
        <f t="shared" si="1"/>
        <v>0</v>
      </c>
      <c r="I37" s="73">
        <f t="shared" si="1"/>
        <v>2147404.5859999997</v>
      </c>
      <c r="J37" s="73">
        <f t="shared" si="1"/>
        <v>198136</v>
      </c>
      <c r="K37" s="73">
        <f t="shared" si="1"/>
        <v>317954.81147099001</v>
      </c>
      <c r="L37" s="73">
        <f t="shared" si="1"/>
        <v>810470.13899999997</v>
      </c>
      <c r="M37" s="73">
        <f t="shared" si="1"/>
        <v>1550645.9790000001</v>
      </c>
      <c r="N37" s="73">
        <f t="shared" si="1"/>
        <v>0</v>
      </c>
      <c r="O37" s="73">
        <f t="shared" si="1"/>
        <v>382726.20789000002</v>
      </c>
      <c r="P37" s="73">
        <f t="shared" si="1"/>
        <v>1019772.4099999999</v>
      </c>
      <c r="Q37" s="73">
        <f t="shared" si="1"/>
        <v>913207.59862999991</v>
      </c>
      <c r="R37" s="73">
        <f t="shared" si="1"/>
        <v>488563.0098</v>
      </c>
      <c r="S37" s="73">
        <f t="shared" si="1"/>
        <v>781681.87773999991</v>
      </c>
      <c r="T37" s="73">
        <f t="shared" si="1"/>
        <v>1533311.1400799998</v>
      </c>
      <c r="U37" s="73">
        <f t="shared" si="1"/>
        <v>350358.40456</v>
      </c>
      <c r="V37" s="73">
        <f t="shared" si="1"/>
        <v>357801.59675999999</v>
      </c>
      <c r="W37" s="73">
        <f t="shared" si="1"/>
        <v>424177.22357999999</v>
      </c>
      <c r="X37" s="73">
        <f t="shared" si="1"/>
        <v>731764.08532000007</v>
      </c>
      <c r="Y37" s="73">
        <f t="shared" si="1"/>
        <v>1318523.05</v>
      </c>
      <c r="Z37" s="73">
        <f t="shared" si="1"/>
        <v>5180797.6905199997</v>
      </c>
      <c r="AA37" s="73">
        <f t="shared" si="1"/>
        <v>1208797.26043</v>
      </c>
      <c r="AB37" s="73">
        <f t="shared" si="1"/>
        <v>995326.04599999986</v>
      </c>
      <c r="AC37" s="73">
        <f t="shared" si="1"/>
        <v>764932.24857000029</v>
      </c>
      <c r="AD37" s="73">
        <f t="shared" si="1"/>
        <v>1456180.0900000003</v>
      </c>
      <c r="AE37" s="73">
        <f t="shared" si="1"/>
        <v>602332.03936000005</v>
      </c>
      <c r="AF37" s="73">
        <f t="shared" si="1"/>
        <v>0</v>
      </c>
      <c r="AG37" s="73">
        <f t="shared" si="1"/>
        <v>395746.8615</v>
      </c>
      <c r="AH37" s="73">
        <f t="shared" si="1"/>
        <v>1487617.70518</v>
      </c>
      <c r="AI37" s="73">
        <f t="shared" si="1"/>
        <v>3496327.5398800001</v>
      </c>
      <c r="AJ37" s="73">
        <f t="shared" si="1"/>
        <v>91847.278000000006</v>
      </c>
      <c r="AK37" s="73">
        <f t="shared" si="1"/>
        <v>644368.42800000007</v>
      </c>
      <c r="AL37" s="73">
        <f t="shared" si="1"/>
        <v>1190647.32549</v>
      </c>
      <c r="AM37" s="73">
        <f t="shared" si="1"/>
        <v>1310992.7170000002</v>
      </c>
      <c r="AN37" s="73">
        <f t="shared" si="1"/>
        <v>170767.11668000001</v>
      </c>
      <c r="AO37" s="73">
        <f t="shared" si="1"/>
        <v>183926.13708000001</v>
      </c>
      <c r="AP37" s="73">
        <f t="shared" si="1"/>
        <v>595186.93007</v>
      </c>
      <c r="AQ37" s="73">
        <f t="shared" si="1"/>
        <v>30293.949999999997</v>
      </c>
      <c r="AR37" s="73">
        <f t="shared" si="1"/>
        <v>659546.39014000003</v>
      </c>
      <c r="AS37" s="73">
        <f t="shared" si="1"/>
        <v>230361</v>
      </c>
      <c r="AT37" s="73">
        <f t="shared" si="1"/>
        <v>124792.20079999999</v>
      </c>
      <c r="AU37" s="73">
        <f t="shared" si="1"/>
        <v>288257.18818</v>
      </c>
      <c r="AV37" s="73">
        <f t="shared" si="1"/>
        <v>610663.49</v>
      </c>
      <c r="AW37" s="73">
        <f t="shared" si="1"/>
        <v>265853.64899999998</v>
      </c>
      <c r="AX37" s="73">
        <f t="shared" si="1"/>
        <v>339947.70244999998</v>
      </c>
      <c r="AY37" s="73">
        <f t="shared" si="1"/>
        <v>214033.04000000004</v>
      </c>
      <c r="AZ37" s="73">
        <f t="shared" si="1"/>
        <v>563534.81871999998</v>
      </c>
      <c r="BA37" s="73">
        <f t="shared" si="1"/>
        <v>393469.44248999999</v>
      </c>
      <c r="BB37" s="73">
        <f t="shared" si="1"/>
        <v>794944.52627000003</v>
      </c>
      <c r="BC37" s="73">
        <f t="shared" si="1"/>
        <v>343752.27</v>
      </c>
      <c r="BD37" s="73">
        <f t="shared" si="1"/>
        <v>221905.81425</v>
      </c>
      <c r="BE37" s="73">
        <f t="shared" si="1"/>
        <v>130116.05365999999</v>
      </c>
      <c r="BF37" s="73">
        <f t="shared" si="1"/>
        <v>84640.204020000005</v>
      </c>
      <c r="BG37" s="73">
        <f t="shared" si="1"/>
        <v>148984.50081</v>
      </c>
      <c r="BH37" s="73">
        <f t="shared" si="1"/>
        <v>14572.64</v>
      </c>
      <c r="BI37" s="73">
        <f t="shared" si="1"/>
        <v>20211.962100000001</v>
      </c>
      <c r="BJ37" s="73">
        <f t="shared" si="1"/>
        <v>77681.328000000009</v>
      </c>
      <c r="BK37" s="73">
        <f t="shared" si="1"/>
        <v>20382</v>
      </c>
      <c r="BL37" s="73">
        <f t="shared" si="1"/>
        <v>310064.47000000003</v>
      </c>
      <c r="BM37" s="73">
        <f t="shared" si="1"/>
        <v>601773.85400000005</v>
      </c>
      <c r="BN37" s="73">
        <f t="shared" si="1"/>
        <v>509951.57</v>
      </c>
      <c r="BO37" s="73">
        <f t="shared" si="1"/>
        <v>104007.00899999999</v>
      </c>
      <c r="BP37" s="73">
        <f t="shared" ref="BP37:CK37" si="2">SUM(BP38:BP41)</f>
        <v>1678274.3653000002</v>
      </c>
      <c r="BQ37" s="73">
        <f t="shared" si="2"/>
        <v>86915.502000000008</v>
      </c>
      <c r="BR37" s="73">
        <f t="shared" si="2"/>
        <v>1055043</v>
      </c>
      <c r="BS37" s="73">
        <f t="shared" si="2"/>
        <v>744061.1399999999</v>
      </c>
      <c r="BT37" s="73">
        <f t="shared" si="2"/>
        <v>320912.739</v>
      </c>
      <c r="BU37" s="73">
        <f t="shared" si="2"/>
        <v>577880.19630000007</v>
      </c>
      <c r="BV37" s="73">
        <f t="shared" si="2"/>
        <v>20037.816999999999</v>
      </c>
      <c r="BW37" s="73">
        <f t="shared" si="2"/>
        <v>630718</v>
      </c>
      <c r="BX37" s="73">
        <f t="shared" si="2"/>
        <v>438822.96649999998</v>
      </c>
      <c r="BY37" s="73">
        <f t="shared" si="2"/>
        <v>692623</v>
      </c>
      <c r="BZ37" s="73">
        <f t="shared" si="2"/>
        <v>1974363.4100000001</v>
      </c>
      <c r="CA37" s="73">
        <f t="shared" si="2"/>
        <v>17639.138299999999</v>
      </c>
      <c r="CB37" s="73">
        <f t="shared" si="2"/>
        <v>566764</v>
      </c>
      <c r="CC37" s="73">
        <f t="shared" si="2"/>
        <v>567522.67999999993</v>
      </c>
      <c r="CD37" s="73">
        <f t="shared" si="2"/>
        <v>309265.52</v>
      </c>
      <c r="CE37" s="73">
        <f t="shared" si="2"/>
        <v>5407732.6659500003</v>
      </c>
      <c r="CF37" s="73">
        <f t="shared" si="2"/>
        <v>31000.073399999997</v>
      </c>
      <c r="CG37" s="73">
        <f t="shared" si="2"/>
        <v>35012.089999999997</v>
      </c>
      <c r="CH37" s="73">
        <f t="shared" si="2"/>
        <v>24879.066120000003</v>
      </c>
      <c r="CI37" s="73">
        <f t="shared" si="2"/>
        <v>623180</v>
      </c>
      <c r="CJ37" s="73">
        <f t="shared" si="2"/>
        <v>4288.4000000000005</v>
      </c>
      <c r="CK37" s="73">
        <f t="shared" si="2"/>
        <v>2294.0853700000002</v>
      </c>
      <c r="CL37" s="74">
        <f t="shared" si="0"/>
        <v>98758875.019151032</v>
      </c>
      <c r="CM37" s="54"/>
      <c r="CN37" s="38"/>
      <c r="CP37" s="40"/>
    </row>
    <row r="38" spans="1:94" s="39" customFormat="1" ht="24.95" customHeight="1">
      <c r="A38" s="41">
        <v>21.1</v>
      </c>
      <c r="B38" s="42" t="s">
        <v>126</v>
      </c>
      <c r="C38" s="36">
        <f>'[1]Posting 9.7'!C36</f>
        <v>9189381.5700000003</v>
      </c>
      <c r="D38" s="36">
        <f>'[1]Posting 9.7'!D36</f>
        <v>0</v>
      </c>
      <c r="E38" s="36">
        <f>'[1]Posting 9.7'!E36</f>
        <v>2129311</v>
      </c>
      <c r="F38" s="36">
        <f>'[1]Posting 9.7'!F36</f>
        <v>2172199.53412</v>
      </c>
      <c r="G38" s="36">
        <f>'[1]Posting 9.7'!G36</f>
        <v>2797199.0991700003</v>
      </c>
      <c r="H38" s="36">
        <f>'[1]Posting 9.7'!H36</f>
        <v>0</v>
      </c>
      <c r="I38" s="36">
        <f>'[1]Posting 9.7'!I36</f>
        <v>494953.08700000006</v>
      </c>
      <c r="J38" s="36">
        <f>'[1]Posting 9.7'!J36</f>
        <v>100172</v>
      </c>
      <c r="K38" s="36">
        <f>'[1]Posting 9.7'!K36</f>
        <v>77427.256900000008</v>
      </c>
      <c r="L38" s="36">
        <f>'[1]Posting 9.7'!L36</f>
        <v>240982.10699999999</v>
      </c>
      <c r="M38" s="36">
        <f>'[1]Posting 9.7'!M36</f>
        <v>214223.03099999999</v>
      </c>
      <c r="N38" s="36">
        <f>'[1]Posting 9.7'!N36</f>
        <v>0</v>
      </c>
      <c r="O38" s="36">
        <f>'[1]Posting 9.7'!O36</f>
        <v>324950.18950000004</v>
      </c>
      <c r="P38" s="36">
        <f>'[1]Posting 9.7'!P36</f>
        <v>276181.18</v>
      </c>
      <c r="Q38" s="36">
        <f>'[1]Posting 9.7'!Q36</f>
        <v>371782.63744999998</v>
      </c>
      <c r="R38" s="36">
        <f>'[1]Posting 9.7'!R36</f>
        <v>299642.04699999996</v>
      </c>
      <c r="S38" s="36">
        <f>'[1]Posting 9.7'!S36</f>
        <v>208337.33768</v>
      </c>
      <c r="T38" s="36">
        <f>'[1]Posting 9.7'!T36</f>
        <v>573277.36366999999</v>
      </c>
      <c r="U38" s="36">
        <f>'[1]Posting 9.7'!U36</f>
        <v>34275.707549999992</v>
      </c>
      <c r="V38" s="36">
        <f>'[1]Posting 9.7'!V36</f>
        <v>110327.22431999998</v>
      </c>
      <c r="W38" s="36">
        <f>'[1]Posting 9.7'!W36</f>
        <v>281223.18063000002</v>
      </c>
      <c r="X38" s="36">
        <f>'[1]Posting 9.7'!X36</f>
        <v>154700.76032</v>
      </c>
      <c r="Y38" s="36">
        <f>'[1]Posting 9.7'!Y36</f>
        <v>370034.32</v>
      </c>
      <c r="Z38" s="36">
        <f>'[1]Posting 9.7'!Z36</f>
        <v>1236302.33797</v>
      </c>
      <c r="AA38" s="36">
        <f>'[1]Posting 9.7'!AA36</f>
        <v>171841.56002999999</v>
      </c>
      <c r="AB38" s="36">
        <f>'[1]Posting 9.7'!AB36</f>
        <v>434683.43299999979</v>
      </c>
      <c r="AC38" s="36">
        <f>'[1]Posting 9.7'!AC36</f>
        <v>271662.76607000013</v>
      </c>
      <c r="AD38" s="36">
        <f>'[1]Posting 9.7'!AD36</f>
        <v>327091.55814000004</v>
      </c>
      <c r="AE38" s="36">
        <f>'[1]Posting 9.7'!AE36</f>
        <v>108755.40803999999</v>
      </c>
      <c r="AF38" s="36">
        <f>'[1]Posting 9.7'!AF36</f>
        <v>0</v>
      </c>
      <c r="AG38" s="36">
        <f>'[1]Posting 9.7'!AG36</f>
        <v>288148.96100000001</v>
      </c>
      <c r="AH38" s="36">
        <f>'[1]Posting 9.7'!AH36</f>
        <v>295262.80455</v>
      </c>
      <c r="AI38" s="36">
        <f>'[1]Posting 9.7'!AI36</f>
        <v>1862461.74975</v>
      </c>
      <c r="AJ38" s="36">
        <f>'[1]Posting 9.7'!AJ36</f>
        <v>53365.304000000004</v>
      </c>
      <c r="AK38" s="36">
        <f>'[1]Posting 9.7'!AK36</f>
        <v>225184.77100000001</v>
      </c>
      <c r="AL38" s="36">
        <f>'[1]Posting 9.7'!AL36</f>
        <v>552210.50392000005</v>
      </c>
      <c r="AM38" s="36">
        <f>'[1]Posting 9.7'!AM36</f>
        <v>451624.23700000002</v>
      </c>
      <c r="AN38" s="36">
        <f>'[1]Posting 9.7'!AN36</f>
        <v>44951.053999999996</v>
      </c>
      <c r="AO38" s="36">
        <f>'[1]Posting 9.7'!AO36</f>
        <v>35373.419000000002</v>
      </c>
      <c r="AP38" s="36">
        <f>'[1]Posting 9.7'!AP36</f>
        <v>122632.76384999999</v>
      </c>
      <c r="AQ38" s="36">
        <f>'[1]Posting 9.7'!AQ36</f>
        <v>8696.5499999999993</v>
      </c>
      <c r="AR38" s="36">
        <f>'[1]Posting 9.7'!AR36</f>
        <v>129547.67398000001</v>
      </c>
      <c r="AS38" s="36">
        <f>'[1]Posting 9.7'!AS36</f>
        <v>109093</v>
      </c>
      <c r="AT38" s="36">
        <f>'[1]Posting 9.7'!AT36</f>
        <v>85765.926999999996</v>
      </c>
      <c r="AU38" s="36">
        <f>'[1]Posting 9.7'!AU36</f>
        <v>91713.592529999994</v>
      </c>
      <c r="AV38" s="36">
        <f>'[1]Posting 9.7'!AV36</f>
        <v>151158.21000000002</v>
      </c>
      <c r="AW38" s="36">
        <f>'[1]Posting 9.7'!AW36</f>
        <v>51098.943999999996</v>
      </c>
      <c r="AX38" s="36">
        <f>'[1]Posting 9.7'!AX36</f>
        <v>55638.455000000002</v>
      </c>
      <c r="AY38" s="36">
        <f>'[1]Posting 9.7'!AY36</f>
        <v>35095.800000000003</v>
      </c>
      <c r="AZ38" s="36">
        <f>'[1]Posting 9.7'!AZ36</f>
        <v>164001.3615</v>
      </c>
      <c r="BA38" s="36">
        <f>'[1]Posting 9.7'!BA36</f>
        <v>32270.855100000001</v>
      </c>
      <c r="BB38" s="36">
        <f>'[1]Posting 9.7'!BB36</f>
        <v>0</v>
      </c>
      <c r="BC38" s="36">
        <f>'[1]Posting 9.7'!BC36</f>
        <v>174574.77</v>
      </c>
      <c r="BD38" s="36">
        <f>'[1]Posting 9.7'!BD36</f>
        <v>27622.346000000001</v>
      </c>
      <c r="BE38" s="36">
        <f>'[1]Posting 9.7'!BE36</f>
        <v>81310.820739999996</v>
      </c>
      <c r="BF38" s="36">
        <f>'[1]Posting 9.7'!BF36</f>
        <v>29543.275000000001</v>
      </c>
      <c r="BG38" s="36">
        <f>'[1]Posting 9.7'!BG36</f>
        <v>108913.81748</v>
      </c>
      <c r="BH38" s="36">
        <f>'[1]Posting 9.7'!BH36</f>
        <v>8836.64</v>
      </c>
      <c r="BI38" s="36">
        <f>'[1]Posting 9.7'!BI36</f>
        <v>2594.9240999999997</v>
      </c>
      <c r="BJ38" s="36">
        <f>'[1]Posting 9.7'!BJ36</f>
        <v>33076.953000000001</v>
      </c>
      <c r="BK38" s="36">
        <f>'[1]Posting 9.7'!BK36</f>
        <v>6264</v>
      </c>
      <c r="BL38" s="36">
        <f>'[1]Posting 9.7'!BL36</f>
        <v>67885.42</v>
      </c>
      <c r="BM38" s="36">
        <f>'[1]Posting 9.7'!BM36</f>
        <v>354895.125</v>
      </c>
      <c r="BN38" s="36">
        <f>'[1]Posting 9.7'!BN36</f>
        <v>149117.88</v>
      </c>
      <c r="BO38" s="36">
        <f>'[1]Posting 9.7'!BO36</f>
        <v>21144.488999999994</v>
      </c>
      <c r="BP38" s="36">
        <f>'[1]Posting 9.7'!BP36</f>
        <v>744267.87800000003</v>
      </c>
      <c r="BQ38" s="36">
        <f>'[1]Posting 9.7'!BQ36</f>
        <v>73120.879000000001</v>
      </c>
      <c r="BR38" s="36">
        <f>'[1]Posting 9.7'!BR36</f>
        <v>720092</v>
      </c>
      <c r="BS38" s="36">
        <f>'[1]Posting 9.7'!BS36</f>
        <v>291988.95999999996</v>
      </c>
      <c r="BT38" s="36">
        <f>'[1]Posting 9.7'!BT36</f>
        <v>96081.04</v>
      </c>
      <c r="BU38" s="36">
        <f>'[1]Posting 9.7'!BU36</f>
        <v>174063.56293000001</v>
      </c>
      <c r="BV38" s="36">
        <f>'[1]Posting 9.7'!BV36</f>
        <v>14040.992</v>
      </c>
      <c r="BW38" s="36">
        <f>'[1]Posting 9.7'!BW36</f>
        <v>280418</v>
      </c>
      <c r="BX38" s="36">
        <f>'[1]Posting 9.7'!BX36</f>
        <v>87549.377999999997</v>
      </c>
      <c r="BY38" s="36">
        <f>'[1]Posting 9.7'!BY36</f>
        <v>189667</v>
      </c>
      <c r="BZ38" s="36">
        <f>'[1]Posting 9.7'!BZ36</f>
        <v>227826.03000000003</v>
      </c>
      <c r="CA38" s="36">
        <f>'[1]Posting 9.7'!CA36</f>
        <v>3621.6850499999996</v>
      </c>
      <c r="CB38" s="36">
        <f>'[1]Posting 9.7'!CB36</f>
        <v>165013</v>
      </c>
      <c r="CC38" s="36">
        <f>'[1]Posting 9.7'!CC36</f>
        <v>233419.24</v>
      </c>
      <c r="CD38" s="36">
        <f>'[1]Posting 9.7'!CD36</f>
        <v>160337.65000000002</v>
      </c>
      <c r="CE38" s="36">
        <f>'[1]Posting 9.7'!CE36</f>
        <v>2024495.17328</v>
      </c>
      <c r="CF38" s="36">
        <f>'[1]Posting 9.7'!CF36</f>
        <v>11904.303309999999</v>
      </c>
      <c r="CG38" s="36">
        <f>'[1]Posting 9.7'!CG36</f>
        <v>5527.1500000000005</v>
      </c>
      <c r="CH38" s="36">
        <f>'[1]Posting 9.7'!CH36</f>
        <v>10352.531000000001</v>
      </c>
      <c r="CI38" s="36">
        <f>'[1]Posting 9.7'!CI36</f>
        <v>139310</v>
      </c>
      <c r="CJ38" s="36">
        <f>'[1]Posting 9.7'!CJ36</f>
        <v>454.86099999999999</v>
      </c>
      <c r="CK38" s="36">
        <f>'[1]Posting 9.7'!CK36</f>
        <v>235.97226999999998</v>
      </c>
      <c r="CL38" s="37">
        <f t="shared" si="0"/>
        <v>34535781.379899986</v>
      </c>
      <c r="CM38" s="38"/>
      <c r="CN38" s="38"/>
      <c r="CP38" s="40"/>
    </row>
    <row r="39" spans="1:94" s="39" customFormat="1" ht="24.95" customHeight="1">
      <c r="A39" s="41">
        <v>21.2</v>
      </c>
      <c r="B39" s="42" t="s">
        <v>127</v>
      </c>
      <c r="C39" s="36">
        <f>'[1]Posting 9.7'!C37</f>
        <v>1724631.6</v>
      </c>
      <c r="D39" s="36">
        <f>'[1]Posting 9.7'!D37</f>
        <v>0</v>
      </c>
      <c r="E39" s="36">
        <f>'[1]Posting 9.7'!E37</f>
        <v>974001</v>
      </c>
      <c r="F39" s="36">
        <f>'[1]Posting 9.7'!F37</f>
        <v>3446207.5055499994</v>
      </c>
      <c r="G39" s="36">
        <f>'[1]Posting 9.7'!G37</f>
        <v>1025802.79168</v>
      </c>
      <c r="H39" s="36">
        <f>'[1]Posting 9.7'!H37</f>
        <v>0</v>
      </c>
      <c r="I39" s="36">
        <f>'[1]Posting 9.7'!I37</f>
        <v>1652451.4989999996</v>
      </c>
      <c r="J39" s="36">
        <f>'[1]Posting 9.7'!J37</f>
        <v>97964</v>
      </c>
      <c r="K39" s="36">
        <f>'[1]Posting 9.7'!K37</f>
        <v>38910.385999990001</v>
      </c>
      <c r="L39" s="36">
        <f>'[1]Posting 9.7'!L37</f>
        <v>569488.03200000001</v>
      </c>
      <c r="M39" s="36">
        <f>'[1]Posting 9.7'!M37</f>
        <v>277064.06</v>
      </c>
      <c r="N39" s="36">
        <f>'[1]Posting 9.7'!N37</f>
        <v>0</v>
      </c>
      <c r="O39" s="36">
        <f>'[1]Posting 9.7'!O37</f>
        <v>57776.018390000005</v>
      </c>
      <c r="P39" s="36">
        <f>'[1]Posting 9.7'!P37</f>
        <v>743591.23</v>
      </c>
      <c r="Q39" s="36">
        <f>'[1]Posting 9.7'!Q37</f>
        <v>215767.97990000001</v>
      </c>
      <c r="R39" s="36">
        <f>'[1]Posting 9.7'!R37</f>
        <v>188920.96280000001</v>
      </c>
      <c r="S39" s="36">
        <f>'[1]Posting 9.7'!S37</f>
        <v>226160.11006000001</v>
      </c>
      <c r="T39" s="36">
        <f>'[1]Posting 9.7'!T37</f>
        <v>419075.66082999995</v>
      </c>
      <c r="U39" s="36">
        <f>'[1]Posting 9.7'!U37</f>
        <v>177697.23759999999</v>
      </c>
      <c r="V39" s="36">
        <f>'[1]Posting 9.7'!V37</f>
        <v>98088.054870000022</v>
      </c>
      <c r="W39" s="36">
        <f>'[1]Posting 9.7'!W37</f>
        <v>142954.04295</v>
      </c>
      <c r="X39" s="36">
        <f>'[1]Posting 9.7'!X37</f>
        <v>300932.61904000002</v>
      </c>
      <c r="Y39" s="36">
        <f>'[1]Posting 9.7'!Y37</f>
        <v>513125.8</v>
      </c>
      <c r="Z39" s="36">
        <f>'[1]Posting 9.7'!Z37</f>
        <v>2928327.0766300014</v>
      </c>
      <c r="AA39" s="36">
        <f>'[1]Posting 9.7'!AA37</f>
        <v>485466.53470999998</v>
      </c>
      <c r="AB39" s="36">
        <f>'[1]Posting 9.7'!AB37</f>
        <v>309979.43799999997</v>
      </c>
      <c r="AC39" s="36">
        <f>'[1]Posting 9.7'!AC37</f>
        <v>223813.58084000004</v>
      </c>
      <c r="AD39" s="36">
        <f>'[1]Posting 9.7'!AD37</f>
        <v>498653.05880000017</v>
      </c>
      <c r="AE39" s="36">
        <f>'[1]Posting 9.7'!AE37</f>
        <v>300579.23550999997</v>
      </c>
      <c r="AF39" s="36">
        <f>'[1]Posting 9.7'!AF37</f>
        <v>0</v>
      </c>
      <c r="AG39" s="36">
        <f>'[1]Posting 9.7'!AG37</f>
        <v>102000.5125</v>
      </c>
      <c r="AH39" s="36">
        <f>'[1]Posting 9.7'!AH37</f>
        <v>497818.38293999986</v>
      </c>
      <c r="AI39" s="36">
        <f>'[1]Posting 9.7'!AI37</f>
        <v>1486221.7684200001</v>
      </c>
      <c r="AJ39" s="36">
        <f>'[1]Posting 9.7'!AJ37</f>
        <v>38481.974000000002</v>
      </c>
      <c r="AK39" s="36">
        <f>'[1]Posting 9.7'!AK37</f>
        <v>140015.94200000001</v>
      </c>
      <c r="AL39" s="36">
        <f>'[1]Posting 9.7'!AL37</f>
        <v>638436.82156999991</v>
      </c>
      <c r="AM39" s="36">
        <f>'[1]Posting 9.7'!AM37</f>
        <v>212294.61199999999</v>
      </c>
      <c r="AN39" s="36">
        <f>'[1]Posting 9.7'!AN37</f>
        <v>125816.06268</v>
      </c>
      <c r="AO39" s="36">
        <f>'[1]Posting 9.7'!AO37</f>
        <v>63106.094249999995</v>
      </c>
      <c r="AP39" s="36">
        <f>'[1]Posting 9.7'!AP37</f>
        <v>472554.16622000001</v>
      </c>
      <c r="AQ39" s="36">
        <f>'[1]Posting 9.7'!AQ37</f>
        <v>7436.0499999999993</v>
      </c>
      <c r="AR39" s="36">
        <f>'[1]Posting 9.7'!AR37</f>
        <v>529998.71616000007</v>
      </c>
      <c r="AS39" s="36">
        <f>'[1]Posting 9.7'!AS37</f>
        <v>121268</v>
      </c>
      <c r="AT39" s="36">
        <f>'[1]Posting 9.7'!AT37</f>
        <v>39026.273799999995</v>
      </c>
      <c r="AU39" s="36">
        <f>'[1]Posting 9.7'!AU37</f>
        <v>191335.51230999999</v>
      </c>
      <c r="AV39" s="36">
        <f>'[1]Posting 9.7'!AV37</f>
        <v>194656.81</v>
      </c>
      <c r="AW39" s="36">
        <f>'[1]Posting 9.7'!AW37</f>
        <v>133637.34899999999</v>
      </c>
      <c r="AX39" s="36">
        <f>'[1]Posting 9.7'!AX37</f>
        <v>111592.78466999999</v>
      </c>
      <c r="AY39" s="36">
        <f>'[1]Posting 9.7'!AY37</f>
        <v>115463.73000000001</v>
      </c>
      <c r="AZ39" s="36">
        <f>'[1]Posting 9.7'!AZ37</f>
        <v>212477.38510999997</v>
      </c>
      <c r="BA39" s="36">
        <f>'[1]Posting 9.7'!BA37</f>
        <v>361198.58739</v>
      </c>
      <c r="BB39" s="36">
        <f>'[1]Posting 9.7'!BB37</f>
        <v>794944.52627000003</v>
      </c>
      <c r="BC39" s="36">
        <f>'[1]Posting 9.7'!BC37</f>
        <v>169177.5</v>
      </c>
      <c r="BD39" s="36">
        <f>'[1]Posting 9.7'!BD37</f>
        <v>108277.39425</v>
      </c>
      <c r="BE39" s="36">
        <f>'[1]Posting 9.7'!BE37</f>
        <v>45576.177389999997</v>
      </c>
      <c r="BF39" s="36">
        <f>'[1]Posting 9.7'!BF37</f>
        <v>55096.929020000003</v>
      </c>
      <c r="BG39" s="36">
        <f>'[1]Posting 9.7'!BG37</f>
        <v>31729.783329999998</v>
      </c>
      <c r="BH39" s="36">
        <f>'[1]Posting 9.7'!BH37</f>
        <v>5736</v>
      </c>
      <c r="BI39" s="36">
        <f>'[1]Posting 9.7'!BI37</f>
        <v>13144.996999999999</v>
      </c>
      <c r="BJ39" s="36">
        <f>'[1]Posting 9.7'!BJ37</f>
        <v>44604.375</v>
      </c>
      <c r="BK39" s="36">
        <f>'[1]Posting 9.7'!BK37</f>
        <v>9962</v>
      </c>
      <c r="BL39" s="36">
        <f>'[1]Posting 9.7'!BL37</f>
        <v>242179.05000000002</v>
      </c>
      <c r="BM39" s="36">
        <f>'[1]Posting 9.7'!BM37</f>
        <v>246878.72899999999</v>
      </c>
      <c r="BN39" s="36">
        <f>'[1]Posting 9.7'!BN37</f>
        <v>357828.89</v>
      </c>
      <c r="BO39" s="36">
        <f>'[1]Posting 9.7'!BO37</f>
        <v>24468.438000000002</v>
      </c>
      <c r="BP39" s="36">
        <f>'[1]Posting 9.7'!BP37</f>
        <v>934006.48730000004</v>
      </c>
      <c r="BQ39" s="36">
        <f>'[1]Posting 9.7'!BQ37</f>
        <v>10245.633</v>
      </c>
      <c r="BR39" s="36">
        <f>'[1]Posting 9.7'!BR37</f>
        <v>334094</v>
      </c>
      <c r="BS39" s="36">
        <f>'[1]Posting 9.7'!BS37</f>
        <v>448622.92</v>
      </c>
      <c r="BT39" s="36">
        <f>'[1]Posting 9.7'!BT37</f>
        <v>139460.72</v>
      </c>
      <c r="BU39" s="36">
        <f>'[1]Posting 9.7'!BU37</f>
        <v>150064.83637</v>
      </c>
      <c r="BV39" s="36">
        <f>'[1]Posting 9.7'!BV37</f>
        <v>5781.183</v>
      </c>
      <c r="BW39" s="36">
        <f>'[1]Posting 9.7'!BW37</f>
        <v>350300</v>
      </c>
      <c r="BX39" s="36">
        <f>'[1]Posting 9.7'!BX37</f>
        <v>150017.94400000002</v>
      </c>
      <c r="BY39" s="36">
        <f>'[1]Posting 9.7'!BY37</f>
        <v>207354</v>
      </c>
      <c r="BZ39" s="36">
        <f>'[1]Posting 9.7'!BZ37</f>
        <v>1746537.3800000001</v>
      </c>
      <c r="CA39" s="36">
        <f>'[1]Posting 9.7'!CA37</f>
        <v>6466.9019500000004</v>
      </c>
      <c r="CB39" s="36">
        <f>'[1]Posting 9.7'!CB37</f>
        <v>401751</v>
      </c>
      <c r="CC39" s="36">
        <f>'[1]Posting 9.7'!CC37</f>
        <v>37067.67</v>
      </c>
      <c r="CD39" s="36">
        <f>'[1]Posting 9.7'!CD37</f>
        <v>148927.87</v>
      </c>
      <c r="CE39" s="36">
        <f>'[1]Posting 9.7'!CE37</f>
        <v>1053567.80171</v>
      </c>
      <c r="CF39" s="36">
        <f>'[1]Posting 9.7'!CF37</f>
        <v>19095.770089999998</v>
      </c>
      <c r="CG39" s="36">
        <f>'[1]Posting 9.7'!CG37</f>
        <v>13298.99</v>
      </c>
      <c r="CH39" s="36">
        <f>'[1]Posting 9.7'!CH37</f>
        <v>5504.8481200000006</v>
      </c>
      <c r="CI39" s="36">
        <f>'[1]Posting 9.7'!CI37</f>
        <v>65819</v>
      </c>
      <c r="CJ39" s="36">
        <f>'[1]Posting 9.7'!CJ37</f>
        <v>3833.5390000000002</v>
      </c>
      <c r="CK39" s="36">
        <f>'[1]Posting 9.7'!CK37</f>
        <v>1964.3338000000001</v>
      </c>
      <c r="CL39" s="37">
        <f t="shared" si="0"/>
        <v>31815654.66777999</v>
      </c>
      <c r="CM39" s="38"/>
      <c r="CN39" s="38"/>
      <c r="CP39" s="40"/>
    </row>
    <row r="40" spans="1:94" s="39" customFormat="1" ht="24.95" customHeight="1">
      <c r="A40" s="41">
        <v>21.3</v>
      </c>
      <c r="B40" s="42" t="s">
        <v>128</v>
      </c>
      <c r="C40" s="36">
        <f>'[1]Posting 9.7'!C38</f>
        <v>54027.51</v>
      </c>
      <c r="D40" s="36">
        <f>'[1]Posting 9.7'!D38</f>
        <v>0</v>
      </c>
      <c r="E40" s="36">
        <f>'[1]Posting 9.7'!E38</f>
        <v>1472283</v>
      </c>
      <c r="F40" s="36">
        <f>'[1]Posting 9.7'!F38</f>
        <v>10742225.215050001</v>
      </c>
      <c r="G40" s="36">
        <f>'[1]Posting 9.7'!G38</f>
        <v>4749950.0370399999</v>
      </c>
      <c r="H40" s="36">
        <f>'[1]Posting 9.7'!H38</f>
        <v>0</v>
      </c>
      <c r="I40" s="36">
        <f>'[1]Posting 9.7'!I38</f>
        <v>0</v>
      </c>
      <c r="J40" s="36">
        <f>'[1]Posting 9.7'!J38</f>
        <v>0</v>
      </c>
      <c r="K40" s="36">
        <f>'[1]Posting 9.7'!K38</f>
        <v>201617.16857100002</v>
      </c>
      <c r="L40" s="36">
        <f>'[1]Posting 9.7'!L38</f>
        <v>0</v>
      </c>
      <c r="M40" s="36">
        <f>'[1]Posting 9.7'!M38</f>
        <v>1059358.888</v>
      </c>
      <c r="N40" s="36">
        <f>'[1]Posting 9.7'!N38</f>
        <v>0</v>
      </c>
      <c r="O40" s="36">
        <f>'[1]Posting 9.7'!O38</f>
        <v>0</v>
      </c>
      <c r="P40" s="36">
        <f>'[1]Posting 9.7'!P38</f>
        <v>0</v>
      </c>
      <c r="Q40" s="36">
        <f>'[1]Posting 9.7'!Q38</f>
        <v>325656.98128000001</v>
      </c>
      <c r="R40" s="36">
        <f>'[1]Posting 9.7'!R38</f>
        <v>0</v>
      </c>
      <c r="S40" s="36">
        <f>'[1]Posting 9.7'!S38</f>
        <v>347184.43</v>
      </c>
      <c r="T40" s="36">
        <f>'[1]Posting 9.7'!T38</f>
        <v>540958.11557999998</v>
      </c>
      <c r="U40" s="36">
        <f>'[1]Posting 9.7'!U38</f>
        <v>138385.45941000001</v>
      </c>
      <c r="V40" s="36">
        <f>'[1]Posting 9.7'!V38</f>
        <v>149386.31757000001</v>
      </c>
      <c r="W40" s="36">
        <f>'[1]Posting 9.7'!W38</f>
        <v>0</v>
      </c>
      <c r="X40" s="36">
        <f>'[1]Posting 9.7'!X38</f>
        <v>276130.70595999999</v>
      </c>
      <c r="Y40" s="36">
        <f>'[1]Posting 9.7'!Y38</f>
        <v>435362.93</v>
      </c>
      <c r="Z40" s="36">
        <f>'[1]Posting 9.7'!Z38</f>
        <v>1016168.2759199978</v>
      </c>
      <c r="AA40" s="36">
        <f>'[1]Posting 9.7'!AA38</f>
        <v>551489.16569000005</v>
      </c>
      <c r="AB40" s="36">
        <f>'[1]Posting 9.7'!AB38</f>
        <v>250663.17500000002</v>
      </c>
      <c r="AC40" s="36">
        <f>'[1]Posting 9.7'!AC38</f>
        <v>269455.90166000009</v>
      </c>
      <c r="AD40" s="36">
        <f>'[1]Posting 9.7'!AD38</f>
        <v>630435.47305999999</v>
      </c>
      <c r="AE40" s="36">
        <f>'[1]Posting 9.7'!AE38</f>
        <v>192997.39581000002</v>
      </c>
      <c r="AF40" s="36">
        <f>'[1]Posting 9.7'!AF38</f>
        <v>0</v>
      </c>
      <c r="AG40" s="36">
        <f>'[1]Posting 9.7'!AG38</f>
        <v>5597.3879999999999</v>
      </c>
      <c r="AH40" s="36">
        <f>'[1]Posting 9.7'!AH38</f>
        <v>694536.51769000001</v>
      </c>
      <c r="AI40" s="36">
        <f>'[1]Posting 9.7'!AI38</f>
        <v>147644.02171</v>
      </c>
      <c r="AJ40" s="36">
        <f>'[1]Posting 9.7'!AJ38</f>
        <v>0</v>
      </c>
      <c r="AK40" s="36">
        <f>'[1]Posting 9.7'!AK38</f>
        <v>279167.71500000003</v>
      </c>
      <c r="AL40" s="36">
        <f>'[1]Posting 9.7'!AL38</f>
        <v>0</v>
      </c>
      <c r="AM40" s="36">
        <f>'[1]Posting 9.7'!AM38</f>
        <v>647073.86800000002</v>
      </c>
      <c r="AN40" s="36">
        <f>'[1]Posting 9.7'!AN38</f>
        <v>0</v>
      </c>
      <c r="AO40" s="36">
        <f>'[1]Posting 9.7'!AO38</f>
        <v>85446.623830000026</v>
      </c>
      <c r="AP40" s="36">
        <f>'[1]Posting 9.7'!AP38</f>
        <v>0</v>
      </c>
      <c r="AQ40" s="36">
        <f>'[1]Posting 9.7'!AQ38</f>
        <v>14161.35</v>
      </c>
      <c r="AR40" s="36">
        <f>'[1]Posting 9.7'!AR38</f>
        <v>0</v>
      </c>
      <c r="AS40" s="36">
        <f>'[1]Posting 9.7'!AS38</f>
        <v>0</v>
      </c>
      <c r="AT40" s="36">
        <f>'[1]Posting 9.7'!AT38</f>
        <v>0</v>
      </c>
      <c r="AU40" s="36">
        <f>'[1]Posting 9.7'!AU38</f>
        <v>5208.0833400000001</v>
      </c>
      <c r="AV40" s="36">
        <f>'[1]Posting 9.7'!AV38</f>
        <v>264848.47000000003</v>
      </c>
      <c r="AW40" s="36">
        <f>'[1]Posting 9.7'!AW38</f>
        <v>81117.356</v>
      </c>
      <c r="AX40" s="36">
        <f>'[1]Posting 9.7'!AX38</f>
        <v>172716.46277999997</v>
      </c>
      <c r="AY40" s="36">
        <f>'[1]Posting 9.7'!AY38</f>
        <v>63473.510000000009</v>
      </c>
      <c r="AZ40" s="36">
        <f>'[1]Posting 9.7'!AZ38</f>
        <v>187056.07210999998</v>
      </c>
      <c r="BA40" s="36">
        <f>'[1]Posting 9.7'!BA38</f>
        <v>0</v>
      </c>
      <c r="BB40" s="36">
        <f>'[1]Posting 9.7'!BB38</f>
        <v>0</v>
      </c>
      <c r="BC40" s="36">
        <f>'[1]Posting 9.7'!BC38</f>
        <v>0</v>
      </c>
      <c r="BD40" s="36">
        <f>'[1]Posting 9.7'!BD38</f>
        <v>86006.073999999993</v>
      </c>
      <c r="BE40" s="36">
        <f>'[1]Posting 9.7'!BE38</f>
        <v>3229.0555299999996</v>
      </c>
      <c r="BF40" s="36">
        <f>'[1]Posting 9.7'!BF38</f>
        <v>0</v>
      </c>
      <c r="BG40" s="36">
        <f>'[1]Posting 9.7'!BG38</f>
        <v>8340.9</v>
      </c>
      <c r="BH40" s="36">
        <f>'[1]Posting 9.7'!BH38</f>
        <v>0</v>
      </c>
      <c r="BI40" s="36">
        <f>'[1]Posting 9.7'!BI38</f>
        <v>4472.0410000000002</v>
      </c>
      <c r="BJ40" s="36">
        <f>'[1]Posting 9.7'!BJ38</f>
        <v>0</v>
      </c>
      <c r="BK40" s="36">
        <f>'[1]Posting 9.7'!BK38</f>
        <v>4156</v>
      </c>
      <c r="BL40" s="36">
        <f>'[1]Posting 9.7'!BL38</f>
        <v>0</v>
      </c>
      <c r="BM40" s="36">
        <f>'[1]Posting 9.7'!BM38</f>
        <v>0</v>
      </c>
      <c r="BN40" s="36">
        <f>'[1]Posting 9.7'!BN38</f>
        <v>3004.7999999999997</v>
      </c>
      <c r="BO40" s="36">
        <f>'[1]Posting 9.7'!BO38</f>
        <v>58394.081999999995</v>
      </c>
      <c r="BP40" s="36">
        <f>'[1]Posting 9.7'!BP38</f>
        <v>0</v>
      </c>
      <c r="BQ40" s="36">
        <f>'[1]Posting 9.7'!BQ38</f>
        <v>3548.99</v>
      </c>
      <c r="BR40" s="36">
        <f>'[1]Posting 9.7'!BR38</f>
        <v>857</v>
      </c>
      <c r="BS40" s="36">
        <f>'[1]Posting 9.7'!BS38</f>
        <v>3449.26</v>
      </c>
      <c r="BT40" s="36">
        <f>'[1]Posting 9.7'!BT38</f>
        <v>85370.979000000007</v>
      </c>
      <c r="BU40" s="36">
        <f>'[1]Posting 9.7'!BU38</f>
        <v>253751.79699999999</v>
      </c>
      <c r="BV40" s="36">
        <f>'[1]Posting 9.7'!BV38</f>
        <v>215.642</v>
      </c>
      <c r="BW40" s="36">
        <f>'[1]Posting 9.7'!BW38</f>
        <v>0</v>
      </c>
      <c r="BX40" s="36">
        <f>'[1]Posting 9.7'!BX38</f>
        <v>201255.64449999999</v>
      </c>
      <c r="BY40" s="36">
        <f>'[1]Posting 9.7'!BY38</f>
        <v>295602</v>
      </c>
      <c r="BZ40" s="36">
        <f>'[1]Posting 9.7'!BZ38</f>
        <v>0</v>
      </c>
      <c r="CA40" s="36">
        <f>'[1]Posting 9.7'!CA38</f>
        <v>7550.5512999999992</v>
      </c>
      <c r="CB40" s="36">
        <f>'[1]Posting 9.7'!CB38</f>
        <v>0</v>
      </c>
      <c r="CC40" s="36">
        <f>'[1]Posting 9.7'!CC38</f>
        <v>297035.77</v>
      </c>
      <c r="CD40" s="36">
        <f>'[1]Posting 9.7'!CD38</f>
        <v>0</v>
      </c>
      <c r="CE40" s="36">
        <f>'[1]Posting 9.7'!CE38</f>
        <v>2329669.6909600003</v>
      </c>
      <c r="CF40" s="36">
        <f>'[1]Posting 9.7'!CF38</f>
        <v>0</v>
      </c>
      <c r="CG40" s="36">
        <f>'[1]Posting 9.7'!CG38</f>
        <v>16185.949999999999</v>
      </c>
      <c r="CH40" s="36">
        <f>'[1]Posting 9.7'!CH38</f>
        <v>9021.6869999999999</v>
      </c>
      <c r="CI40" s="36">
        <f>'[1]Posting 9.7'!CI38</f>
        <v>418051</v>
      </c>
      <c r="CJ40" s="36">
        <f>'[1]Posting 9.7'!CJ38</f>
        <v>0</v>
      </c>
      <c r="CK40" s="36">
        <f>'[1]Posting 9.7'!CK38</f>
        <v>93.779300000000006</v>
      </c>
      <c r="CL40" s="37">
        <f t="shared" si="0"/>
        <v>30141046.277651001</v>
      </c>
      <c r="CM40" s="38"/>
      <c r="CN40" s="38"/>
      <c r="CP40" s="40"/>
    </row>
    <row r="41" spans="1:94" s="39" customFormat="1" ht="24.95" customHeight="1">
      <c r="A41" s="41">
        <v>21.4</v>
      </c>
      <c r="B41" s="42" t="s">
        <v>129</v>
      </c>
      <c r="C41" s="36">
        <f>'[1]Posting 9.7'!C39</f>
        <v>1352406.4200000004</v>
      </c>
      <c r="D41" s="36">
        <f>'[1]Posting 9.7'!D39</f>
        <v>0</v>
      </c>
      <c r="E41" s="36">
        <f>'[1]Posting 9.7'!E39</f>
        <v>0</v>
      </c>
      <c r="F41" s="36">
        <f>'[1]Posting 9.7'!F39</f>
        <v>913986.27382</v>
      </c>
      <c r="G41" s="36">
        <f>'[1]Posting 9.7'!G39</f>
        <v>0</v>
      </c>
      <c r="H41" s="36">
        <f>'[1]Posting 9.7'!H39</f>
        <v>0</v>
      </c>
      <c r="I41" s="36">
        <f>'[1]Posting 9.7'!I39</f>
        <v>0</v>
      </c>
      <c r="J41" s="36">
        <f>'[1]Posting 9.7'!J39</f>
        <v>0</v>
      </c>
      <c r="K41" s="36">
        <f>'[1]Posting 9.7'!K39</f>
        <v>0</v>
      </c>
      <c r="L41" s="36">
        <f>'[1]Posting 9.7'!L39</f>
        <v>0</v>
      </c>
      <c r="M41" s="36">
        <f>'[1]Posting 9.7'!M39</f>
        <v>0</v>
      </c>
      <c r="N41" s="36">
        <f>'[1]Posting 9.7'!N39</f>
        <v>0</v>
      </c>
      <c r="O41" s="36">
        <f>'[1]Posting 9.7'!O39</f>
        <v>0</v>
      </c>
      <c r="P41" s="36">
        <f>'[1]Posting 9.7'!P39</f>
        <v>0</v>
      </c>
      <c r="Q41" s="36">
        <f>'[1]Posting 9.7'!Q39</f>
        <v>0</v>
      </c>
      <c r="R41" s="36">
        <f>'[1]Posting 9.7'!R39</f>
        <v>0</v>
      </c>
      <c r="S41" s="36">
        <f>'[1]Posting 9.7'!S39</f>
        <v>0</v>
      </c>
      <c r="T41" s="36">
        <f>'[1]Posting 9.7'!T39</f>
        <v>0</v>
      </c>
      <c r="U41" s="36">
        <f>'[1]Posting 9.7'!U39</f>
        <v>0</v>
      </c>
      <c r="V41" s="36">
        <f>'[1]Posting 9.7'!V39</f>
        <v>0</v>
      </c>
      <c r="W41" s="36">
        <f>'[1]Posting 9.7'!W39</f>
        <v>0</v>
      </c>
      <c r="X41" s="36">
        <f>'[1]Posting 9.7'!X39</f>
        <v>0</v>
      </c>
      <c r="Y41" s="36">
        <f>'[1]Posting 9.7'!Y39</f>
        <v>0</v>
      </c>
      <c r="Z41" s="36">
        <f>'[1]Posting 9.7'!Z39</f>
        <v>0</v>
      </c>
      <c r="AA41" s="36">
        <f>'[1]Posting 9.7'!AA39</f>
        <v>0</v>
      </c>
      <c r="AB41" s="36">
        <f>'[1]Posting 9.7'!AB39</f>
        <v>0</v>
      </c>
      <c r="AC41" s="36">
        <f>'[1]Posting 9.7'!AC39</f>
        <v>0</v>
      </c>
      <c r="AD41" s="36">
        <f>'[1]Posting 9.7'!AD39</f>
        <v>0</v>
      </c>
      <c r="AE41" s="36">
        <f>'[1]Posting 9.7'!AE39</f>
        <v>0</v>
      </c>
      <c r="AF41" s="36">
        <f>'[1]Posting 9.7'!AF39</f>
        <v>0</v>
      </c>
      <c r="AG41" s="36">
        <f>'[1]Posting 9.7'!AG39</f>
        <v>0</v>
      </c>
      <c r="AH41" s="36">
        <f>'[1]Posting 9.7'!AH39</f>
        <v>0</v>
      </c>
      <c r="AI41" s="36">
        <f>'[1]Posting 9.7'!AI39</f>
        <v>0</v>
      </c>
      <c r="AJ41" s="36">
        <f>'[1]Posting 9.7'!AJ39</f>
        <v>0</v>
      </c>
      <c r="AK41" s="36">
        <f>'[1]Posting 9.7'!AK39</f>
        <v>0</v>
      </c>
      <c r="AL41" s="36">
        <f>'[1]Posting 9.7'!AL39</f>
        <v>0</v>
      </c>
      <c r="AM41" s="36">
        <f>'[1]Posting 9.7'!AM39</f>
        <v>0</v>
      </c>
      <c r="AN41" s="36">
        <f>'[1]Posting 9.7'!AN39</f>
        <v>0</v>
      </c>
      <c r="AO41" s="36">
        <f>'[1]Posting 9.7'!AO39</f>
        <v>0</v>
      </c>
      <c r="AP41" s="36">
        <f>'[1]Posting 9.7'!AP39</f>
        <v>0</v>
      </c>
      <c r="AQ41" s="36">
        <f>'[1]Posting 9.7'!AQ39</f>
        <v>0</v>
      </c>
      <c r="AR41" s="36">
        <f>'[1]Posting 9.7'!AR39</f>
        <v>0</v>
      </c>
      <c r="AS41" s="36">
        <f>'[1]Posting 9.7'!AS39</f>
        <v>0</v>
      </c>
      <c r="AT41" s="36">
        <f>'[1]Posting 9.7'!AT39</f>
        <v>0</v>
      </c>
      <c r="AU41" s="36">
        <f>'[1]Posting 9.7'!AU39</f>
        <v>0</v>
      </c>
      <c r="AV41" s="36">
        <f>'[1]Posting 9.7'!AV39</f>
        <v>0</v>
      </c>
      <c r="AW41" s="36">
        <f>'[1]Posting 9.7'!AW39</f>
        <v>0</v>
      </c>
      <c r="AX41" s="36">
        <f>'[1]Posting 9.7'!AX39</f>
        <v>0</v>
      </c>
      <c r="AY41" s="36">
        <f>'[1]Posting 9.7'!AY39</f>
        <v>0</v>
      </c>
      <c r="AZ41" s="36">
        <f>'[1]Posting 9.7'!AZ39</f>
        <v>0</v>
      </c>
      <c r="BA41" s="36">
        <f>'[1]Posting 9.7'!BA39</f>
        <v>0</v>
      </c>
      <c r="BB41" s="36">
        <f>'[1]Posting 9.7'!BB39</f>
        <v>0</v>
      </c>
      <c r="BC41" s="36">
        <f>'[1]Posting 9.7'!BC39</f>
        <v>0</v>
      </c>
      <c r="BD41" s="36">
        <f>'[1]Posting 9.7'!BD39</f>
        <v>0</v>
      </c>
      <c r="BE41" s="36">
        <f>'[1]Posting 9.7'!BE39</f>
        <v>0</v>
      </c>
      <c r="BF41" s="36">
        <f>'[1]Posting 9.7'!BF39</f>
        <v>0</v>
      </c>
      <c r="BG41" s="36">
        <f>'[1]Posting 9.7'!BG39</f>
        <v>0</v>
      </c>
      <c r="BH41" s="36">
        <f>'[1]Posting 9.7'!BH39</f>
        <v>0</v>
      </c>
      <c r="BI41" s="36">
        <f>'[1]Posting 9.7'!BI39</f>
        <v>0</v>
      </c>
      <c r="BJ41" s="36">
        <f>'[1]Posting 9.7'!BJ39</f>
        <v>0</v>
      </c>
      <c r="BK41" s="36">
        <f>'[1]Posting 9.7'!BK39</f>
        <v>0</v>
      </c>
      <c r="BL41" s="36">
        <f>'[1]Posting 9.7'!BL39</f>
        <v>0</v>
      </c>
      <c r="BM41" s="36">
        <f>'[1]Posting 9.7'!BM39</f>
        <v>0</v>
      </c>
      <c r="BN41" s="36">
        <f>'[1]Posting 9.7'!BN39</f>
        <v>0</v>
      </c>
      <c r="BO41" s="36">
        <f>'[1]Posting 9.7'!BO39</f>
        <v>0</v>
      </c>
      <c r="BP41" s="36">
        <f>'[1]Posting 9.7'!BP39</f>
        <v>0</v>
      </c>
      <c r="BQ41" s="36">
        <f>'[1]Posting 9.7'!BQ39</f>
        <v>0</v>
      </c>
      <c r="BR41" s="36">
        <f>'[1]Posting 9.7'!BR39</f>
        <v>0</v>
      </c>
      <c r="BS41" s="36">
        <f>'[1]Posting 9.7'!BS39</f>
        <v>0</v>
      </c>
      <c r="BT41" s="36">
        <f>'[1]Posting 9.7'!BT39</f>
        <v>0</v>
      </c>
      <c r="BU41" s="36">
        <f>'[1]Posting 9.7'!BU39</f>
        <v>0</v>
      </c>
      <c r="BV41" s="36">
        <f>'[1]Posting 9.7'!BV39</f>
        <v>0</v>
      </c>
      <c r="BW41" s="36">
        <f>'[1]Posting 9.7'!BW39</f>
        <v>0</v>
      </c>
      <c r="BX41" s="36">
        <f>'[1]Posting 9.7'!BX39</f>
        <v>0</v>
      </c>
      <c r="BY41" s="36">
        <f>'[1]Posting 9.7'!BY39</f>
        <v>0</v>
      </c>
      <c r="BZ41" s="36">
        <f>'[1]Posting 9.7'!BZ39</f>
        <v>0</v>
      </c>
      <c r="CA41" s="36">
        <f>'[1]Posting 9.7'!CA39</f>
        <v>0</v>
      </c>
      <c r="CB41" s="36">
        <f>'[1]Posting 9.7'!CB39</f>
        <v>0</v>
      </c>
      <c r="CC41" s="36">
        <f>'[1]Posting 9.7'!CC39</f>
        <v>0</v>
      </c>
      <c r="CD41" s="36">
        <f>'[1]Posting 9.7'!CD39</f>
        <v>0</v>
      </c>
      <c r="CE41" s="36">
        <f>'[1]Posting 9.7'!CE39</f>
        <v>0</v>
      </c>
      <c r="CF41" s="36">
        <f>'[1]Posting 9.7'!CF39</f>
        <v>0</v>
      </c>
      <c r="CG41" s="36">
        <f>'[1]Posting 9.7'!CG39</f>
        <v>0</v>
      </c>
      <c r="CH41" s="36">
        <f>'[1]Posting 9.7'!CH39</f>
        <v>0</v>
      </c>
      <c r="CI41" s="36">
        <f>'[1]Posting 9.7'!CI39</f>
        <v>0</v>
      </c>
      <c r="CJ41" s="36">
        <f>'[1]Posting 9.7'!CJ39</f>
        <v>0</v>
      </c>
      <c r="CK41" s="36">
        <f>'[1]Posting 9.7'!CK39</f>
        <v>0</v>
      </c>
      <c r="CL41" s="37">
        <f t="shared" si="0"/>
        <v>2266392.6938200006</v>
      </c>
      <c r="CM41" s="38"/>
      <c r="CN41" s="38"/>
      <c r="CP41" s="40"/>
    </row>
    <row r="42" spans="1:94" s="39" customFormat="1" ht="24.95" customHeight="1">
      <c r="A42" s="75">
        <v>22</v>
      </c>
      <c r="B42" s="76" t="s">
        <v>130</v>
      </c>
      <c r="C42" s="77">
        <f t="shared" ref="C42:BN42" si="3">C37/C27*100</f>
        <v>60.071131269682951</v>
      </c>
      <c r="D42" s="77">
        <f t="shared" si="3"/>
        <v>0</v>
      </c>
      <c r="E42" s="77">
        <f t="shared" si="3"/>
        <v>37.161589253372533</v>
      </c>
      <c r="F42" s="77">
        <f t="shared" si="3"/>
        <v>86.720904668626488</v>
      </c>
      <c r="G42" s="77">
        <f t="shared" si="3"/>
        <v>54.12718562197184</v>
      </c>
      <c r="H42" s="77">
        <f t="shared" si="3"/>
        <v>0</v>
      </c>
      <c r="I42" s="77">
        <f t="shared" si="3"/>
        <v>40.382495652763758</v>
      </c>
      <c r="J42" s="77">
        <f t="shared" si="3"/>
        <v>17.60773782123173</v>
      </c>
      <c r="K42" s="77">
        <f t="shared" si="3"/>
        <v>28.782149230397348</v>
      </c>
      <c r="L42" s="77">
        <f t="shared" si="3"/>
        <v>47.857608452221797</v>
      </c>
      <c r="M42" s="77">
        <f t="shared" si="3"/>
        <v>46.983815789193898</v>
      </c>
      <c r="N42" s="77">
        <f t="shared" si="3"/>
        <v>0</v>
      </c>
      <c r="O42" s="77">
        <f t="shared" si="3"/>
        <v>34.110831186779386</v>
      </c>
      <c r="P42" s="77">
        <f t="shared" si="3"/>
        <v>41.117107193339805</v>
      </c>
      <c r="Q42" s="77">
        <f t="shared" si="3"/>
        <v>36.209291013556481</v>
      </c>
      <c r="R42" s="77">
        <f t="shared" si="3"/>
        <v>31.745942919187829</v>
      </c>
      <c r="S42" s="77">
        <f t="shared" si="3"/>
        <v>32.891930258269326</v>
      </c>
      <c r="T42" s="77">
        <f t="shared" si="3"/>
        <v>34.673364054387399</v>
      </c>
      <c r="U42" s="77">
        <f t="shared" si="3"/>
        <v>29.775407357470417</v>
      </c>
      <c r="V42" s="77">
        <f t="shared" si="3"/>
        <v>27.586563862574675</v>
      </c>
      <c r="W42" s="77">
        <f t="shared" si="3"/>
        <v>29.116552252112243</v>
      </c>
      <c r="X42" s="77">
        <f t="shared" si="3"/>
        <v>20.932260715058209</v>
      </c>
      <c r="Y42" s="77">
        <f t="shared" si="3"/>
        <v>37.154214373870097</v>
      </c>
      <c r="Z42" s="77">
        <f t="shared" si="3"/>
        <v>46.857110657646018</v>
      </c>
      <c r="AA42" s="77">
        <f t="shared" si="3"/>
        <v>29.777018231720177</v>
      </c>
      <c r="AB42" s="77">
        <f t="shared" si="3"/>
        <v>41.784899879618656</v>
      </c>
      <c r="AC42" s="77">
        <f t="shared" si="3"/>
        <v>41.373408411299259</v>
      </c>
      <c r="AD42" s="77">
        <f t="shared" si="3"/>
        <v>28.384937398153948</v>
      </c>
      <c r="AE42" s="77">
        <f t="shared" si="3"/>
        <v>39.256741159427236</v>
      </c>
      <c r="AF42" s="77">
        <f t="shared" si="3"/>
        <v>0</v>
      </c>
      <c r="AG42" s="77">
        <f t="shared" si="3"/>
        <v>38.456309748533684</v>
      </c>
      <c r="AH42" s="77">
        <f t="shared" si="3"/>
        <v>36.998428439854543</v>
      </c>
      <c r="AI42" s="77">
        <f t="shared" si="3"/>
        <v>33.8428693787613</v>
      </c>
      <c r="AJ42" s="77">
        <f t="shared" si="3"/>
        <v>17.059766509196979</v>
      </c>
      <c r="AK42" s="77">
        <f t="shared" si="3"/>
        <v>37.499312105748366</v>
      </c>
      <c r="AL42" s="77">
        <f t="shared" si="3"/>
        <v>31.512938060628393</v>
      </c>
      <c r="AM42" s="77">
        <f t="shared" si="3"/>
        <v>30.380290515980711</v>
      </c>
      <c r="AN42" s="77">
        <f t="shared" si="3"/>
        <v>21.076211601922438</v>
      </c>
      <c r="AO42" s="77">
        <f t="shared" si="3"/>
        <v>29.857718947133847</v>
      </c>
      <c r="AP42" s="77">
        <f t="shared" si="3"/>
        <v>34.113871227363752</v>
      </c>
      <c r="AQ42" s="77">
        <f t="shared" si="3"/>
        <v>10.001932706486846</v>
      </c>
      <c r="AR42" s="77">
        <f t="shared" si="3"/>
        <v>29.47028598910844</v>
      </c>
      <c r="AS42" s="77">
        <f t="shared" si="3"/>
        <v>33.071615615201736</v>
      </c>
      <c r="AT42" s="77">
        <f t="shared" si="3"/>
        <v>17.398589604213043</v>
      </c>
      <c r="AU42" s="77">
        <f t="shared" si="3"/>
        <v>25.909161029131216</v>
      </c>
      <c r="AV42" s="77">
        <f t="shared" si="3"/>
        <v>33.329402758590263</v>
      </c>
      <c r="AW42" s="77">
        <f t="shared" si="3"/>
        <v>36.881758152467789</v>
      </c>
      <c r="AX42" s="77">
        <f t="shared" si="3"/>
        <v>37.43505201151379</v>
      </c>
      <c r="AY42" s="77">
        <f t="shared" si="3"/>
        <v>21.521575127422352</v>
      </c>
      <c r="AZ42" s="77">
        <f t="shared" si="3"/>
        <v>29.666715389547004</v>
      </c>
      <c r="BA42" s="77">
        <f t="shared" si="3"/>
        <v>25.298564116641842</v>
      </c>
      <c r="BB42" s="77">
        <f t="shared" si="3"/>
        <v>14.864099381133519</v>
      </c>
      <c r="BC42" s="77">
        <f t="shared" si="3"/>
        <v>26.853722486082233</v>
      </c>
      <c r="BD42" s="77">
        <f t="shared" si="3"/>
        <v>26.025328533661352</v>
      </c>
      <c r="BE42" s="77">
        <f t="shared" si="3"/>
        <v>27.652840812318622</v>
      </c>
      <c r="BF42" s="77">
        <f t="shared" si="3"/>
        <v>18.015727372809678</v>
      </c>
      <c r="BG42" s="77">
        <f t="shared" si="3"/>
        <v>15.943033882481133</v>
      </c>
      <c r="BH42" s="77">
        <f t="shared" si="3"/>
        <v>19.152584510156178</v>
      </c>
      <c r="BI42" s="77">
        <f t="shared" si="3"/>
        <v>18.962262531272032</v>
      </c>
      <c r="BJ42" s="77">
        <f t="shared" si="3"/>
        <v>18.407664088546138</v>
      </c>
      <c r="BK42" s="77">
        <f t="shared" si="3"/>
        <v>18.520335841238687</v>
      </c>
      <c r="BL42" s="77">
        <f t="shared" si="3"/>
        <v>43.15865733607189</v>
      </c>
      <c r="BM42" s="77">
        <f t="shared" si="3"/>
        <v>37.908644341687051</v>
      </c>
      <c r="BN42" s="77">
        <f t="shared" si="3"/>
        <v>61.421385614015158</v>
      </c>
      <c r="BO42" s="77">
        <f t="shared" ref="BO42:CL42" si="4">BO37/BO27*100</f>
        <v>85.626362422235204</v>
      </c>
      <c r="BP42" s="77">
        <f t="shared" si="4"/>
        <v>66.75494725177218</v>
      </c>
      <c r="BQ42" s="77">
        <f t="shared" si="4"/>
        <v>52.640720433656007</v>
      </c>
      <c r="BR42" s="77">
        <f t="shared" si="4"/>
        <v>63.84221268695778</v>
      </c>
      <c r="BS42" s="77">
        <f t="shared" si="4"/>
        <v>57.296970733065464</v>
      </c>
      <c r="BT42" s="77">
        <f t="shared" si="4"/>
        <v>39.167504990701971</v>
      </c>
      <c r="BU42" s="77">
        <f t="shared" si="4"/>
        <v>47.196215536137728</v>
      </c>
      <c r="BV42" s="77">
        <f t="shared" si="4"/>
        <v>70.188437605051107</v>
      </c>
      <c r="BW42" s="77">
        <f t="shared" si="4"/>
        <v>60.997813348342987</v>
      </c>
      <c r="BX42" s="77">
        <f t="shared" si="4"/>
        <v>56.923480119271765</v>
      </c>
      <c r="BY42" s="77">
        <f t="shared" si="4"/>
        <v>62.999346014645994</v>
      </c>
      <c r="BZ42" s="77">
        <f t="shared" si="4"/>
        <v>54.49477998976753</v>
      </c>
      <c r="CA42" s="77">
        <f t="shared" si="4"/>
        <v>8.8552143987277745</v>
      </c>
      <c r="CB42" s="77">
        <f t="shared" si="4"/>
        <v>52.533162042843017</v>
      </c>
      <c r="CC42" s="77">
        <f t="shared" si="4"/>
        <v>45.788372662763393</v>
      </c>
      <c r="CD42" s="77">
        <f t="shared" si="4"/>
        <v>16.092684046524607</v>
      </c>
      <c r="CE42" s="77">
        <f t="shared" si="4"/>
        <v>53.03075456801384</v>
      </c>
      <c r="CF42" s="77">
        <f t="shared" si="4"/>
        <v>16.47076500450126</v>
      </c>
      <c r="CG42" s="77">
        <f t="shared" si="4"/>
        <v>12.31069351093241</v>
      </c>
      <c r="CH42" s="77">
        <f t="shared" si="4"/>
        <v>29.813590740691946</v>
      </c>
      <c r="CI42" s="77">
        <f t="shared" si="4"/>
        <v>69.069778009791108</v>
      </c>
      <c r="CJ42" s="77">
        <f t="shared" si="4"/>
        <v>15.766001421601866</v>
      </c>
      <c r="CK42" s="77">
        <f t="shared" si="4"/>
        <v>9.3308095802006772</v>
      </c>
      <c r="CL42" s="77">
        <f t="shared" si="4"/>
        <v>38.529609800636408</v>
      </c>
      <c r="CM42" s="78"/>
      <c r="CN42" s="38"/>
      <c r="CP42" s="40"/>
    </row>
    <row r="43" spans="1:94" s="39" customFormat="1" ht="24.95" customHeight="1" thickBot="1">
      <c r="A43" s="79">
        <v>23</v>
      </c>
      <c r="B43" s="80" t="s">
        <v>131</v>
      </c>
      <c r="C43" s="77">
        <f t="shared" ref="C43:BN43" si="5">C29/C27*100</f>
        <v>17.149606977464373</v>
      </c>
      <c r="D43" s="77">
        <f t="shared" si="5"/>
        <v>0</v>
      </c>
      <c r="E43" s="77">
        <f t="shared" si="5"/>
        <v>25.7074646503204</v>
      </c>
      <c r="F43" s="77">
        <f t="shared" si="5"/>
        <v>13.253428445899859</v>
      </c>
      <c r="G43" s="77">
        <f t="shared" si="5"/>
        <v>29.435824867410425</v>
      </c>
      <c r="H43" s="77">
        <f t="shared" si="5"/>
        <v>0</v>
      </c>
      <c r="I43" s="77">
        <f t="shared" si="5"/>
        <v>25.964802740474191</v>
      </c>
      <c r="J43" s="77">
        <f t="shared" si="5"/>
        <v>11.748741199952367</v>
      </c>
      <c r="K43" s="77">
        <f t="shared" si="5"/>
        <v>16.678608490402588</v>
      </c>
      <c r="L43" s="77">
        <f t="shared" si="5"/>
        <v>18.643038184438598</v>
      </c>
      <c r="M43" s="77">
        <f t="shared" si="5"/>
        <v>25.340438691611649</v>
      </c>
      <c r="N43" s="77">
        <f t="shared" si="5"/>
        <v>0</v>
      </c>
      <c r="O43" s="77">
        <f t="shared" si="5"/>
        <v>22.141511730570212</v>
      </c>
      <c r="P43" s="77">
        <f t="shared" si="5"/>
        <v>31.2961805072907</v>
      </c>
      <c r="Q43" s="77">
        <f t="shared" si="5"/>
        <v>30.02433058353926</v>
      </c>
      <c r="R43" s="77">
        <f t="shared" si="5"/>
        <v>17.812511675972619</v>
      </c>
      <c r="S43" s="77">
        <f t="shared" si="5"/>
        <v>30.677428610419266</v>
      </c>
      <c r="T43" s="77">
        <f t="shared" si="5"/>
        <v>11.673650145159575</v>
      </c>
      <c r="U43" s="77">
        <f t="shared" si="5"/>
        <v>2.0702898144200685</v>
      </c>
      <c r="V43" s="77">
        <f t="shared" si="5"/>
        <v>6.8566712453435432</v>
      </c>
      <c r="W43" s="77">
        <f t="shared" si="5"/>
        <v>3.126437203769878</v>
      </c>
      <c r="X43" s="77">
        <f t="shared" si="5"/>
        <v>21.145347000017605</v>
      </c>
      <c r="Y43" s="77">
        <f t="shared" si="5"/>
        <v>25.583660826673416</v>
      </c>
      <c r="Z43" s="77">
        <f t="shared" si="5"/>
        <v>25.487787200529443</v>
      </c>
      <c r="AA43" s="77">
        <f t="shared" si="5"/>
        <v>20.206880444133731</v>
      </c>
      <c r="AB43" s="77">
        <f t="shared" si="5"/>
        <v>6.5616544887448667</v>
      </c>
      <c r="AC43" s="77">
        <f t="shared" si="5"/>
        <v>10.09191467574602</v>
      </c>
      <c r="AD43" s="77">
        <f t="shared" si="5"/>
        <v>20.213634878883617</v>
      </c>
      <c r="AE43" s="77">
        <f t="shared" si="5"/>
        <v>5.4729414474238531</v>
      </c>
      <c r="AF43" s="77">
        <f t="shared" si="5"/>
        <v>0</v>
      </c>
      <c r="AG43" s="77">
        <f t="shared" si="5"/>
        <v>2.4733586274691852</v>
      </c>
      <c r="AH43" s="77">
        <f t="shared" si="5"/>
        <v>23.686852022909395</v>
      </c>
      <c r="AI43" s="77">
        <f t="shared" si="5"/>
        <v>14.399896142140145</v>
      </c>
      <c r="AJ43" s="77">
        <f t="shared" si="5"/>
        <v>19.079158133876074</v>
      </c>
      <c r="AK43" s="77">
        <f t="shared" si="5"/>
        <v>17.867025514032903</v>
      </c>
      <c r="AL43" s="77">
        <f t="shared" si="5"/>
        <v>28.642979729330431</v>
      </c>
      <c r="AM43" s="77">
        <f t="shared" si="5"/>
        <v>1.4886492161864673</v>
      </c>
      <c r="AN43" s="77">
        <f t="shared" si="5"/>
        <v>32.2212155906155</v>
      </c>
      <c r="AO43" s="77">
        <f t="shared" si="5"/>
        <v>11.271428551925137</v>
      </c>
      <c r="AP43" s="77">
        <f t="shared" si="5"/>
        <v>20.077323675753316</v>
      </c>
      <c r="AQ43" s="77">
        <f t="shared" si="5"/>
        <v>3.6507774958797174</v>
      </c>
      <c r="AR43" s="77">
        <f t="shared" si="5"/>
        <v>26.747556956636696</v>
      </c>
      <c r="AS43" s="77">
        <f t="shared" si="5"/>
        <v>13.468628329256108</v>
      </c>
      <c r="AT43" s="77">
        <f t="shared" si="5"/>
        <v>22.541087723378372</v>
      </c>
      <c r="AU43" s="77">
        <f t="shared" si="5"/>
        <v>15.729169021665667</v>
      </c>
      <c r="AV43" s="77">
        <f t="shared" si="5"/>
        <v>13.691258033101525</v>
      </c>
      <c r="AW43" s="77">
        <f t="shared" si="5"/>
        <v>8.4179552075978403</v>
      </c>
      <c r="AX43" s="77">
        <f t="shared" si="5"/>
        <v>6.196982799868711</v>
      </c>
      <c r="AY43" s="77">
        <f t="shared" si="5"/>
        <v>27.288534065725106</v>
      </c>
      <c r="AZ43" s="77">
        <f t="shared" si="5"/>
        <v>19.583585238503726</v>
      </c>
      <c r="BA43" s="77">
        <f t="shared" si="5"/>
        <v>20.632211518751191</v>
      </c>
      <c r="BB43" s="77">
        <f t="shared" si="5"/>
        <v>25.7720521914597</v>
      </c>
      <c r="BC43" s="77">
        <f t="shared" si="5"/>
        <v>13.69405108785606</v>
      </c>
      <c r="BD43" s="77">
        <f t="shared" si="5"/>
        <v>9.8940581319627317</v>
      </c>
      <c r="BE43" s="77">
        <f t="shared" si="5"/>
        <v>12.228194609874938</v>
      </c>
      <c r="BF43" s="77">
        <f t="shared" si="5"/>
        <v>14.66988174823482</v>
      </c>
      <c r="BG43" s="77">
        <f t="shared" si="5"/>
        <v>0.71336329395267895</v>
      </c>
      <c r="BH43" s="77">
        <f t="shared" si="5"/>
        <v>0</v>
      </c>
      <c r="BI43" s="77">
        <f t="shared" si="5"/>
        <v>0.18140554722835597</v>
      </c>
      <c r="BJ43" s="77">
        <f t="shared" si="5"/>
        <v>9.3471987087633011</v>
      </c>
      <c r="BK43" s="77">
        <f t="shared" si="5"/>
        <v>0</v>
      </c>
      <c r="BL43" s="77">
        <f t="shared" si="5"/>
        <v>15.77907233942844</v>
      </c>
      <c r="BM43" s="77">
        <f t="shared" si="5"/>
        <v>7.9647927211917962</v>
      </c>
      <c r="BN43" s="77">
        <f t="shared" si="5"/>
        <v>7.4351915139284879</v>
      </c>
      <c r="BO43" s="77">
        <f t="shared" ref="BO43:CL43" si="6">BO29/BO27*100</f>
        <v>0.83213336210734101</v>
      </c>
      <c r="BP43" s="77">
        <f t="shared" si="6"/>
        <v>3.9394744924304925</v>
      </c>
      <c r="BQ43" s="77">
        <f t="shared" si="6"/>
        <v>15.882707134754185</v>
      </c>
      <c r="BR43" s="77">
        <f t="shared" si="6"/>
        <v>4.7001081340135631</v>
      </c>
      <c r="BS43" s="77">
        <f t="shared" si="6"/>
        <v>2.0044219400368499</v>
      </c>
      <c r="BT43" s="77">
        <f t="shared" si="6"/>
        <v>3.3382462373833697</v>
      </c>
      <c r="BU43" s="77">
        <f t="shared" si="6"/>
        <v>2.3436554776160459</v>
      </c>
      <c r="BV43" s="77">
        <f t="shared" si="6"/>
        <v>0</v>
      </c>
      <c r="BW43" s="77">
        <f t="shared" si="6"/>
        <v>32.433527627149296</v>
      </c>
      <c r="BX43" s="77">
        <f t="shared" si="6"/>
        <v>9.5901328161150357</v>
      </c>
      <c r="BY43" s="77">
        <f t="shared" si="6"/>
        <v>4.3702412105368955</v>
      </c>
      <c r="BZ43" s="77">
        <f t="shared" si="6"/>
        <v>5.9897734775013047</v>
      </c>
      <c r="CA43" s="77">
        <f t="shared" si="6"/>
        <v>0.44344702504780598</v>
      </c>
      <c r="CB43" s="77">
        <f t="shared" si="6"/>
        <v>3.6873800248222905</v>
      </c>
      <c r="CC43" s="77">
        <f t="shared" si="6"/>
        <v>8.1390755547745641</v>
      </c>
      <c r="CD43" s="77">
        <f t="shared" si="6"/>
        <v>6.3217164329649203</v>
      </c>
      <c r="CE43" s="77">
        <f t="shared" si="6"/>
        <v>6.4299148987867341</v>
      </c>
      <c r="CF43" s="77">
        <f t="shared" si="6"/>
        <v>1.3686222259447907</v>
      </c>
      <c r="CG43" s="77">
        <f t="shared" si="6"/>
        <v>1.9083248793933472</v>
      </c>
      <c r="CH43" s="77">
        <f t="shared" si="6"/>
        <v>0</v>
      </c>
      <c r="CI43" s="77">
        <f t="shared" si="6"/>
        <v>18.329238002453874</v>
      </c>
      <c r="CJ43" s="77">
        <f t="shared" si="6"/>
        <v>0</v>
      </c>
      <c r="CK43" s="77">
        <f t="shared" si="6"/>
        <v>2.0336665980744817</v>
      </c>
      <c r="CL43" s="77">
        <f t="shared" si="6"/>
        <v>14.935861454967913</v>
      </c>
      <c r="CM43" s="78"/>
      <c r="CN43" s="38"/>
      <c r="CP43" s="40"/>
    </row>
    <row r="44" spans="1:94" s="81" customFormat="1" ht="24.95" customHeight="1" thickTop="1">
      <c r="I44" s="39"/>
      <c r="L44" s="39"/>
      <c r="P44" s="83"/>
      <c r="Z44" s="39"/>
    </row>
    <row r="45" spans="1:94" s="81" customFormat="1" ht="24.95" customHeight="1">
      <c r="I45" s="39"/>
      <c r="L45" s="39"/>
      <c r="P45" s="83"/>
      <c r="Z45" s="39"/>
    </row>
    <row r="46" spans="1:94" s="81" customFormat="1" ht="24.95" customHeight="1">
      <c r="I46" s="39"/>
      <c r="L46" s="39"/>
      <c r="P46" s="83"/>
      <c r="Z46" s="39"/>
    </row>
    <row r="47" spans="1:94" s="81" customFormat="1" ht="24.95" customHeight="1">
      <c r="I47" s="39"/>
      <c r="L47" s="39"/>
      <c r="P47" s="83"/>
      <c r="Z47" s="39"/>
    </row>
    <row r="48" spans="1:94" s="81" customFormat="1" ht="24.95" customHeight="1">
      <c r="I48" s="39"/>
      <c r="L48" s="39"/>
      <c r="P48" s="83"/>
      <c r="Z48" s="39"/>
    </row>
    <row r="49" spans="9:26" s="81" customFormat="1" ht="24.95" customHeight="1">
      <c r="I49" s="39"/>
      <c r="L49" s="39"/>
      <c r="P49" s="83"/>
      <c r="Z49" s="39"/>
    </row>
    <row r="50" spans="9:26" s="81" customFormat="1" ht="24.95" customHeight="1">
      <c r="I50" s="39"/>
      <c r="L50" s="39"/>
      <c r="P50" s="83"/>
      <c r="Z50" s="39"/>
    </row>
    <row r="51" spans="9:26" s="81" customFormat="1" ht="24.95" customHeight="1">
      <c r="I51" s="39"/>
      <c r="L51" s="39"/>
      <c r="P51" s="83"/>
      <c r="Z51" s="39"/>
    </row>
    <row r="52" spans="9:26" s="81" customFormat="1" ht="24.95" customHeight="1">
      <c r="I52" s="39"/>
      <c r="L52" s="39"/>
      <c r="P52" s="83"/>
      <c r="Z52" s="39"/>
    </row>
    <row r="53" spans="9:26" s="81" customFormat="1" ht="24.95" customHeight="1">
      <c r="I53" s="39"/>
      <c r="L53" s="39"/>
      <c r="P53" s="83"/>
      <c r="Z53" s="39"/>
    </row>
    <row r="54" spans="9:26" s="81" customFormat="1" ht="24.95" customHeight="1">
      <c r="I54" s="39"/>
      <c r="L54" s="39"/>
      <c r="P54" s="83"/>
      <c r="Z54" s="39"/>
    </row>
    <row r="55" spans="9:26" s="81" customFormat="1" ht="24.95" customHeight="1">
      <c r="I55" s="39"/>
      <c r="L55" s="39"/>
      <c r="N55" s="84"/>
      <c r="P55" s="83"/>
      <c r="Z55" s="39"/>
    </row>
    <row r="56" spans="9:26" s="81" customFormat="1" ht="24.95" customHeight="1">
      <c r="I56" s="39"/>
      <c r="L56" s="39"/>
      <c r="P56" s="83"/>
      <c r="Z56" s="39"/>
    </row>
    <row r="57" spans="9:26" s="81" customFormat="1" ht="24.95" customHeight="1">
      <c r="I57" s="39"/>
      <c r="L57" s="39"/>
      <c r="P57" s="83"/>
      <c r="Z57" s="39"/>
    </row>
    <row r="58" spans="9:26" s="81" customFormat="1" ht="24.95" customHeight="1">
      <c r="I58" s="39"/>
      <c r="L58" s="39"/>
      <c r="P58" s="83"/>
      <c r="Z58" s="39"/>
    </row>
    <row r="59" spans="9:26" s="81" customFormat="1" ht="24.95" customHeight="1">
      <c r="I59" s="39"/>
      <c r="L59" s="39"/>
      <c r="P59" s="83"/>
      <c r="Z59" s="39"/>
    </row>
    <row r="60" spans="9:26" s="81" customFormat="1" ht="24.95" customHeight="1">
      <c r="I60" s="39"/>
      <c r="L60" s="39"/>
      <c r="P60" s="83"/>
      <c r="Z60" s="39"/>
    </row>
    <row r="61" spans="9:26" s="81" customFormat="1" ht="24.95" customHeight="1">
      <c r="I61" s="39"/>
      <c r="L61" s="39"/>
      <c r="P61" s="83"/>
      <c r="Z61" s="39"/>
    </row>
    <row r="62" spans="9:26" s="81" customFormat="1" ht="24.95" customHeight="1">
      <c r="I62" s="39"/>
      <c r="L62" s="39"/>
      <c r="P62" s="83"/>
      <c r="Z62" s="39"/>
    </row>
    <row r="63" spans="9:26" s="81" customFormat="1" ht="24.95" customHeight="1">
      <c r="I63" s="39"/>
      <c r="L63" s="39"/>
      <c r="P63" s="83"/>
      <c r="Z63" s="39"/>
    </row>
    <row r="64" spans="9:26" s="81" customFormat="1" ht="24.95" customHeight="1">
      <c r="I64" s="39"/>
      <c r="L64" s="39"/>
      <c r="P64" s="83"/>
      <c r="Z64" s="39"/>
    </row>
    <row r="65" spans="9:26" s="81" customFormat="1" ht="24.95" customHeight="1">
      <c r="I65" s="39"/>
      <c r="L65" s="39"/>
      <c r="P65" s="83"/>
      <c r="Z65" s="39"/>
    </row>
    <row r="66" spans="9:26" s="81" customFormat="1" ht="24.95" customHeight="1">
      <c r="I66" s="39"/>
      <c r="L66" s="39"/>
      <c r="P66" s="83"/>
      <c r="Z66" s="39"/>
    </row>
    <row r="67" spans="9:26" s="81" customFormat="1" ht="24.95" customHeight="1">
      <c r="I67" s="39"/>
      <c r="L67" s="39"/>
      <c r="P67" s="83"/>
      <c r="Z67" s="39"/>
    </row>
    <row r="68" spans="9:26" s="81" customFormat="1" ht="24.95" customHeight="1">
      <c r="I68" s="39"/>
      <c r="L68" s="39"/>
      <c r="P68" s="83"/>
      <c r="Z68" s="39"/>
    </row>
    <row r="69" spans="9:26" s="81" customFormat="1" ht="24.95" customHeight="1">
      <c r="I69" s="39"/>
      <c r="L69" s="39"/>
      <c r="P69" s="83"/>
      <c r="Z69" s="39"/>
    </row>
    <row r="70" spans="9:26" s="81" customFormat="1" ht="24.95" customHeight="1">
      <c r="I70" s="39"/>
      <c r="L70" s="39"/>
      <c r="P70" s="83"/>
      <c r="Z70" s="39"/>
    </row>
    <row r="71" spans="9:26" s="81" customFormat="1" ht="24.95" customHeight="1">
      <c r="I71" s="39"/>
      <c r="L71" s="39"/>
      <c r="P71" s="83"/>
      <c r="Z71" s="39"/>
    </row>
    <row r="72" spans="9:26" s="81" customFormat="1" ht="24.95" customHeight="1">
      <c r="I72" s="39"/>
      <c r="L72" s="39"/>
      <c r="P72" s="83"/>
      <c r="Z72" s="39"/>
    </row>
    <row r="73" spans="9:26" s="81" customFormat="1" ht="24.95" customHeight="1">
      <c r="I73" s="39"/>
      <c r="L73" s="39"/>
      <c r="P73" s="83"/>
      <c r="Z73" s="39"/>
    </row>
    <row r="74" spans="9:26" s="81" customFormat="1" ht="24.95" customHeight="1">
      <c r="I74" s="39"/>
      <c r="L74" s="39"/>
      <c r="P74" s="83"/>
      <c r="Z74" s="39"/>
    </row>
    <row r="75" spans="9:26" s="81" customFormat="1" ht="24.95" customHeight="1">
      <c r="I75" s="39"/>
      <c r="L75" s="39"/>
      <c r="P75" s="83"/>
      <c r="Z75" s="39"/>
    </row>
    <row r="76" spans="9:26" s="81" customFormat="1">
      <c r="I76" s="39"/>
      <c r="L76" s="39"/>
      <c r="P76" s="83"/>
      <c r="Z76" s="39"/>
    </row>
    <row r="77" spans="9:26" s="81" customFormat="1">
      <c r="I77" s="39"/>
      <c r="L77" s="39"/>
      <c r="P77" s="83"/>
      <c r="Z77" s="39"/>
    </row>
    <row r="78" spans="9:26" s="81" customFormat="1">
      <c r="I78" s="39"/>
      <c r="L78" s="39"/>
      <c r="P78" s="83"/>
      <c r="Z78" s="39"/>
    </row>
    <row r="79" spans="9:26" s="81" customFormat="1">
      <c r="I79" s="39"/>
      <c r="L79" s="39"/>
      <c r="P79" s="83"/>
      <c r="Z79" s="39"/>
    </row>
    <row r="80" spans="9:26" s="81" customFormat="1">
      <c r="I80" s="39"/>
      <c r="L80" s="39"/>
      <c r="P80" s="83"/>
      <c r="Z80" s="39"/>
    </row>
    <row r="81" spans="9:26" s="81" customFormat="1">
      <c r="I81" s="39"/>
      <c r="L81" s="39"/>
      <c r="P81" s="83"/>
      <c r="Z81" s="39"/>
    </row>
    <row r="82" spans="9:26" s="81" customFormat="1">
      <c r="I82" s="39"/>
      <c r="L82" s="39"/>
      <c r="P82" s="83"/>
      <c r="Z82" s="39"/>
    </row>
    <row r="83" spans="9:26" s="81" customFormat="1">
      <c r="I83" s="39"/>
      <c r="L83" s="39"/>
      <c r="P83" s="83"/>
      <c r="Z83" s="39"/>
    </row>
    <row r="84" spans="9:26" s="81" customFormat="1">
      <c r="I84" s="39"/>
      <c r="L84" s="39"/>
      <c r="P84" s="83"/>
      <c r="Z84" s="39"/>
    </row>
    <row r="85" spans="9:26" s="81" customFormat="1">
      <c r="I85" s="39"/>
      <c r="L85" s="39"/>
      <c r="P85" s="82"/>
      <c r="Z85" s="39"/>
    </row>
    <row r="86" spans="9:26" s="81" customFormat="1">
      <c r="I86" s="39"/>
      <c r="L86" s="39"/>
      <c r="P86" s="82"/>
      <c r="Z86" s="39"/>
    </row>
    <row r="87" spans="9:26" s="81" customFormat="1">
      <c r="I87" s="39"/>
      <c r="L87" s="39"/>
      <c r="P87" s="82"/>
      <c r="Z87" s="39"/>
    </row>
    <row r="88" spans="9:26" s="81" customFormat="1">
      <c r="I88" s="39"/>
      <c r="L88" s="39"/>
      <c r="P88" s="82"/>
      <c r="Z88" s="39"/>
    </row>
    <row r="89" spans="9:26" s="81" customFormat="1">
      <c r="I89" s="39"/>
      <c r="L89" s="39"/>
      <c r="P89" s="82"/>
      <c r="Z89" s="39"/>
    </row>
    <row r="90" spans="9:26" s="81" customFormat="1">
      <c r="I90" s="39"/>
      <c r="L90" s="39"/>
      <c r="P90" s="82"/>
      <c r="Z90" s="39"/>
    </row>
    <row r="91" spans="9:26" s="81" customFormat="1">
      <c r="I91" s="39"/>
      <c r="L91" s="39"/>
      <c r="P91" s="82"/>
      <c r="Z91" s="39"/>
    </row>
    <row r="92" spans="9:26" s="81" customFormat="1">
      <c r="I92" s="39"/>
      <c r="L92" s="39"/>
      <c r="P92" s="82"/>
      <c r="Z92" s="39"/>
    </row>
    <row r="93" spans="9:26" s="81" customFormat="1">
      <c r="I93" s="39"/>
      <c r="L93" s="39"/>
      <c r="P93" s="82"/>
      <c r="Z93" s="39"/>
    </row>
    <row r="94" spans="9:26" s="81" customFormat="1">
      <c r="I94" s="39"/>
      <c r="L94" s="39"/>
      <c r="P94" s="82"/>
      <c r="Z94" s="39"/>
    </row>
    <row r="95" spans="9:26" s="81" customFormat="1">
      <c r="I95" s="39"/>
      <c r="L95" s="39"/>
      <c r="P95" s="82"/>
      <c r="Z95" s="39"/>
    </row>
    <row r="96" spans="9:26" s="81" customFormat="1">
      <c r="I96" s="39"/>
      <c r="L96" s="39"/>
      <c r="P96" s="82"/>
      <c r="Z96" s="39"/>
    </row>
    <row r="97" spans="9:26" s="81" customFormat="1">
      <c r="I97" s="39"/>
      <c r="L97" s="39"/>
      <c r="P97" s="82"/>
      <c r="Z97" s="39"/>
    </row>
    <row r="98" spans="9:26" s="81" customFormat="1">
      <c r="I98" s="39"/>
      <c r="L98" s="39"/>
      <c r="P98" s="82"/>
      <c r="Z98" s="39"/>
    </row>
    <row r="99" spans="9:26" s="81" customFormat="1">
      <c r="I99" s="39"/>
      <c r="L99" s="39"/>
      <c r="P99" s="82"/>
      <c r="Z99" s="39"/>
    </row>
    <row r="100" spans="9:26" s="81" customFormat="1">
      <c r="I100" s="39"/>
      <c r="L100" s="39"/>
      <c r="P100" s="82"/>
      <c r="Z100" s="39"/>
    </row>
    <row r="101" spans="9:26" s="81" customFormat="1">
      <c r="I101" s="39"/>
      <c r="L101" s="39"/>
      <c r="P101" s="82"/>
      <c r="Z101" s="39"/>
    </row>
    <row r="102" spans="9:26" s="81" customFormat="1">
      <c r="I102" s="39"/>
      <c r="L102" s="39"/>
      <c r="P102" s="82"/>
      <c r="Z102" s="39"/>
    </row>
    <row r="103" spans="9:26" s="81" customFormat="1">
      <c r="I103" s="39"/>
      <c r="L103" s="39"/>
      <c r="P103" s="82"/>
      <c r="Z103" s="39"/>
    </row>
    <row r="104" spans="9:26" s="81" customFormat="1">
      <c r="I104" s="39"/>
      <c r="L104" s="39"/>
      <c r="P104" s="82"/>
      <c r="Z104" s="39"/>
    </row>
    <row r="105" spans="9:26" s="81" customFormat="1">
      <c r="I105" s="39"/>
      <c r="L105" s="39"/>
      <c r="P105" s="82"/>
      <c r="Z105" s="39"/>
    </row>
    <row r="106" spans="9:26" s="81" customFormat="1">
      <c r="I106" s="39"/>
      <c r="L106" s="39"/>
      <c r="P106" s="82"/>
      <c r="Z106" s="39"/>
    </row>
    <row r="107" spans="9:26" s="81" customFormat="1">
      <c r="I107" s="39"/>
      <c r="L107" s="39"/>
      <c r="P107" s="82"/>
      <c r="Z107" s="39"/>
    </row>
    <row r="108" spans="9:26" s="81" customFormat="1">
      <c r="I108" s="39"/>
      <c r="L108" s="39"/>
      <c r="P108" s="82"/>
      <c r="Z108" s="39"/>
    </row>
    <row r="109" spans="9:26" s="81" customFormat="1">
      <c r="I109" s="39"/>
      <c r="L109" s="39"/>
      <c r="P109" s="82"/>
      <c r="Z109" s="39"/>
    </row>
    <row r="110" spans="9:26" s="81" customFormat="1">
      <c r="I110" s="39"/>
      <c r="L110" s="39"/>
      <c r="P110" s="82"/>
      <c r="Z110" s="39"/>
    </row>
    <row r="111" spans="9:26" s="81" customFormat="1">
      <c r="I111" s="39"/>
      <c r="L111" s="39"/>
      <c r="P111" s="82"/>
      <c r="Z111" s="39"/>
    </row>
    <row r="112" spans="9:26" s="81" customFormat="1">
      <c r="I112" s="39"/>
      <c r="L112" s="39"/>
      <c r="P112" s="82"/>
      <c r="Z112" s="39"/>
    </row>
    <row r="113" spans="9:26" s="81" customFormat="1">
      <c r="I113" s="39"/>
      <c r="L113" s="39"/>
      <c r="P113" s="82"/>
      <c r="Z113" s="39"/>
    </row>
    <row r="114" spans="9:26" s="81" customFormat="1">
      <c r="I114" s="39"/>
      <c r="L114" s="39"/>
      <c r="P114" s="82"/>
      <c r="Z114" s="39"/>
    </row>
    <row r="115" spans="9:26" s="81" customFormat="1">
      <c r="I115" s="39"/>
      <c r="L115" s="39"/>
      <c r="P115" s="82"/>
      <c r="Z115" s="39"/>
    </row>
    <row r="116" spans="9:26" s="81" customFormat="1">
      <c r="I116" s="39"/>
      <c r="L116" s="39"/>
      <c r="P116" s="82"/>
      <c r="Z116" s="39"/>
    </row>
    <row r="117" spans="9:26" s="81" customFormat="1">
      <c r="I117" s="39"/>
      <c r="L117" s="39"/>
      <c r="P117" s="82"/>
      <c r="Z117" s="39"/>
    </row>
    <row r="118" spans="9:26" s="81" customFormat="1">
      <c r="I118" s="39"/>
      <c r="L118" s="39"/>
      <c r="P118" s="82"/>
      <c r="Z118" s="39"/>
    </row>
    <row r="119" spans="9:26" s="81" customFormat="1">
      <c r="I119" s="39"/>
      <c r="L119" s="39"/>
      <c r="P119" s="82"/>
      <c r="Z119" s="39"/>
    </row>
    <row r="120" spans="9:26" s="81" customFormat="1">
      <c r="I120" s="39"/>
      <c r="L120" s="39"/>
      <c r="P120" s="82"/>
      <c r="Z120" s="39"/>
    </row>
    <row r="121" spans="9:26" s="81" customFormat="1">
      <c r="I121" s="39"/>
      <c r="L121" s="39"/>
      <c r="P121" s="82"/>
      <c r="Z121" s="39"/>
    </row>
    <row r="122" spans="9:26" s="81" customFormat="1">
      <c r="I122" s="39"/>
      <c r="L122" s="39"/>
      <c r="P122" s="82"/>
      <c r="Z122" s="39"/>
    </row>
    <row r="123" spans="9:26" s="81" customFormat="1">
      <c r="I123" s="39"/>
      <c r="L123" s="39"/>
      <c r="P123" s="82"/>
      <c r="Z123" s="39"/>
    </row>
    <row r="124" spans="9:26" s="81" customFormat="1">
      <c r="I124" s="39"/>
      <c r="L124" s="39"/>
      <c r="P124" s="82"/>
      <c r="Z124" s="39"/>
    </row>
    <row r="125" spans="9:26" s="81" customFormat="1">
      <c r="I125" s="39"/>
      <c r="L125" s="39"/>
      <c r="P125" s="82"/>
      <c r="Z125" s="39"/>
    </row>
    <row r="126" spans="9:26" s="81" customFormat="1">
      <c r="I126" s="39"/>
      <c r="L126" s="39"/>
      <c r="P126" s="82"/>
      <c r="Z126" s="39"/>
    </row>
    <row r="127" spans="9:26" s="81" customFormat="1">
      <c r="I127" s="39"/>
      <c r="L127" s="39"/>
      <c r="P127" s="82"/>
      <c r="Z127" s="39"/>
    </row>
    <row r="128" spans="9:26" s="81" customFormat="1">
      <c r="I128" s="39"/>
      <c r="L128" s="39"/>
      <c r="P128" s="82"/>
      <c r="Z128" s="39"/>
    </row>
    <row r="129" spans="9:26" s="81" customFormat="1">
      <c r="I129" s="39"/>
      <c r="L129" s="39"/>
      <c r="P129" s="82"/>
      <c r="Z129" s="39"/>
    </row>
    <row r="130" spans="9:26" s="81" customFormat="1">
      <c r="I130" s="39"/>
      <c r="L130" s="39"/>
      <c r="P130" s="82"/>
      <c r="Z130" s="39"/>
    </row>
    <row r="131" spans="9:26" s="81" customFormat="1">
      <c r="I131" s="39"/>
      <c r="L131" s="39"/>
      <c r="P131" s="82"/>
      <c r="Z131" s="39"/>
    </row>
    <row r="132" spans="9:26" s="81" customFormat="1">
      <c r="I132" s="39"/>
      <c r="L132" s="39"/>
      <c r="P132" s="82"/>
      <c r="Z132" s="39"/>
    </row>
    <row r="133" spans="9:26" s="81" customFormat="1">
      <c r="I133" s="39"/>
      <c r="L133" s="39"/>
      <c r="P133" s="82"/>
      <c r="Z133" s="39"/>
    </row>
    <row r="134" spans="9:26" s="81" customFormat="1">
      <c r="I134" s="39"/>
      <c r="L134" s="39"/>
      <c r="P134" s="82"/>
      <c r="Z134" s="39"/>
    </row>
    <row r="135" spans="9:26" s="81" customFormat="1">
      <c r="I135" s="39"/>
      <c r="L135" s="39"/>
      <c r="P135" s="82"/>
      <c r="Z135" s="39"/>
    </row>
    <row r="136" spans="9:26" s="81" customFormat="1">
      <c r="I136" s="39"/>
      <c r="L136" s="39"/>
      <c r="P136" s="82"/>
      <c r="Z136" s="39"/>
    </row>
    <row r="137" spans="9:26" s="81" customFormat="1">
      <c r="I137" s="39"/>
      <c r="L137" s="39"/>
      <c r="P137" s="82"/>
      <c r="Z137" s="39"/>
    </row>
    <row r="138" spans="9:26" s="81" customFormat="1">
      <c r="I138" s="39"/>
      <c r="L138" s="39"/>
      <c r="P138" s="82"/>
      <c r="Z138" s="39"/>
    </row>
    <row r="139" spans="9:26" s="81" customFormat="1">
      <c r="I139" s="39"/>
      <c r="L139" s="39"/>
      <c r="P139" s="82"/>
      <c r="Z139" s="39"/>
    </row>
    <row r="140" spans="9:26" s="81" customFormat="1">
      <c r="I140" s="39"/>
      <c r="L140" s="39"/>
      <c r="P140" s="82"/>
      <c r="Z140" s="39"/>
    </row>
    <row r="141" spans="9:26" s="81" customFormat="1">
      <c r="I141" s="39"/>
      <c r="L141" s="39"/>
      <c r="P141" s="82"/>
      <c r="Z141" s="39"/>
    </row>
    <row r="142" spans="9:26" s="81" customFormat="1">
      <c r="I142" s="39"/>
      <c r="L142" s="39"/>
      <c r="P142" s="82"/>
      <c r="Z142" s="39"/>
    </row>
    <row r="143" spans="9:26" s="81" customFormat="1">
      <c r="I143" s="39"/>
      <c r="L143" s="39"/>
      <c r="P143" s="82"/>
      <c r="Z143" s="39"/>
    </row>
    <row r="144" spans="9:26" s="81" customFormat="1">
      <c r="I144" s="39"/>
      <c r="L144" s="39"/>
      <c r="P144" s="82"/>
      <c r="Z144" s="39"/>
    </row>
    <row r="145" spans="9:26" s="81" customFormat="1">
      <c r="I145" s="39"/>
      <c r="L145" s="39"/>
      <c r="P145" s="82"/>
      <c r="Z145" s="39"/>
    </row>
    <row r="146" spans="9:26" s="81" customFormat="1">
      <c r="I146" s="39"/>
      <c r="L146" s="39"/>
      <c r="P146" s="82"/>
      <c r="Z146" s="39"/>
    </row>
    <row r="147" spans="9:26" s="81" customFormat="1">
      <c r="I147" s="39"/>
      <c r="L147" s="39"/>
      <c r="P147" s="82"/>
      <c r="Z147" s="39"/>
    </row>
    <row r="148" spans="9:26" s="81" customFormat="1">
      <c r="I148" s="39"/>
      <c r="L148" s="39"/>
      <c r="P148" s="82"/>
      <c r="Z148" s="39"/>
    </row>
    <row r="149" spans="9:26" s="81" customFormat="1">
      <c r="I149" s="39"/>
      <c r="L149" s="39"/>
      <c r="P149" s="82"/>
      <c r="Z149" s="39"/>
    </row>
    <row r="150" spans="9:26" s="81" customFormat="1">
      <c r="I150" s="39"/>
      <c r="L150" s="39"/>
      <c r="P150" s="82"/>
      <c r="Z150" s="39"/>
    </row>
    <row r="151" spans="9:26" s="81" customFormat="1">
      <c r="I151" s="39"/>
      <c r="L151" s="39"/>
      <c r="P151" s="82"/>
      <c r="Z151" s="39"/>
    </row>
    <row r="152" spans="9:26" s="81" customFormat="1">
      <c r="I152" s="39"/>
      <c r="L152" s="39"/>
      <c r="P152" s="82"/>
      <c r="Z152" s="39"/>
    </row>
    <row r="153" spans="9:26" s="81" customFormat="1">
      <c r="I153" s="39"/>
      <c r="L153" s="39"/>
      <c r="P153" s="82"/>
      <c r="Z153" s="39"/>
    </row>
    <row r="154" spans="9:26" s="81" customFormat="1">
      <c r="I154" s="39"/>
      <c r="L154" s="39"/>
      <c r="P154" s="82"/>
      <c r="Z154" s="39"/>
    </row>
    <row r="155" spans="9:26" s="81" customFormat="1">
      <c r="I155" s="39"/>
      <c r="L155" s="39"/>
      <c r="P155" s="82"/>
      <c r="Z155" s="39"/>
    </row>
    <row r="156" spans="9:26" s="81" customFormat="1">
      <c r="I156" s="39"/>
      <c r="L156" s="39"/>
      <c r="P156" s="82"/>
      <c r="Z156" s="39"/>
    </row>
    <row r="157" spans="9:26" s="81" customFormat="1">
      <c r="I157" s="39"/>
      <c r="L157" s="39"/>
      <c r="P157" s="82"/>
      <c r="Z157" s="39"/>
    </row>
    <row r="158" spans="9:26" s="81" customFormat="1">
      <c r="I158" s="39"/>
      <c r="L158" s="39"/>
      <c r="P158" s="82"/>
      <c r="Z158" s="39"/>
    </row>
    <row r="159" spans="9:26" s="81" customFormat="1">
      <c r="I159" s="39"/>
      <c r="L159" s="39"/>
      <c r="P159" s="82"/>
      <c r="Z159" s="39"/>
    </row>
    <row r="160" spans="9:26" s="81" customFormat="1">
      <c r="I160" s="39"/>
      <c r="L160" s="39"/>
      <c r="P160" s="82"/>
      <c r="Z160" s="39"/>
    </row>
    <row r="161" spans="9:26" s="81" customFormat="1">
      <c r="I161" s="39"/>
      <c r="L161" s="39"/>
      <c r="P161" s="82"/>
      <c r="Z161" s="39"/>
    </row>
    <row r="162" spans="9:26" s="81" customFormat="1">
      <c r="I162" s="39"/>
      <c r="L162" s="39"/>
      <c r="P162" s="82"/>
      <c r="Z162" s="39"/>
    </row>
    <row r="163" spans="9:26" s="81" customFormat="1">
      <c r="I163" s="39"/>
      <c r="L163" s="39"/>
      <c r="P163" s="82"/>
      <c r="Z163" s="39"/>
    </row>
    <row r="164" spans="9:26" s="81" customFormat="1">
      <c r="I164" s="39"/>
      <c r="L164" s="39"/>
      <c r="P164" s="83"/>
      <c r="Z164" s="39"/>
    </row>
    <row r="165" spans="9:26" s="81" customFormat="1">
      <c r="I165" s="39"/>
      <c r="L165" s="39"/>
      <c r="P165" s="83"/>
      <c r="Z165" s="39"/>
    </row>
    <row r="166" spans="9:26" s="81" customFormat="1">
      <c r="I166" s="39"/>
      <c r="L166" s="39"/>
      <c r="P166" s="83"/>
      <c r="Z166" s="39"/>
    </row>
    <row r="167" spans="9:26" s="81" customFormat="1">
      <c r="I167" s="39"/>
      <c r="L167" s="39"/>
      <c r="P167" s="83"/>
      <c r="Z167" s="39"/>
    </row>
    <row r="168" spans="9:26" s="81" customFormat="1">
      <c r="I168" s="39"/>
      <c r="L168" s="39"/>
      <c r="P168" s="83"/>
      <c r="Z168" s="39"/>
    </row>
    <row r="169" spans="9:26" s="81" customFormat="1">
      <c r="I169" s="39"/>
      <c r="L169" s="39"/>
      <c r="P169" s="83"/>
      <c r="Z169" s="39"/>
    </row>
    <row r="170" spans="9:26" s="81" customFormat="1">
      <c r="I170" s="39"/>
      <c r="L170" s="39"/>
      <c r="P170" s="83"/>
      <c r="Z170" s="39"/>
    </row>
    <row r="171" spans="9:26" s="81" customFormat="1">
      <c r="I171" s="39"/>
      <c r="L171" s="39"/>
      <c r="P171" s="83"/>
      <c r="Z171" s="39"/>
    </row>
    <row r="172" spans="9:26" s="81" customFormat="1">
      <c r="I172" s="39"/>
      <c r="L172" s="39"/>
      <c r="P172" s="83"/>
      <c r="Z172" s="39"/>
    </row>
    <row r="173" spans="9:26" s="81" customFormat="1">
      <c r="I173" s="39"/>
      <c r="L173" s="39"/>
      <c r="P173" s="83"/>
      <c r="Z173" s="39"/>
    </row>
    <row r="174" spans="9:26" s="81" customFormat="1">
      <c r="I174" s="39"/>
      <c r="L174" s="39"/>
      <c r="P174" s="83"/>
      <c r="Z174" s="39"/>
    </row>
    <row r="175" spans="9:26" s="81" customFormat="1">
      <c r="I175" s="39"/>
      <c r="L175" s="39"/>
      <c r="P175" s="83"/>
      <c r="Z175" s="39"/>
    </row>
    <row r="176" spans="9:26" s="81" customFormat="1">
      <c r="I176" s="39"/>
      <c r="L176" s="39"/>
      <c r="P176" s="83"/>
      <c r="Z176" s="39"/>
    </row>
    <row r="177" spans="9:26" s="81" customFormat="1">
      <c r="I177" s="39"/>
      <c r="L177" s="39"/>
      <c r="P177" s="83"/>
      <c r="Z177" s="39"/>
    </row>
    <row r="178" spans="9:26" s="81" customFormat="1">
      <c r="I178" s="39"/>
      <c r="L178" s="39"/>
      <c r="P178" s="83"/>
      <c r="Z178" s="39"/>
    </row>
    <row r="179" spans="9:26" s="81" customFormat="1">
      <c r="I179" s="39"/>
      <c r="L179" s="39"/>
      <c r="P179" s="83"/>
      <c r="Z179" s="39"/>
    </row>
    <row r="180" spans="9:26" s="81" customFormat="1">
      <c r="I180" s="39"/>
      <c r="L180" s="39"/>
      <c r="P180" s="83"/>
      <c r="Z180" s="39"/>
    </row>
    <row r="181" spans="9:26" s="81" customFormat="1">
      <c r="I181" s="39"/>
      <c r="L181" s="39"/>
      <c r="P181" s="83"/>
      <c r="Z181" s="39"/>
    </row>
    <row r="182" spans="9:26" s="81" customFormat="1">
      <c r="I182" s="39"/>
      <c r="L182" s="39"/>
      <c r="P182" s="83"/>
      <c r="Z182" s="39"/>
    </row>
    <row r="183" spans="9:26" s="81" customFormat="1">
      <c r="I183" s="39"/>
      <c r="L183" s="39"/>
      <c r="P183" s="83"/>
      <c r="Z183" s="39"/>
    </row>
    <row r="184" spans="9:26" s="81" customFormat="1">
      <c r="I184" s="39"/>
      <c r="L184" s="39"/>
      <c r="P184" s="83"/>
      <c r="Z184" s="39"/>
    </row>
    <row r="185" spans="9:26" s="81" customFormat="1">
      <c r="I185" s="39"/>
      <c r="L185" s="39"/>
      <c r="P185" s="83"/>
      <c r="Z185" s="39"/>
    </row>
    <row r="186" spans="9:26" s="81" customFormat="1">
      <c r="I186" s="39"/>
      <c r="L186" s="39"/>
      <c r="P186" s="83"/>
      <c r="Z186" s="39"/>
    </row>
    <row r="187" spans="9:26" s="81" customFormat="1">
      <c r="I187" s="39"/>
      <c r="L187" s="39"/>
      <c r="P187" s="83"/>
      <c r="Z187" s="39"/>
    </row>
    <row r="188" spans="9:26" s="81" customFormat="1">
      <c r="I188" s="39"/>
      <c r="L188" s="39"/>
      <c r="P188" s="83"/>
      <c r="Z188" s="39"/>
    </row>
    <row r="189" spans="9:26" s="81" customFormat="1">
      <c r="I189" s="39"/>
      <c r="L189" s="39"/>
      <c r="P189" s="83"/>
      <c r="Z189" s="39"/>
    </row>
    <row r="190" spans="9:26" s="81" customFormat="1">
      <c r="I190" s="39"/>
      <c r="L190" s="39"/>
      <c r="P190" s="83"/>
      <c r="Z190" s="39"/>
    </row>
    <row r="191" spans="9:26" s="81" customFormat="1">
      <c r="I191" s="39"/>
      <c r="L191" s="39"/>
      <c r="N191" s="84"/>
      <c r="P191" s="83"/>
      <c r="Z191" s="39"/>
    </row>
    <row r="192" spans="9:26" s="81" customFormat="1">
      <c r="I192" s="39"/>
      <c r="L192" s="39"/>
      <c r="P192" s="83"/>
      <c r="Z192" s="39"/>
    </row>
    <row r="193" spans="9:26" s="81" customFormat="1">
      <c r="I193" s="39"/>
      <c r="L193" s="39"/>
      <c r="P193" s="83"/>
      <c r="Z193" s="39"/>
    </row>
    <row r="194" spans="9:26" s="81" customFormat="1">
      <c r="I194" s="39"/>
      <c r="L194" s="39"/>
      <c r="P194" s="83"/>
      <c r="Z194" s="39"/>
    </row>
    <row r="195" spans="9:26" s="81" customFormat="1">
      <c r="I195" s="39"/>
      <c r="L195" s="39"/>
      <c r="P195" s="83"/>
      <c r="Z195" s="39"/>
    </row>
    <row r="196" spans="9:26" s="81" customFormat="1">
      <c r="I196" s="39"/>
      <c r="L196" s="39"/>
      <c r="P196" s="83"/>
      <c r="Z196" s="39"/>
    </row>
    <row r="197" spans="9:26" s="81" customFormat="1">
      <c r="I197" s="39"/>
      <c r="L197" s="39"/>
      <c r="P197" s="83"/>
      <c r="Z197" s="39"/>
    </row>
    <row r="198" spans="9:26" s="81" customFormat="1">
      <c r="I198" s="39"/>
      <c r="L198" s="39"/>
      <c r="P198" s="83"/>
      <c r="Z198" s="39"/>
    </row>
    <row r="199" spans="9:26" s="81" customFormat="1">
      <c r="I199" s="39"/>
      <c r="L199" s="39"/>
      <c r="P199" s="83"/>
      <c r="Z199" s="39"/>
    </row>
    <row r="200" spans="9:26" s="81" customFormat="1">
      <c r="I200" s="39"/>
      <c r="L200" s="39"/>
      <c r="P200" s="83"/>
      <c r="Z200" s="39"/>
    </row>
    <row r="201" spans="9:26" s="81" customFormat="1">
      <c r="I201" s="39"/>
      <c r="L201" s="39"/>
      <c r="P201" s="83"/>
      <c r="Z201" s="39"/>
    </row>
    <row r="202" spans="9:26" s="81" customFormat="1">
      <c r="I202" s="39"/>
      <c r="L202" s="39"/>
      <c r="P202" s="83"/>
      <c r="Z202" s="39"/>
    </row>
    <row r="203" spans="9:26" s="81" customFormat="1">
      <c r="I203" s="39"/>
      <c r="L203" s="39"/>
      <c r="P203" s="83"/>
      <c r="Z203" s="39"/>
    </row>
    <row r="204" spans="9:26" s="81" customFormat="1">
      <c r="I204" s="39"/>
      <c r="L204" s="39"/>
      <c r="P204" s="83"/>
      <c r="Z204" s="39"/>
    </row>
    <row r="205" spans="9:26" s="81" customFormat="1">
      <c r="I205" s="39"/>
      <c r="L205" s="39"/>
      <c r="P205" s="83"/>
      <c r="Z205" s="39"/>
    </row>
    <row r="206" spans="9:26" s="81" customFormat="1">
      <c r="I206" s="39"/>
      <c r="L206" s="39"/>
      <c r="P206" s="83"/>
      <c r="Z206" s="39"/>
    </row>
    <row r="207" spans="9:26" s="81" customFormat="1">
      <c r="I207" s="39"/>
      <c r="L207" s="39"/>
      <c r="P207" s="83"/>
      <c r="Z207" s="39"/>
    </row>
    <row r="208" spans="9:26" s="81" customFormat="1">
      <c r="I208" s="39"/>
      <c r="L208" s="39"/>
      <c r="P208" s="83"/>
      <c r="Z208" s="39"/>
    </row>
    <row r="209" spans="9:26" s="81" customFormat="1">
      <c r="I209" s="39"/>
      <c r="L209" s="39"/>
      <c r="P209" s="83"/>
      <c r="Z209" s="39"/>
    </row>
    <row r="210" spans="9:26" s="81" customFormat="1">
      <c r="I210" s="39"/>
      <c r="L210" s="39"/>
      <c r="P210" s="83"/>
      <c r="Z210" s="39"/>
    </row>
    <row r="211" spans="9:26" s="81" customFormat="1">
      <c r="I211" s="39"/>
      <c r="L211" s="39"/>
      <c r="P211" s="83"/>
      <c r="Z211" s="39"/>
    </row>
    <row r="212" spans="9:26" s="81" customFormat="1">
      <c r="I212" s="39"/>
      <c r="L212" s="39"/>
      <c r="P212" s="83"/>
      <c r="Z212" s="39"/>
    </row>
    <row r="213" spans="9:26" s="81" customFormat="1">
      <c r="I213" s="39"/>
      <c r="L213" s="39"/>
      <c r="P213" s="83"/>
      <c r="Z213" s="39"/>
    </row>
    <row r="214" spans="9:26" s="81" customFormat="1">
      <c r="I214" s="39"/>
      <c r="L214" s="39"/>
      <c r="P214" s="83"/>
      <c r="Z214" s="39"/>
    </row>
    <row r="215" spans="9:26" s="81" customFormat="1">
      <c r="I215" s="39"/>
      <c r="L215" s="39"/>
      <c r="P215" s="83"/>
      <c r="Z215" s="39"/>
    </row>
    <row r="216" spans="9:26" s="81" customFormat="1">
      <c r="I216" s="39"/>
      <c r="L216" s="39"/>
      <c r="P216" s="83"/>
      <c r="Z216" s="39"/>
    </row>
    <row r="217" spans="9:26" s="81" customFormat="1">
      <c r="I217" s="39"/>
      <c r="L217" s="39"/>
      <c r="P217" s="83"/>
      <c r="Z217" s="39"/>
    </row>
    <row r="218" spans="9:26" s="81" customFormat="1">
      <c r="I218" s="39"/>
      <c r="L218" s="39"/>
      <c r="P218" s="83"/>
      <c r="Z218" s="39"/>
    </row>
    <row r="219" spans="9:26" s="81" customFormat="1">
      <c r="I219" s="39"/>
      <c r="L219" s="39"/>
      <c r="P219" s="83"/>
      <c r="Z219" s="39"/>
    </row>
    <row r="220" spans="9:26" s="81" customFormat="1">
      <c r="I220" s="39"/>
      <c r="L220" s="39"/>
      <c r="P220" s="83"/>
      <c r="Z220" s="39"/>
    </row>
    <row r="221" spans="9:26" s="81" customFormat="1">
      <c r="I221" s="39"/>
      <c r="L221" s="39"/>
      <c r="P221" s="39"/>
      <c r="Z221" s="39"/>
    </row>
    <row r="222" spans="9:26" s="81" customFormat="1">
      <c r="I222" s="39"/>
      <c r="L222" s="39"/>
      <c r="P222" s="39"/>
      <c r="Z222" s="39"/>
    </row>
    <row r="223" spans="9:26" s="81" customFormat="1">
      <c r="I223" s="39"/>
      <c r="L223" s="39"/>
      <c r="P223" s="39"/>
      <c r="Z223" s="39"/>
    </row>
    <row r="224" spans="9:26" s="81" customFormat="1">
      <c r="I224" s="39"/>
      <c r="L224" s="39"/>
      <c r="P224" s="39"/>
      <c r="Z224" s="39"/>
    </row>
    <row r="225" spans="9:26" s="81" customFormat="1">
      <c r="I225" s="39"/>
      <c r="L225" s="39"/>
      <c r="P225" s="39"/>
      <c r="Z225" s="39"/>
    </row>
    <row r="226" spans="9:26" s="81" customFormat="1">
      <c r="I226" s="39"/>
      <c r="L226" s="39"/>
      <c r="P226" s="39"/>
      <c r="Z226" s="39"/>
    </row>
    <row r="227" spans="9:26" s="81" customFormat="1">
      <c r="I227" s="39"/>
      <c r="L227" s="39"/>
      <c r="P227" s="39"/>
      <c r="Z227" s="39"/>
    </row>
    <row r="228" spans="9:26" s="81" customFormat="1">
      <c r="I228" s="39"/>
      <c r="L228" s="39"/>
      <c r="P228" s="39"/>
      <c r="Z228" s="39"/>
    </row>
    <row r="229" spans="9:26" s="81" customFormat="1">
      <c r="I229" s="39"/>
      <c r="L229" s="39"/>
      <c r="P229" s="39"/>
      <c r="Z229" s="39"/>
    </row>
    <row r="230" spans="9:26" s="81" customFormat="1">
      <c r="I230" s="39"/>
      <c r="L230" s="39"/>
      <c r="P230" s="39"/>
      <c r="Z230" s="39"/>
    </row>
    <row r="231" spans="9:26" s="81" customFormat="1">
      <c r="I231" s="39"/>
      <c r="L231" s="39"/>
      <c r="P231" s="39"/>
      <c r="Z231" s="39"/>
    </row>
    <row r="232" spans="9:26" s="81" customFormat="1">
      <c r="I232" s="39"/>
      <c r="L232" s="39"/>
      <c r="P232" s="39"/>
      <c r="Z232" s="39"/>
    </row>
    <row r="233" spans="9:26" s="81" customFormat="1">
      <c r="I233" s="39"/>
      <c r="L233" s="39"/>
      <c r="P233" s="39"/>
      <c r="Z233" s="39"/>
    </row>
  </sheetData>
  <mergeCells count="3">
    <mergeCell ref="A5:AQ5"/>
    <mergeCell ref="A6:A7"/>
    <mergeCell ref="B6:B7"/>
  </mergeCells>
  <pageMargins left="0.86" right="0.48" top="0.31" bottom="0.25" header="0.3" footer="0.3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Progress 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D00282</dc:creator>
  <cp:lastModifiedBy>D00282</cp:lastModifiedBy>
  <dcterms:created xsi:type="dcterms:W3CDTF">2020-04-07T06:04:21Z</dcterms:created>
  <dcterms:modified xsi:type="dcterms:W3CDTF">2020-04-07T06:08:52Z</dcterms:modified>
</cp:coreProperties>
</file>