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Dinesh\dinesh final Quarterly reports\Quarterly Report\2077 chaitra qtrly\Web site Upload\"/>
    </mc:Choice>
  </mc:AlternateContent>
  <bookViews>
    <workbookView xWindow="0" yWindow="0" windowWidth="24000" windowHeight="10920"/>
  </bookViews>
  <sheets>
    <sheet name="Progress Repor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U56" i="1" l="1"/>
  <c r="BM56" i="1"/>
  <c r="BI56" i="1"/>
  <c r="BG56" i="1"/>
  <c r="BE56" i="1"/>
  <c r="BA56" i="1"/>
  <c r="AW56" i="1"/>
  <c r="AS56" i="1"/>
  <c r="AO56" i="1"/>
  <c r="AK56" i="1"/>
  <c r="AG56" i="1"/>
  <c r="AC56" i="1"/>
  <c r="Y56" i="1"/>
  <c r="U56" i="1"/>
  <c r="Q56" i="1"/>
  <c r="M56" i="1"/>
  <c r="I56" i="1"/>
  <c r="E56" i="1"/>
  <c r="BY11" i="1" l="1"/>
  <c r="BY13" i="1"/>
  <c r="BY14" i="1"/>
  <c r="BY16" i="1"/>
  <c r="BY18" i="1"/>
  <c r="BY20" i="1"/>
  <c r="BY21" i="1"/>
  <c r="BY22" i="1"/>
  <c r="BY24" i="1"/>
  <c r="BY26" i="1"/>
  <c r="BY28" i="1"/>
  <c r="BY30" i="1"/>
  <c r="BY31" i="1"/>
  <c r="BY32" i="1"/>
  <c r="BY33" i="1"/>
  <c r="BY34" i="1"/>
  <c r="BY35" i="1"/>
  <c r="BY36" i="1"/>
  <c r="BY37" i="1"/>
  <c r="BY38" i="1"/>
  <c r="BY39" i="1"/>
  <c r="BY40" i="1"/>
  <c r="BY42" i="1"/>
  <c r="BY43" i="1"/>
  <c r="BY44" i="1"/>
  <c r="BY45" i="1"/>
  <c r="BY46" i="1"/>
  <c r="BY47" i="1"/>
  <c r="BY48" i="1"/>
  <c r="BY49" i="1"/>
  <c r="C56" i="1"/>
  <c r="G56" i="1"/>
  <c r="K56" i="1"/>
  <c r="O56" i="1"/>
  <c r="S56" i="1"/>
  <c r="W56" i="1"/>
  <c r="AA56" i="1"/>
  <c r="AE56" i="1"/>
  <c r="AI56" i="1"/>
  <c r="AM56" i="1"/>
  <c r="AQ56" i="1"/>
  <c r="AU56" i="1"/>
  <c r="AY56" i="1"/>
  <c r="BC56" i="1"/>
  <c r="BK56" i="1"/>
  <c r="BO56" i="1"/>
  <c r="BS56" i="1"/>
  <c r="BW56" i="1"/>
  <c r="BY50" i="1"/>
  <c r="D57" i="1"/>
  <c r="F57" i="1"/>
  <c r="H57" i="1"/>
  <c r="J57" i="1"/>
  <c r="L57" i="1"/>
  <c r="N57" i="1"/>
  <c r="P57" i="1"/>
  <c r="R57" i="1"/>
  <c r="T57" i="1"/>
  <c r="V57" i="1"/>
  <c r="X57" i="1"/>
  <c r="Z57" i="1"/>
  <c r="AB57" i="1"/>
  <c r="AD57" i="1"/>
  <c r="AF57" i="1"/>
  <c r="AH57" i="1"/>
  <c r="AJ57" i="1"/>
  <c r="AL57" i="1"/>
  <c r="AN57" i="1"/>
  <c r="AP57" i="1"/>
  <c r="AR57" i="1"/>
  <c r="AT57" i="1"/>
  <c r="AV57" i="1"/>
  <c r="AX57" i="1"/>
  <c r="AZ57" i="1"/>
  <c r="BB57" i="1"/>
  <c r="BD57" i="1"/>
  <c r="BF57" i="1"/>
  <c r="BH57" i="1"/>
  <c r="BJ57" i="1"/>
  <c r="BL57" i="1"/>
  <c r="BN57" i="1"/>
  <c r="BP57" i="1"/>
  <c r="BR57" i="1"/>
  <c r="BT57" i="1"/>
  <c r="BV57" i="1"/>
  <c r="BX57" i="1"/>
  <c r="BY12" i="1"/>
  <c r="BY15" i="1"/>
  <c r="BY17" i="1"/>
  <c r="BY19" i="1"/>
  <c r="BY23" i="1"/>
  <c r="BY25" i="1"/>
  <c r="BY27" i="1"/>
  <c r="BY29" i="1"/>
  <c r="D56" i="1"/>
  <c r="F56" i="1"/>
  <c r="H56" i="1"/>
  <c r="J56" i="1"/>
  <c r="L56" i="1"/>
  <c r="N56" i="1"/>
  <c r="P56" i="1"/>
  <c r="R56" i="1"/>
  <c r="T56" i="1"/>
  <c r="V56" i="1"/>
  <c r="X56" i="1"/>
  <c r="Z56" i="1"/>
  <c r="AB56" i="1"/>
  <c r="AD56" i="1"/>
  <c r="AF56" i="1"/>
  <c r="AH56" i="1"/>
  <c r="AJ56" i="1"/>
  <c r="AL56" i="1"/>
  <c r="AN56" i="1"/>
  <c r="AP56" i="1"/>
  <c r="AR56" i="1"/>
  <c r="AT56" i="1"/>
  <c r="AV56" i="1"/>
  <c r="AX56" i="1"/>
  <c r="AZ56" i="1"/>
  <c r="BB56" i="1"/>
  <c r="BD56" i="1"/>
  <c r="BF56" i="1"/>
  <c r="BH56" i="1"/>
  <c r="BJ56" i="1"/>
  <c r="BL56" i="1"/>
  <c r="BN56" i="1"/>
  <c r="BP56" i="1"/>
  <c r="BR56" i="1"/>
  <c r="BT56" i="1"/>
  <c r="BV56" i="1"/>
  <c r="BX56" i="1"/>
  <c r="BY52" i="1"/>
  <c r="BY54" i="1"/>
  <c r="C57" i="1"/>
  <c r="E57" i="1"/>
  <c r="G57" i="1"/>
  <c r="I57" i="1"/>
  <c r="K57" i="1"/>
  <c r="M57" i="1"/>
  <c r="O57" i="1"/>
  <c r="Q57" i="1"/>
  <c r="S57" i="1"/>
  <c r="U57" i="1"/>
  <c r="W57" i="1"/>
  <c r="Y57" i="1"/>
  <c r="AA57" i="1"/>
  <c r="AC57" i="1"/>
  <c r="AE57" i="1"/>
  <c r="AG57" i="1"/>
  <c r="AI57" i="1"/>
  <c r="AK57" i="1"/>
  <c r="AM57" i="1"/>
  <c r="AO57" i="1"/>
  <c r="AQ57" i="1"/>
  <c r="AS57" i="1"/>
  <c r="AU57" i="1"/>
  <c r="AW57" i="1"/>
  <c r="AY57" i="1"/>
  <c r="BA57" i="1"/>
  <c r="BC57" i="1"/>
  <c r="BE57" i="1"/>
  <c r="BG57" i="1"/>
  <c r="BI57" i="1"/>
  <c r="BK57" i="1"/>
  <c r="BM57" i="1"/>
  <c r="BO57" i="1"/>
  <c r="BQ57" i="1"/>
  <c r="BS57" i="1"/>
  <c r="BU57" i="1"/>
  <c r="BW57" i="1"/>
  <c r="BY41" i="1"/>
  <c r="BY51" i="1"/>
  <c r="BY55" i="1"/>
  <c r="BY53" i="1"/>
  <c r="BY56" i="1" l="1"/>
  <c r="BY57" i="1"/>
</calcChain>
</file>

<file path=xl/sharedStrings.xml><?xml version="1.0" encoding="utf-8"?>
<sst xmlns="http://schemas.openxmlformats.org/spreadsheetml/2006/main" count="133" uniqueCount="133">
  <si>
    <t>Nepal Rastra Bank</t>
  </si>
  <si>
    <t>Micro Finance Institutions Supervision Department</t>
  </si>
  <si>
    <t>Off-site Division</t>
  </si>
  <si>
    <t>Progress Report  of Micro Finance Financial Institutions</t>
  </si>
  <si>
    <t>At the end of Chaitra 2077</t>
  </si>
  <si>
    <t>S.no.</t>
  </si>
  <si>
    <t>Particulars</t>
  </si>
  <si>
    <t>Total</t>
  </si>
  <si>
    <t>Consolidated</t>
  </si>
  <si>
    <t>sfo{If]q ePsf] lhNnf ;+Vof</t>
  </si>
  <si>
    <t>;]jf k'u]sf] lhNnf ;++Vof</t>
  </si>
  <si>
    <r>
      <t xml:space="preserve">;]jf k'u]sf] </t>
    </r>
    <r>
      <rPr>
        <sz val="18"/>
        <color theme="1"/>
        <rFont val="Preeti"/>
      </rPr>
      <t>:yfgLo tx ;+Vof</t>
    </r>
  </si>
  <si>
    <t>s'n sd{rf/L ;+Vof</t>
  </si>
  <si>
    <t>s'n zfvf ;+Vof</t>
  </si>
  <si>
    <t>s'n s]Gb| ;+Vof</t>
  </si>
  <si>
    <t>s'n ;d"x ;+Vof</t>
  </si>
  <si>
    <t>lgliqmo ;d"x ;+Vof</t>
  </si>
  <si>
    <t>s'n ;b:o ;+Vof</t>
  </si>
  <si>
    <t>(=!  k'?if</t>
  </si>
  <si>
    <t>(=@  dlxnf</t>
  </si>
  <si>
    <t>lgliqmo ;b:o ;+Vof</t>
  </si>
  <si>
    <t>!)=!  k'?if</t>
  </si>
  <si>
    <t>!)=@  dlxnf</t>
  </si>
  <si>
    <t>s'n C0fL ;+Vof</t>
  </si>
  <si>
    <t>!!=!  k'?if</t>
  </si>
  <si>
    <t>!!=@  dlxnf</t>
  </si>
  <si>
    <t>s'n shf{ ljt/0f -?= xhf/df_</t>
  </si>
  <si>
    <t>n3' Joj;fo shf{ -?= xhf/df_</t>
  </si>
  <si>
    <t>!@=!=!  k'?if</t>
  </si>
  <si>
    <t>!@=!=@  dlxnf</t>
  </si>
  <si>
    <t>n3' pBd -lwtf] shf{_ -?= xhf/df_</t>
  </si>
  <si>
    <t>!@=@=!  k'?if</t>
  </si>
  <si>
    <t>!@=@=@  dlxnf</t>
  </si>
  <si>
    <t>cGo shf{ -?= xhf/df_</t>
  </si>
  <si>
    <t>!@=#=!  k'?if</t>
  </si>
  <si>
    <t>!@=#=@  dlxnf</t>
  </si>
  <si>
    <t>shf{sf] ;fFjf c;'nL -?= xhf/df_</t>
  </si>
  <si>
    <t>n3' Joj;fo shf{sf] ;fFjf c;'nL -?= xhf/df_</t>
  </si>
  <si>
    <t>n3' pBd÷lwtf] shf{sf] ;fFjf c;'nL -?= xhf/df_</t>
  </si>
  <si>
    <t>cGo shf{sf] ;fFjf c;'nL</t>
  </si>
  <si>
    <t>s'n afFsL shf{ -?= xhf/df_</t>
  </si>
  <si>
    <t>n3' Joj;fo shf{ aFfsL -?= xhf/df_</t>
  </si>
  <si>
    <t>n3' pBd÷lwtf] shf{ aFfsL -?= xhf/df_</t>
  </si>
  <si>
    <t>cGo shf{ aFfsL -?= xhf/df_</t>
  </si>
  <si>
    <t>efvf gf3]sf] shf{ /sd -?= xhf/df_</t>
  </si>
  <si>
    <t xml:space="preserve">efvf gf3]sf] C0fL ;+Vof </t>
  </si>
  <si>
    <t>lg:s[o shf{ /sd</t>
  </si>
  <si>
    <t>lg:s[o shf{ ;+Vof</t>
  </si>
  <si>
    <t>Aofh c;'nL /sd -?= xhf/df_</t>
  </si>
  <si>
    <t>c;'n x'g afFsL Aofh /sd -?= xhf/df_</t>
  </si>
  <si>
    <t>shf{ gf]S;fgL Aoj:yf -?= xhf/df_</t>
  </si>
  <si>
    <t>s'n artstf{ ;+Vof</t>
  </si>
  <si>
    <t>s'n art /sd -?= xhf/df_</t>
  </si>
  <si>
    <t>clgjfo{ art -?= xhf/df_</t>
  </si>
  <si>
    <t>:j]lR5s art -?= xhf/df_</t>
  </si>
  <si>
    <t>cGo art -?= xhf/df_</t>
  </si>
  <si>
    <t>;j{;fwf/0fjf6 ;+sng u/]sf] art -?= xhf/df_</t>
  </si>
  <si>
    <t>s'n jrt÷s'n shf{ -k|ltzt_</t>
  </si>
  <si>
    <t>n3' pBd shf{- lwtf]] shf{ -k|ltzt_</t>
  </si>
  <si>
    <t>Nirdhan</t>
  </si>
  <si>
    <t>RMDC</t>
  </si>
  <si>
    <t>DIPROSC</t>
  </si>
  <si>
    <t>Chhimek</t>
  </si>
  <si>
    <t>Swalamban</t>
  </si>
  <si>
    <t>Sanakisan</t>
  </si>
  <si>
    <t>NERUDE</t>
  </si>
  <si>
    <t>MITHILA</t>
  </si>
  <si>
    <t>SUMMIT</t>
  </si>
  <si>
    <t>Sworojgar</t>
  </si>
  <si>
    <t>First</t>
  </si>
  <si>
    <t>Kalika</t>
  </si>
  <si>
    <t>Mirmire</t>
  </si>
  <si>
    <t>Jana</t>
  </si>
  <si>
    <t>Womi</t>
  </si>
  <si>
    <t>LaxmiMF</t>
  </si>
  <si>
    <t>CivilMF</t>
  </si>
  <si>
    <t>Mahila Sahayatra</t>
  </si>
  <si>
    <t>VijayMF</t>
  </si>
  <si>
    <t>NMBMF</t>
  </si>
  <si>
    <t>ForwardMF</t>
  </si>
  <si>
    <t>GIMEMF</t>
  </si>
  <si>
    <t>MahuliMF</t>
  </si>
  <si>
    <t>SuryodayaMF</t>
  </si>
  <si>
    <t>MeroMF</t>
  </si>
  <si>
    <t>SamataMF</t>
  </si>
  <si>
    <t>RSDCMF</t>
  </si>
  <si>
    <t>SamudayikMF</t>
  </si>
  <si>
    <t>NationalMF</t>
  </si>
  <si>
    <t>Grameen</t>
  </si>
  <si>
    <t>NSewaMF</t>
  </si>
  <si>
    <t>UnnatiMF</t>
  </si>
  <si>
    <t>NADEP</t>
  </si>
  <si>
    <t>Support</t>
  </si>
  <si>
    <t>AChautari</t>
  </si>
  <si>
    <t>Ghodighoda</t>
  </si>
  <si>
    <t>Asha</t>
  </si>
  <si>
    <t>Agro</t>
  </si>
  <si>
    <t>Gurans</t>
  </si>
  <si>
    <t>Ganapati</t>
  </si>
  <si>
    <t>Infinity</t>
  </si>
  <si>
    <t>Adhikhola</t>
  </si>
  <si>
    <t>Swabhiman</t>
  </si>
  <si>
    <t>Sparsha</t>
  </si>
  <si>
    <t>Sabaiko</t>
  </si>
  <si>
    <t>Sadhana</t>
  </si>
  <si>
    <t>NICMF</t>
  </si>
  <si>
    <t>Sarathi</t>
  </si>
  <si>
    <t>Manakamana</t>
  </si>
  <si>
    <t>Buddha Jyoti</t>
  </si>
  <si>
    <t>Samaj</t>
  </si>
  <si>
    <t>Mahila</t>
  </si>
  <si>
    <t>Manushi</t>
  </si>
  <si>
    <t>Adarsha</t>
  </si>
  <si>
    <t>Unique</t>
  </si>
  <si>
    <t>Jalapa</t>
  </si>
  <si>
    <t>Rastra</t>
  </si>
  <si>
    <t>WEAN</t>
  </si>
  <si>
    <t>Upakar</t>
  </si>
  <si>
    <t>Dhaulagiri</t>
  </si>
  <si>
    <t>CYC</t>
  </si>
  <si>
    <t>NESDO</t>
  </si>
  <si>
    <t>Swastik</t>
  </si>
  <si>
    <t>Shrijanshil</t>
  </si>
  <si>
    <t>Kisan(NRN)</t>
  </si>
  <si>
    <t>Jeevan</t>
  </si>
  <si>
    <t>Gharelu</t>
  </si>
  <si>
    <t>BPW</t>
  </si>
  <si>
    <t>AATMANIRBHAR</t>
  </si>
  <si>
    <t>Shaligram</t>
  </si>
  <si>
    <t>SUPER</t>
  </si>
  <si>
    <t>Aviyan</t>
  </si>
  <si>
    <t>Deurali</t>
  </si>
  <si>
    <t>Khaptad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</si>
</sst>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0000"/>
    <numFmt numFmtId="166" formatCode="_(* #,##0_);_(* \(#,##0\);_(* \-??_);_(@_)"/>
    <numFmt numFmtId="179" formatCode="0_);[Red]\(0\)"/>
  </numFmts>
  <fonts count="4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Optima"/>
      <family val="2"/>
    </font>
    <font>
      <sz val="11"/>
      <color indexed="8"/>
      <name val="Calibri"/>
      <family val="2"/>
    </font>
    <font>
      <sz val="11"/>
      <name val="Optima"/>
      <family val="2"/>
    </font>
    <font>
      <b/>
      <u/>
      <sz val="14"/>
      <name val="Optima"/>
      <family val="2"/>
    </font>
    <font>
      <b/>
      <sz val="13"/>
      <color theme="1"/>
      <name val="Calibri"/>
      <family val="2"/>
      <scheme val="minor"/>
    </font>
    <font>
      <b/>
      <sz val="16"/>
      <name val="Optima"/>
      <family val="2"/>
    </font>
    <font>
      <sz val="14"/>
      <color indexed="8"/>
      <name val="Fontasy Himali"/>
      <family val="5"/>
    </font>
    <font>
      <sz val="18"/>
      <color indexed="8"/>
      <name val="Preeti"/>
    </font>
    <font>
      <sz val="16"/>
      <color indexed="8"/>
      <name val="Calibri"/>
      <family val="2"/>
    </font>
    <font>
      <sz val="18"/>
      <color theme="1"/>
      <name val="Preeti"/>
    </font>
    <font>
      <sz val="14"/>
      <color theme="1" tint="4.9989318521683403E-2"/>
      <name val="Fontasy Himali"/>
      <family val="5"/>
    </font>
    <font>
      <sz val="18"/>
      <color theme="1" tint="4.9989318521683403E-2"/>
      <name val="Preeti"/>
    </font>
    <font>
      <sz val="11"/>
      <color theme="1" tint="4.9989318521683403E-2"/>
      <name val="Calibri"/>
      <family val="2"/>
    </font>
    <font>
      <b/>
      <sz val="16"/>
      <color indexed="8"/>
      <name val="Preeti"/>
    </font>
    <font>
      <b/>
      <sz val="14"/>
      <color indexed="8"/>
      <name val="Fontasy Himali"/>
      <family val="5"/>
    </font>
    <font>
      <b/>
      <sz val="18"/>
      <color indexed="8"/>
      <name val="Preeti"/>
    </font>
    <font>
      <b/>
      <sz val="16"/>
      <color indexed="8"/>
      <name val="Calibri"/>
      <family val="2"/>
    </font>
    <font>
      <sz val="14"/>
      <color theme="1"/>
      <name val="Fontasy Himali"/>
      <family val="5"/>
    </font>
    <font>
      <sz val="16"/>
      <color theme="1"/>
      <name val="Calibri"/>
      <family val="2"/>
    </font>
    <font>
      <sz val="11"/>
      <color theme="1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4"/>
      <name val="AngsanaUPC"/>
      <family val="1"/>
    </font>
    <font>
      <b/>
      <sz val="11"/>
      <color indexed="8"/>
      <name val="Calibri"/>
      <family val="2"/>
    </font>
    <font>
      <sz val="10"/>
      <name val="Times New Roman"/>
      <family val="1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4"/>
      <color theme="1"/>
      <name val="Times New Roman"/>
      <family val="2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4">
    <xf numFmtId="0" fontId="0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6" borderId="0" applyNumberFormat="0" applyBorder="0" applyAlignment="0" applyProtection="0"/>
    <xf numFmtId="0" fontId="27" fillId="10" borderId="0" applyNumberFormat="0" applyBorder="0" applyAlignment="0" applyProtection="0"/>
    <xf numFmtId="0" fontId="28" fillId="27" borderId="12" applyNumberFormat="0" applyAlignment="0" applyProtection="0"/>
    <xf numFmtId="0" fontId="29" fillId="28" borderId="13" applyNumberFormat="0" applyAlignment="0" applyProtection="0"/>
    <xf numFmtId="0" fontId="30" fillId="0" borderId="0" applyNumberFormat="0" applyFill="0" applyBorder="0" applyAlignment="0" applyProtection="0"/>
    <xf numFmtId="0" fontId="31" fillId="11" borderId="0" applyNumberFormat="0" applyBorder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4" fillId="0" borderId="16" applyNumberFormat="0" applyFill="0" applyAlignment="0" applyProtection="0"/>
    <xf numFmtId="0" fontId="34" fillId="0" borderId="0" applyNumberFormat="0" applyFill="0" applyBorder="0" applyAlignment="0" applyProtection="0"/>
    <xf numFmtId="0" fontId="35" fillId="14" borderId="12" applyNumberFormat="0" applyAlignment="0" applyProtection="0"/>
    <xf numFmtId="0" fontId="36" fillId="0" borderId="17" applyNumberFormat="0" applyFill="0" applyAlignment="0" applyProtection="0"/>
    <xf numFmtId="0" fontId="37" fillId="29" borderId="0" applyNumberFormat="0" applyBorder="0" applyAlignment="0" applyProtection="0"/>
    <xf numFmtId="0" fontId="26" fillId="0" borderId="0"/>
    <xf numFmtId="0" fontId="1" fillId="30" borderId="18" applyNumberFormat="0" applyFont="0" applyAlignment="0" applyProtection="0"/>
    <xf numFmtId="0" fontId="38" fillId="27" borderId="19" applyNumberFormat="0" applyAlignment="0" applyProtection="0"/>
    <xf numFmtId="9" fontId="3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25" fillId="0" borderId="20" applyNumberFormat="0" applyFill="0" applyAlignment="0" applyProtection="0"/>
    <xf numFmtId="0" fontId="40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4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79" fontId="1" fillId="0" borderId="0"/>
    <xf numFmtId="0" fontId="3" fillId="0" borderId="0"/>
    <xf numFmtId="0" fontId="1" fillId="0" borderId="0"/>
    <xf numFmtId="166" fontId="21" fillId="0" borderId="0"/>
    <xf numFmtId="166" fontId="21" fillId="0" borderId="0"/>
    <xf numFmtId="166" fontId="21" fillId="0" borderId="0"/>
    <xf numFmtId="166" fontId="21" fillId="0" borderId="0"/>
    <xf numFmtId="166" fontId="21" fillId="0" borderId="0"/>
    <xf numFmtId="166" fontId="21" fillId="0" borderId="0"/>
    <xf numFmtId="166" fontId="21" fillId="0" borderId="0"/>
    <xf numFmtId="166" fontId="21" fillId="0" borderId="0"/>
    <xf numFmtId="166" fontId="21" fillId="0" borderId="0"/>
    <xf numFmtId="0" fontId="23" fillId="0" borderId="0"/>
    <xf numFmtId="166" fontId="21" fillId="0" borderId="0"/>
    <xf numFmtId="166" fontId="21" fillId="0" borderId="0"/>
    <xf numFmtId="166" fontId="21" fillId="0" borderId="0"/>
    <xf numFmtId="166" fontId="21" fillId="0" borderId="0"/>
    <xf numFmtId="166" fontId="21" fillId="0" borderId="0"/>
    <xf numFmtId="0" fontId="1" fillId="0" borderId="0"/>
    <xf numFmtId="0" fontId="26" fillId="0" borderId="0"/>
    <xf numFmtId="166" fontId="21" fillId="0" borderId="0"/>
    <xf numFmtId="0" fontId="1" fillId="0" borderId="0"/>
    <xf numFmtId="166" fontId="21" fillId="0" borderId="0"/>
    <xf numFmtId="166" fontId="21" fillId="0" borderId="0"/>
    <xf numFmtId="166" fontId="21" fillId="0" borderId="0"/>
    <xf numFmtId="166" fontId="21" fillId="0" borderId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2" applyFont="1"/>
    <xf numFmtId="0" fontId="2" fillId="0" borderId="0" xfId="1" applyFont="1" applyFill="1" applyProtection="1"/>
    <xf numFmtId="0" fontId="2" fillId="0" borderId="0" xfId="1" quotePrefix="1" applyFont="1" applyFill="1" applyProtection="1"/>
    <xf numFmtId="0" fontId="6" fillId="2" borderId="3" xfId="0" applyFont="1" applyFill="1" applyBorder="1" applyAlignment="1">
      <alignment horizontal="center"/>
    </xf>
    <xf numFmtId="0" fontId="7" fillId="2" borderId="3" xfId="1" applyNumberFormat="1" applyFont="1" applyFill="1" applyBorder="1" applyAlignment="1" applyProtection="1">
      <alignment horizontal="center" vertical="center"/>
    </xf>
    <xf numFmtId="2" fontId="6" fillId="2" borderId="3" xfId="0" applyNumberFormat="1" applyFont="1" applyFill="1" applyBorder="1" applyAlignment="1">
      <alignment horizontal="center"/>
    </xf>
    <xf numFmtId="0" fontId="7" fillId="3" borderId="2" xfId="1" applyNumberFormat="1" applyFont="1" applyFill="1" applyBorder="1" applyAlignment="1" applyProtection="1">
      <alignment horizontal="center" vertical="center" wrapText="1" shrinkToFit="1"/>
    </xf>
    <xf numFmtId="0" fontId="8" fillId="4" borderId="5" xfId="2" applyFont="1" applyFill="1" applyBorder="1" applyAlignment="1" applyProtection="1">
      <alignment horizontal="center" vertical="center" wrapText="1"/>
      <protection hidden="1"/>
    </xf>
    <xf numFmtId="0" fontId="9" fillId="4" borderId="6" xfId="2" applyFont="1" applyFill="1" applyBorder="1" applyAlignment="1" applyProtection="1">
      <alignment vertical="center" wrapText="1"/>
      <protection hidden="1"/>
    </xf>
    <xf numFmtId="1" fontId="10" fillId="4" borderId="7" xfId="2" applyNumberFormat="1" applyFont="1" applyFill="1" applyBorder="1" applyAlignment="1" applyProtection="1">
      <alignment horizontal="right" vertical="center" wrapText="1"/>
      <protection hidden="1"/>
    </xf>
    <xf numFmtId="1" fontId="10" fillId="4" borderId="3" xfId="2" applyNumberFormat="1" applyFont="1" applyFill="1" applyBorder="1"/>
    <xf numFmtId="0" fontId="3" fillId="4" borderId="0" xfId="2" applyFill="1"/>
    <xf numFmtId="1" fontId="3" fillId="4" borderId="0" xfId="2" applyNumberFormat="1" applyFill="1"/>
    <xf numFmtId="0" fontId="8" fillId="4" borderId="8" xfId="2" applyFont="1" applyFill="1" applyBorder="1" applyAlignment="1" applyProtection="1">
      <alignment horizontal="center" vertical="center" wrapText="1"/>
      <protection hidden="1"/>
    </xf>
    <xf numFmtId="0" fontId="9" fillId="4" borderId="3" xfId="2" applyFont="1" applyFill="1" applyBorder="1" applyAlignment="1" applyProtection="1">
      <alignment vertical="center" wrapText="1"/>
      <protection hidden="1"/>
    </xf>
    <xf numFmtId="0" fontId="12" fillId="4" borderId="8" xfId="2" applyFont="1" applyFill="1" applyBorder="1" applyAlignment="1" applyProtection="1">
      <alignment horizontal="center" vertical="center" wrapText="1"/>
      <protection hidden="1"/>
    </xf>
    <xf numFmtId="0" fontId="13" fillId="4" borderId="3" xfId="2" applyFont="1" applyFill="1" applyBorder="1" applyAlignment="1" applyProtection="1">
      <alignment vertical="center" wrapText="1"/>
      <protection hidden="1"/>
    </xf>
    <xf numFmtId="0" fontId="14" fillId="4" borderId="0" xfId="2" applyFont="1" applyFill="1"/>
    <xf numFmtId="0" fontId="15" fillId="4" borderId="3" xfId="2" applyFont="1" applyFill="1" applyBorder="1" applyAlignment="1" applyProtection="1">
      <alignment vertical="center" wrapText="1"/>
      <protection hidden="1"/>
    </xf>
    <xf numFmtId="0" fontId="16" fillId="5" borderId="8" xfId="2" applyFont="1" applyFill="1" applyBorder="1" applyAlignment="1" applyProtection="1">
      <alignment horizontal="center" vertical="center" wrapText="1"/>
      <protection hidden="1"/>
    </xf>
    <xf numFmtId="0" fontId="17" fillId="5" borderId="3" xfId="2" applyFont="1" applyFill="1" applyBorder="1" applyAlignment="1" applyProtection="1">
      <alignment vertical="center" wrapText="1"/>
      <protection hidden="1"/>
    </xf>
    <xf numFmtId="1" fontId="18" fillId="5" borderId="7" xfId="2" applyNumberFormat="1" applyFont="1" applyFill="1" applyBorder="1" applyAlignment="1" applyProtection="1">
      <alignment horizontal="right" vertical="center" wrapText="1"/>
      <protection hidden="1"/>
    </xf>
    <xf numFmtId="1" fontId="18" fillId="5" borderId="3" xfId="2" applyNumberFormat="1" applyFont="1" applyFill="1" applyBorder="1"/>
    <xf numFmtId="0" fontId="16" fillId="3" borderId="8" xfId="2" applyFont="1" applyFill="1" applyBorder="1" applyAlignment="1" applyProtection="1">
      <alignment horizontal="center" vertical="center" wrapText="1"/>
      <protection hidden="1"/>
    </xf>
    <xf numFmtId="0" fontId="17" fillId="3" borderId="3" xfId="2" applyFont="1" applyFill="1" applyBorder="1" applyAlignment="1" applyProtection="1">
      <alignment vertical="center" wrapText="1"/>
      <protection hidden="1"/>
    </xf>
    <xf numFmtId="1" fontId="10" fillId="3" borderId="7" xfId="2" applyNumberFormat="1" applyFont="1" applyFill="1" applyBorder="1" applyAlignment="1" applyProtection="1">
      <alignment horizontal="right" vertical="center" wrapText="1"/>
      <protection hidden="1"/>
    </xf>
    <xf numFmtId="1" fontId="18" fillId="3" borderId="3" xfId="2" applyNumberFormat="1" applyFont="1" applyFill="1" applyBorder="1"/>
    <xf numFmtId="0" fontId="16" fillId="6" borderId="8" xfId="2" applyFont="1" applyFill="1" applyBorder="1" applyAlignment="1" applyProtection="1">
      <alignment horizontal="center" vertical="center" wrapText="1"/>
      <protection hidden="1"/>
    </xf>
    <xf numFmtId="0" fontId="17" fillId="6" borderId="3" xfId="2" applyFont="1" applyFill="1" applyBorder="1" applyAlignment="1" applyProtection="1">
      <alignment vertical="center" wrapText="1"/>
      <protection hidden="1"/>
    </xf>
    <xf numFmtId="1" fontId="10" fillId="6" borderId="7" xfId="2" applyNumberFormat="1" applyFont="1" applyFill="1" applyBorder="1" applyAlignment="1" applyProtection="1">
      <alignment horizontal="right" vertical="center" wrapText="1"/>
      <protection hidden="1"/>
    </xf>
    <xf numFmtId="1" fontId="18" fillId="6" borderId="3" xfId="2" applyNumberFormat="1" applyFont="1" applyFill="1" applyBorder="1"/>
    <xf numFmtId="0" fontId="19" fillId="4" borderId="8" xfId="2" applyFont="1" applyFill="1" applyBorder="1" applyAlignment="1" applyProtection="1">
      <alignment horizontal="center" vertical="center" wrapText="1"/>
      <protection hidden="1"/>
    </xf>
    <xf numFmtId="0" fontId="11" fillId="4" borderId="3" xfId="2" applyFont="1" applyFill="1" applyBorder="1" applyAlignment="1" applyProtection="1">
      <alignment vertical="center" wrapText="1"/>
      <protection hidden="1"/>
    </xf>
    <xf numFmtId="1" fontId="20" fillId="4" borderId="7" xfId="2" applyNumberFormat="1" applyFont="1" applyFill="1" applyBorder="1" applyAlignment="1" applyProtection="1">
      <alignment horizontal="right" vertical="center" wrapText="1"/>
      <protection hidden="1"/>
    </xf>
    <xf numFmtId="1" fontId="20" fillId="4" borderId="3" xfId="2" applyNumberFormat="1" applyFont="1" applyFill="1" applyBorder="1"/>
    <xf numFmtId="0" fontId="21" fillId="4" borderId="0" xfId="2" applyFont="1" applyFill="1"/>
    <xf numFmtId="0" fontId="8" fillId="4" borderId="9" xfId="2" applyFont="1" applyFill="1" applyBorder="1" applyAlignment="1" applyProtection="1">
      <alignment horizontal="center" vertical="center" wrapText="1"/>
      <protection hidden="1"/>
    </xf>
    <xf numFmtId="0" fontId="16" fillId="7" borderId="8" xfId="2" applyFont="1" applyFill="1" applyBorder="1" applyAlignment="1" applyProtection="1">
      <alignment horizontal="center" vertical="center" wrapText="1"/>
      <protection hidden="1"/>
    </xf>
    <xf numFmtId="0" fontId="17" fillId="7" borderId="3" xfId="2" applyFont="1" applyFill="1" applyBorder="1" applyAlignment="1" applyProtection="1">
      <alignment vertical="center" wrapText="1"/>
      <protection hidden="1"/>
    </xf>
    <xf numFmtId="1" fontId="20" fillId="7" borderId="7" xfId="2" applyNumberFormat="1" applyFont="1" applyFill="1" applyBorder="1" applyAlignment="1" applyProtection="1">
      <alignment horizontal="right" vertical="center" wrapText="1"/>
      <protection hidden="1"/>
    </xf>
    <xf numFmtId="1" fontId="18" fillId="7" borderId="3" xfId="2" applyNumberFormat="1" applyFont="1" applyFill="1" applyBorder="1"/>
    <xf numFmtId="0" fontId="8" fillId="8" borderId="8" xfId="2" applyFont="1" applyFill="1" applyBorder="1" applyAlignment="1" applyProtection="1">
      <alignment horizontal="center" vertical="center" wrapText="1"/>
      <protection hidden="1"/>
    </xf>
    <xf numFmtId="0" fontId="9" fillId="8" borderId="3" xfId="2" applyFont="1" applyFill="1" applyBorder="1" applyAlignment="1" applyProtection="1">
      <alignment vertical="center" wrapText="1"/>
      <protection hidden="1"/>
    </xf>
    <xf numFmtId="2" fontId="10" fillId="8" borderId="7" xfId="2" applyNumberFormat="1" applyFont="1" applyFill="1" applyBorder="1" applyAlignment="1" applyProtection="1">
      <alignment horizontal="right" vertical="center" wrapText="1"/>
      <protection hidden="1"/>
    </xf>
    <xf numFmtId="164" fontId="10" fillId="8" borderId="7" xfId="2" applyNumberFormat="1" applyFont="1" applyFill="1" applyBorder="1" applyAlignment="1" applyProtection="1">
      <alignment horizontal="right" vertical="center" wrapText="1"/>
      <protection hidden="1"/>
    </xf>
    <xf numFmtId="0" fontId="8" fillId="8" borderId="10" xfId="2" applyFont="1" applyFill="1" applyBorder="1" applyAlignment="1" applyProtection="1">
      <alignment horizontal="center" vertical="center" wrapText="1"/>
      <protection hidden="1"/>
    </xf>
    <xf numFmtId="0" fontId="9" fillId="8" borderId="11" xfId="2" applyFont="1" applyFill="1" applyBorder="1" applyAlignment="1" applyProtection="1">
      <alignment vertical="center" wrapText="1"/>
      <protection hidden="1"/>
    </xf>
    <xf numFmtId="0" fontId="3" fillId="0" borderId="0" xfId="2"/>
    <xf numFmtId="0" fontId="3" fillId="4" borderId="0" xfId="2" applyFont="1" applyFill="1"/>
    <xf numFmtId="0" fontId="22" fillId="4" borderId="0" xfId="2" applyFont="1" applyFill="1"/>
    <xf numFmtId="0" fontId="3" fillId="0" borderId="0" xfId="2" applyFont="1"/>
    <xf numFmtId="0" fontId="2" fillId="0" borderId="0" xfId="1" applyFont="1" applyFill="1" applyAlignment="1" applyProtection="1"/>
    <xf numFmtId="0" fontId="2" fillId="0" borderId="0" xfId="1" applyNumberFormat="1" applyFont="1" applyFill="1" applyAlignment="1" applyProtection="1">
      <alignment vertical="center"/>
    </xf>
    <xf numFmtId="0" fontId="2" fillId="0" borderId="0" xfId="1" applyNumberFormat="1" applyFont="1" applyFill="1" applyAlignment="1" applyProtection="1">
      <alignment vertical="center" wrapText="1"/>
    </xf>
    <xf numFmtId="0" fontId="5" fillId="0" borderId="0" xfId="1" applyNumberFormat="1" applyFont="1" applyFill="1" applyBorder="1" applyAlignment="1" applyProtection="1">
      <alignment horizontal="left" vertical="center"/>
    </xf>
    <xf numFmtId="0" fontId="5" fillId="0" borderId="1" xfId="1" applyNumberFormat="1" applyFont="1" applyFill="1" applyBorder="1" applyAlignment="1" applyProtection="1">
      <alignment horizontal="left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2" borderId="2" xfId="1" applyNumberFormat="1" applyFont="1" applyFill="1" applyBorder="1" applyAlignment="1" applyProtection="1">
      <alignment horizontal="center" vertical="center" wrapText="1" shrinkToFit="1"/>
    </xf>
    <xf numFmtId="0" fontId="2" fillId="2" borderId="4" xfId="1" applyNumberFormat="1" applyFont="1" applyFill="1" applyBorder="1" applyAlignment="1" applyProtection="1">
      <alignment horizontal="center" vertical="center" wrapText="1" shrinkToFit="1"/>
    </xf>
    <xf numFmtId="0" fontId="2" fillId="0" borderId="0" xfId="1" applyFont="1" applyFill="1" applyAlignment="1" applyProtection="1">
      <alignment horizontal="center"/>
    </xf>
    <xf numFmtId="0" fontId="2" fillId="0" borderId="0" xfId="1" applyNumberFormat="1" applyFont="1" applyFill="1" applyAlignment="1" applyProtection="1">
      <alignment horizontal="center" vertical="center"/>
    </xf>
    <xf numFmtId="0" fontId="2" fillId="0" borderId="0" xfId="1" applyNumberFormat="1" applyFont="1" applyFill="1" applyAlignment="1" applyProtection="1">
      <alignment horizontal="center" vertical="center" wrapText="1"/>
    </xf>
  </cellXfs>
  <cellStyles count="94"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40% - Accent1 2" xfId="20"/>
    <cellStyle name="40% - Accent2 2" xfId="21"/>
    <cellStyle name="40% - Accent3 2" xfId="22"/>
    <cellStyle name="40% - Accent4 2" xfId="23"/>
    <cellStyle name="40% - Accent5 2" xfId="24"/>
    <cellStyle name="40% - Accent6 2" xfId="25"/>
    <cellStyle name="60% - Accent1 2" xfId="26"/>
    <cellStyle name="60% - Accent2 2" xfId="27"/>
    <cellStyle name="60% - Accent3 2" xfId="28"/>
    <cellStyle name="60% - Accent4 2" xfId="29"/>
    <cellStyle name="60% - Accent5 2" xfId="30"/>
    <cellStyle name="60% - Accent6 2" xfId="31"/>
    <cellStyle name="Accent1 2" xfId="32"/>
    <cellStyle name="Accent2 2" xfId="33"/>
    <cellStyle name="Accent3 2" xfId="34"/>
    <cellStyle name="Accent4 2" xfId="35"/>
    <cellStyle name="Accent5 2" xfId="36"/>
    <cellStyle name="Accent6 2" xfId="37"/>
    <cellStyle name="Bad 2" xfId="38"/>
    <cellStyle name="Calculation 2" xfId="39"/>
    <cellStyle name="Check Cell 2" xfId="40"/>
    <cellStyle name="Comma 2" xfId="3"/>
    <cellStyle name="Comma 2 2" xfId="60"/>
    <cellStyle name="Comma 2 2 2" xfId="61"/>
    <cellStyle name="Comma 2 2 3" xfId="59"/>
    <cellStyle name="Comma 3" xfId="62"/>
    <cellStyle name="Comma 3 2" xfId="7"/>
    <cellStyle name="Comma 4" xfId="63"/>
    <cellStyle name="Comma 4 2" xfId="12"/>
    <cellStyle name="Comma 5" xfId="57"/>
    <cellStyle name="Comma 6" xfId="93"/>
    <cellStyle name="Comma 67 2" xfId="4"/>
    <cellStyle name="Comma 70" xfId="64"/>
    <cellStyle name="Excel Built-in Comma 2" xfId="65"/>
    <cellStyle name="Excel Built-in Normal" xfId="66"/>
    <cellStyle name="Explanatory Text 2" xfId="41"/>
    <cellStyle name="Good 2" xfId="42"/>
    <cellStyle name="Heading 1 2" xfId="43"/>
    <cellStyle name="Heading 2 2" xfId="44"/>
    <cellStyle name="Heading 3 2" xfId="45"/>
    <cellStyle name="Heading 4 2" xfId="46"/>
    <cellStyle name="Input 2" xfId="47"/>
    <cellStyle name="Linked Cell 2" xfId="48"/>
    <cellStyle name="Neutral 2" xfId="49"/>
    <cellStyle name="Normal" xfId="0" builtinId="0"/>
    <cellStyle name="Normal 10" xfId="67"/>
    <cellStyle name="Normal 11" xfId="68"/>
    <cellStyle name="Normal 12" xfId="69"/>
    <cellStyle name="Normal 13" xfId="70"/>
    <cellStyle name="Normal 14" xfId="71"/>
    <cellStyle name="Normal 15" xfId="72"/>
    <cellStyle name="Normal 16" xfId="73"/>
    <cellStyle name="Normal 17" xfId="74"/>
    <cellStyle name="Normal 18" xfId="75"/>
    <cellStyle name="Normal 19" xfId="76"/>
    <cellStyle name="Normal 2" xfId="1"/>
    <cellStyle name="Normal 2 2" xfId="77"/>
    <cellStyle name="Normal 20" xfId="78"/>
    <cellStyle name="Normal 21" xfId="79"/>
    <cellStyle name="Normal 22" xfId="80"/>
    <cellStyle name="Normal 23" xfId="81"/>
    <cellStyle name="Normal 24" xfId="82"/>
    <cellStyle name="Normal 3" xfId="11"/>
    <cellStyle name="Normal 3 2" xfId="83"/>
    <cellStyle name="Normal 3 3" xfId="50"/>
    <cellStyle name="Normal 3_Reporting Format" xfId="84"/>
    <cellStyle name="Normal 4" xfId="6"/>
    <cellStyle name="Normal 4 2" xfId="85"/>
    <cellStyle name="Normal 5" xfId="58"/>
    <cellStyle name="Normal 5 2" xfId="86"/>
    <cellStyle name="Normal 6" xfId="87"/>
    <cellStyle name="Normal 67" xfId="5"/>
    <cellStyle name="Normal 7" xfId="88"/>
    <cellStyle name="Normal 8" xfId="89"/>
    <cellStyle name="Normal 9" xfId="90"/>
    <cellStyle name="Normal_Progress_Report_of_MFDB_2070_12_30" xfId="2"/>
    <cellStyle name="Note 2" xfId="51"/>
    <cellStyle name="Output 2" xfId="52"/>
    <cellStyle name="Percent 2" xfId="13"/>
    <cellStyle name="Percent 2 2" xfId="53"/>
    <cellStyle name="Percent 2 2 2" xfId="9"/>
    <cellStyle name="Percent 2 3" xfId="8"/>
    <cellStyle name="Percent 3" xfId="91"/>
    <cellStyle name="Percent 4" xfId="10"/>
    <cellStyle name="Percent 67 2" xfId="92"/>
    <cellStyle name="Title 2" xfId="54"/>
    <cellStyle name="Total 2" xfId="55"/>
    <cellStyle name="Warning Text 2" xfId="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39"/>
  <sheetViews>
    <sheetView tabSelected="1" zoomScale="70" zoomScaleNormal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64" sqref="K64"/>
    </sheetView>
  </sheetViews>
  <sheetFormatPr defaultRowHeight="15"/>
  <cols>
    <col min="1" max="1" width="10.42578125" style="48" customWidth="1"/>
    <col min="2" max="2" width="49.28515625" style="48" customWidth="1"/>
    <col min="3" max="3" width="15.5703125" style="48" bestFit="1" customWidth="1"/>
    <col min="4" max="5" width="14" style="48" bestFit="1" customWidth="1"/>
    <col min="6" max="6" width="15.5703125" style="48" bestFit="1" customWidth="1"/>
    <col min="7" max="7" width="15.5703125" style="48" customWidth="1"/>
    <col min="8" max="8" width="14" style="48" customWidth="1"/>
    <col min="9" max="9" width="14" style="12" bestFit="1" customWidth="1"/>
    <col min="10" max="10" width="12.28515625" style="48" bestFit="1" customWidth="1"/>
    <col min="11" max="11" width="14" style="12" bestFit="1" customWidth="1"/>
    <col min="12" max="12" width="14" style="48" bestFit="1" customWidth="1"/>
    <col min="13" max="13" width="14" style="48" customWidth="1"/>
    <col min="14" max="14" width="14" style="12" customWidth="1"/>
    <col min="15" max="15" width="14" style="48" bestFit="1" customWidth="1"/>
    <col min="16" max="16" width="12.28515625" style="48" bestFit="1" customWidth="1"/>
    <col min="17" max="17" width="14" style="48" customWidth="1"/>
    <col min="18" max="18" width="14" style="48" bestFit="1" customWidth="1"/>
    <col min="19" max="19" width="12.28515625" style="48" bestFit="1" customWidth="1"/>
    <col min="20" max="20" width="19.28515625" style="48" bestFit="1" customWidth="1"/>
    <col min="21" max="22" width="14" style="48" bestFit="1" customWidth="1"/>
    <col min="23" max="23" width="14" style="12" bestFit="1" customWidth="1"/>
    <col min="24" max="25" width="14" style="48" bestFit="1" customWidth="1"/>
    <col min="26" max="26" width="15.28515625" style="48" customWidth="1"/>
    <col min="27" max="27" width="14" style="48" customWidth="1"/>
    <col min="28" max="28" width="12.42578125" style="48" bestFit="1" customWidth="1"/>
    <col min="29" max="29" width="14" style="48" bestFit="1" customWidth="1"/>
    <col min="30" max="30" width="15.85546875" style="48" bestFit="1" customWidth="1"/>
    <col min="31" max="31" width="14" style="48" bestFit="1" customWidth="1"/>
    <col min="32" max="32" width="15.5703125" style="48" customWidth="1"/>
    <col min="33" max="34" width="12.28515625" style="48" bestFit="1" customWidth="1"/>
    <col min="35" max="35" width="14" style="48" bestFit="1" customWidth="1"/>
    <col min="36" max="36" width="12.28515625" style="48" bestFit="1" customWidth="1"/>
    <col min="37" max="37" width="14" style="48" bestFit="1" customWidth="1"/>
    <col min="38" max="38" width="13.5703125" style="48" customWidth="1"/>
    <col min="39" max="39" width="14" style="48" bestFit="1" customWidth="1"/>
    <col min="40" max="44" width="12.28515625" style="48" bestFit="1" customWidth="1"/>
    <col min="45" max="45" width="13.140625" style="48" bestFit="1" customWidth="1"/>
    <col min="46" max="48" width="12.28515625" style="48" bestFit="1" customWidth="1"/>
    <col min="49" max="49" width="14" style="48" bestFit="1" customWidth="1"/>
    <col min="50" max="50" width="12.28515625" style="48" bestFit="1" customWidth="1"/>
    <col min="51" max="51" width="15.28515625" style="48" bestFit="1" customWidth="1"/>
    <col min="52" max="52" width="14.42578125" style="48" bestFit="1" customWidth="1"/>
    <col min="53" max="53" width="10.7109375" style="48" bestFit="1" customWidth="1"/>
    <col min="54" max="54" width="14" style="48" bestFit="1" customWidth="1"/>
    <col min="55" max="55" width="12.28515625" style="48" bestFit="1" customWidth="1"/>
    <col min="56" max="56" width="10.7109375" style="48" bestFit="1" customWidth="1"/>
    <col min="57" max="58" width="14" style="48" customWidth="1"/>
    <col min="59" max="59" width="12.28515625" style="48" bestFit="1" customWidth="1"/>
    <col min="60" max="60" width="10.7109375" style="48" customWidth="1"/>
    <col min="61" max="62" width="12.28515625" style="48" bestFit="1" customWidth="1"/>
    <col min="63" max="63" width="14" style="48" customWidth="1"/>
    <col min="64" max="64" width="14" style="48" bestFit="1" customWidth="1"/>
    <col min="65" max="65" width="12.28515625" style="48" bestFit="1" customWidth="1"/>
    <col min="66" max="68" width="14" style="48" bestFit="1" customWidth="1"/>
    <col min="69" max="69" width="11.42578125" style="48" bestFit="1" customWidth="1"/>
    <col min="70" max="70" width="10.7109375" style="48" bestFit="1" customWidth="1"/>
    <col min="71" max="71" width="18.7109375" style="48" bestFit="1" customWidth="1"/>
    <col min="72" max="72" width="11.5703125" style="48" bestFit="1" customWidth="1"/>
    <col min="73" max="74" width="12.28515625" style="48" bestFit="1" customWidth="1"/>
    <col min="75" max="76" width="10.7109375" style="48" bestFit="1" customWidth="1"/>
    <col min="77" max="77" width="20.7109375" style="48" bestFit="1" customWidth="1"/>
    <col min="78" max="78" width="5.5703125" style="48" customWidth="1"/>
    <col min="79" max="79" width="21.85546875" style="48" customWidth="1"/>
    <col min="80" max="81" width="9.140625" style="48"/>
    <col min="82" max="82" width="12" style="48" bestFit="1" customWidth="1"/>
    <col min="83" max="83" width="12.85546875" style="48" bestFit="1" customWidth="1"/>
    <col min="84" max="255" width="9.140625" style="48"/>
    <col min="256" max="256" width="51.28515625" style="48" customWidth="1"/>
    <col min="257" max="258" width="13.85546875" style="48" bestFit="1" customWidth="1"/>
    <col min="259" max="259" width="12.42578125" style="48" customWidth="1"/>
    <col min="260" max="260" width="11.140625" style="48" customWidth="1"/>
    <col min="261" max="261" width="11.28515625" style="48" customWidth="1"/>
    <col min="262" max="262" width="12.140625" style="48" customWidth="1"/>
    <col min="263" max="263" width="11.5703125" style="48" customWidth="1"/>
    <col min="264" max="264" width="11.7109375" style="48" customWidth="1"/>
    <col min="265" max="266" width="11.5703125" style="48" customWidth="1"/>
    <col min="267" max="267" width="11.140625" style="48" customWidth="1"/>
    <col min="268" max="268" width="10.85546875" style="48" customWidth="1"/>
    <col min="269" max="269" width="11.28515625" style="48" customWidth="1"/>
    <col min="270" max="270" width="12.28515625" style="48" customWidth="1"/>
    <col min="271" max="271" width="10.5703125" style="48" customWidth="1"/>
    <col min="272" max="272" width="9.42578125" style="48" customWidth="1"/>
    <col min="273" max="273" width="11.5703125" style="48" customWidth="1"/>
    <col min="274" max="274" width="10.42578125" style="48" customWidth="1"/>
    <col min="275" max="276" width="10.5703125" style="48" customWidth="1"/>
    <col min="277" max="280" width="11.5703125" style="48" customWidth="1"/>
    <col min="281" max="281" width="11.7109375" style="48" customWidth="1"/>
    <col min="282" max="282" width="11.5703125" style="48" customWidth="1"/>
    <col min="283" max="283" width="11.140625" style="48" customWidth="1"/>
    <col min="284" max="284" width="11.5703125" style="48" customWidth="1"/>
    <col min="285" max="285" width="10.28515625" style="48" customWidth="1"/>
    <col min="286" max="286" width="10.42578125" style="48" customWidth="1"/>
    <col min="287" max="292" width="10.7109375" style="48" customWidth="1"/>
    <col min="293" max="293" width="14.28515625" style="48" customWidth="1"/>
    <col min="294" max="294" width="13.28515625" style="48" customWidth="1"/>
    <col min="295" max="295" width="13.5703125" style="48" customWidth="1"/>
    <col min="296" max="319" width="12.5703125" style="48" customWidth="1"/>
    <col min="320" max="320" width="19.140625" style="48" bestFit="1" customWidth="1"/>
    <col min="321" max="321" width="10.5703125" style="48" bestFit="1" customWidth="1"/>
    <col min="322" max="322" width="16.140625" style="48" bestFit="1" customWidth="1"/>
    <col min="323" max="323" width="19.7109375" style="48" customWidth="1"/>
    <col min="324" max="511" width="9.140625" style="48"/>
    <col min="512" max="512" width="51.28515625" style="48" customWidth="1"/>
    <col min="513" max="514" width="13.85546875" style="48" bestFit="1" customWidth="1"/>
    <col min="515" max="515" width="12.42578125" style="48" customWidth="1"/>
    <col min="516" max="516" width="11.140625" style="48" customWidth="1"/>
    <col min="517" max="517" width="11.28515625" style="48" customWidth="1"/>
    <col min="518" max="518" width="12.140625" style="48" customWidth="1"/>
    <col min="519" max="519" width="11.5703125" style="48" customWidth="1"/>
    <col min="520" max="520" width="11.7109375" style="48" customWidth="1"/>
    <col min="521" max="522" width="11.5703125" style="48" customWidth="1"/>
    <col min="523" max="523" width="11.140625" style="48" customWidth="1"/>
    <col min="524" max="524" width="10.85546875" style="48" customWidth="1"/>
    <col min="525" max="525" width="11.28515625" style="48" customWidth="1"/>
    <col min="526" max="526" width="12.28515625" style="48" customWidth="1"/>
    <col min="527" max="527" width="10.5703125" style="48" customWidth="1"/>
    <col min="528" max="528" width="9.42578125" style="48" customWidth="1"/>
    <col min="529" max="529" width="11.5703125" style="48" customWidth="1"/>
    <col min="530" max="530" width="10.42578125" style="48" customWidth="1"/>
    <col min="531" max="532" width="10.5703125" style="48" customWidth="1"/>
    <col min="533" max="536" width="11.5703125" style="48" customWidth="1"/>
    <col min="537" max="537" width="11.7109375" style="48" customWidth="1"/>
    <col min="538" max="538" width="11.5703125" style="48" customWidth="1"/>
    <col min="539" max="539" width="11.140625" style="48" customWidth="1"/>
    <col min="540" max="540" width="11.5703125" style="48" customWidth="1"/>
    <col min="541" max="541" width="10.28515625" style="48" customWidth="1"/>
    <col min="542" max="542" width="10.42578125" style="48" customWidth="1"/>
    <col min="543" max="548" width="10.7109375" style="48" customWidth="1"/>
    <col min="549" max="549" width="14.28515625" style="48" customWidth="1"/>
    <col min="550" max="550" width="13.28515625" style="48" customWidth="1"/>
    <col min="551" max="551" width="13.5703125" style="48" customWidth="1"/>
    <col min="552" max="575" width="12.5703125" style="48" customWidth="1"/>
    <col min="576" max="576" width="19.140625" style="48" bestFit="1" customWidth="1"/>
    <col min="577" max="577" width="10.5703125" style="48" bestFit="1" customWidth="1"/>
    <col min="578" max="578" width="16.140625" style="48" bestFit="1" customWidth="1"/>
    <col min="579" max="579" width="19.7109375" style="48" customWidth="1"/>
    <col min="580" max="767" width="9.140625" style="48"/>
    <col min="768" max="768" width="51.28515625" style="48" customWidth="1"/>
    <col min="769" max="770" width="13.85546875" style="48" bestFit="1" customWidth="1"/>
    <col min="771" max="771" width="12.42578125" style="48" customWidth="1"/>
    <col min="772" max="772" width="11.140625" style="48" customWidth="1"/>
    <col min="773" max="773" width="11.28515625" style="48" customWidth="1"/>
    <col min="774" max="774" width="12.140625" style="48" customWidth="1"/>
    <col min="775" max="775" width="11.5703125" style="48" customWidth="1"/>
    <col min="776" max="776" width="11.7109375" style="48" customWidth="1"/>
    <col min="777" max="778" width="11.5703125" style="48" customWidth="1"/>
    <col min="779" max="779" width="11.140625" style="48" customWidth="1"/>
    <col min="780" max="780" width="10.85546875" style="48" customWidth="1"/>
    <col min="781" max="781" width="11.28515625" style="48" customWidth="1"/>
    <col min="782" max="782" width="12.28515625" style="48" customWidth="1"/>
    <col min="783" max="783" width="10.5703125" style="48" customWidth="1"/>
    <col min="784" max="784" width="9.42578125" style="48" customWidth="1"/>
    <col min="785" max="785" width="11.5703125" style="48" customWidth="1"/>
    <col min="786" max="786" width="10.42578125" style="48" customWidth="1"/>
    <col min="787" max="788" width="10.5703125" style="48" customWidth="1"/>
    <col min="789" max="792" width="11.5703125" style="48" customWidth="1"/>
    <col min="793" max="793" width="11.7109375" style="48" customWidth="1"/>
    <col min="794" max="794" width="11.5703125" style="48" customWidth="1"/>
    <col min="795" max="795" width="11.140625" style="48" customWidth="1"/>
    <col min="796" max="796" width="11.5703125" style="48" customWidth="1"/>
    <col min="797" max="797" width="10.28515625" style="48" customWidth="1"/>
    <col min="798" max="798" width="10.42578125" style="48" customWidth="1"/>
    <col min="799" max="804" width="10.7109375" style="48" customWidth="1"/>
    <col min="805" max="805" width="14.28515625" style="48" customWidth="1"/>
    <col min="806" max="806" width="13.28515625" style="48" customWidth="1"/>
    <col min="807" max="807" width="13.5703125" style="48" customWidth="1"/>
    <col min="808" max="831" width="12.5703125" style="48" customWidth="1"/>
    <col min="832" max="832" width="19.140625" style="48" bestFit="1" customWidth="1"/>
    <col min="833" max="833" width="10.5703125" style="48" bestFit="1" customWidth="1"/>
    <col min="834" max="834" width="16.140625" style="48" bestFit="1" customWidth="1"/>
    <col min="835" max="835" width="19.7109375" style="48" customWidth="1"/>
    <col min="836" max="1023" width="9.140625" style="48"/>
    <col min="1024" max="1024" width="51.28515625" style="48" customWidth="1"/>
    <col min="1025" max="1026" width="13.85546875" style="48" bestFit="1" customWidth="1"/>
    <col min="1027" max="1027" width="12.42578125" style="48" customWidth="1"/>
    <col min="1028" max="1028" width="11.140625" style="48" customWidth="1"/>
    <col min="1029" max="1029" width="11.28515625" style="48" customWidth="1"/>
    <col min="1030" max="1030" width="12.140625" style="48" customWidth="1"/>
    <col min="1031" max="1031" width="11.5703125" style="48" customWidth="1"/>
    <col min="1032" max="1032" width="11.7109375" style="48" customWidth="1"/>
    <col min="1033" max="1034" width="11.5703125" style="48" customWidth="1"/>
    <col min="1035" max="1035" width="11.140625" style="48" customWidth="1"/>
    <col min="1036" max="1036" width="10.85546875" style="48" customWidth="1"/>
    <col min="1037" max="1037" width="11.28515625" style="48" customWidth="1"/>
    <col min="1038" max="1038" width="12.28515625" style="48" customWidth="1"/>
    <col min="1039" max="1039" width="10.5703125" style="48" customWidth="1"/>
    <col min="1040" max="1040" width="9.42578125" style="48" customWidth="1"/>
    <col min="1041" max="1041" width="11.5703125" style="48" customWidth="1"/>
    <col min="1042" max="1042" width="10.42578125" style="48" customWidth="1"/>
    <col min="1043" max="1044" width="10.5703125" style="48" customWidth="1"/>
    <col min="1045" max="1048" width="11.5703125" style="48" customWidth="1"/>
    <col min="1049" max="1049" width="11.7109375" style="48" customWidth="1"/>
    <col min="1050" max="1050" width="11.5703125" style="48" customWidth="1"/>
    <col min="1051" max="1051" width="11.140625" style="48" customWidth="1"/>
    <col min="1052" max="1052" width="11.5703125" style="48" customWidth="1"/>
    <col min="1053" max="1053" width="10.28515625" style="48" customWidth="1"/>
    <col min="1054" max="1054" width="10.42578125" style="48" customWidth="1"/>
    <col min="1055" max="1060" width="10.7109375" style="48" customWidth="1"/>
    <col min="1061" max="1061" width="14.28515625" style="48" customWidth="1"/>
    <col min="1062" max="1062" width="13.28515625" style="48" customWidth="1"/>
    <col min="1063" max="1063" width="13.5703125" style="48" customWidth="1"/>
    <col min="1064" max="1087" width="12.5703125" style="48" customWidth="1"/>
    <col min="1088" max="1088" width="19.140625" style="48" bestFit="1" customWidth="1"/>
    <col min="1089" max="1089" width="10.5703125" style="48" bestFit="1" customWidth="1"/>
    <col min="1090" max="1090" width="16.140625" style="48" bestFit="1" customWidth="1"/>
    <col min="1091" max="1091" width="19.7109375" style="48" customWidth="1"/>
    <col min="1092" max="1279" width="9.140625" style="48"/>
    <col min="1280" max="1280" width="51.28515625" style="48" customWidth="1"/>
    <col min="1281" max="1282" width="13.85546875" style="48" bestFit="1" customWidth="1"/>
    <col min="1283" max="1283" width="12.42578125" style="48" customWidth="1"/>
    <col min="1284" max="1284" width="11.140625" style="48" customWidth="1"/>
    <col min="1285" max="1285" width="11.28515625" style="48" customWidth="1"/>
    <col min="1286" max="1286" width="12.140625" style="48" customWidth="1"/>
    <col min="1287" max="1287" width="11.5703125" style="48" customWidth="1"/>
    <col min="1288" max="1288" width="11.7109375" style="48" customWidth="1"/>
    <col min="1289" max="1290" width="11.5703125" style="48" customWidth="1"/>
    <col min="1291" max="1291" width="11.140625" style="48" customWidth="1"/>
    <col min="1292" max="1292" width="10.85546875" style="48" customWidth="1"/>
    <col min="1293" max="1293" width="11.28515625" style="48" customWidth="1"/>
    <col min="1294" max="1294" width="12.28515625" style="48" customWidth="1"/>
    <col min="1295" max="1295" width="10.5703125" style="48" customWidth="1"/>
    <col min="1296" max="1296" width="9.42578125" style="48" customWidth="1"/>
    <col min="1297" max="1297" width="11.5703125" style="48" customWidth="1"/>
    <col min="1298" max="1298" width="10.42578125" style="48" customWidth="1"/>
    <col min="1299" max="1300" width="10.5703125" style="48" customWidth="1"/>
    <col min="1301" max="1304" width="11.5703125" style="48" customWidth="1"/>
    <col min="1305" max="1305" width="11.7109375" style="48" customWidth="1"/>
    <col min="1306" max="1306" width="11.5703125" style="48" customWidth="1"/>
    <col min="1307" max="1307" width="11.140625" style="48" customWidth="1"/>
    <col min="1308" max="1308" width="11.5703125" style="48" customWidth="1"/>
    <col min="1309" max="1309" width="10.28515625" style="48" customWidth="1"/>
    <col min="1310" max="1310" width="10.42578125" style="48" customWidth="1"/>
    <col min="1311" max="1316" width="10.7109375" style="48" customWidth="1"/>
    <col min="1317" max="1317" width="14.28515625" style="48" customWidth="1"/>
    <col min="1318" max="1318" width="13.28515625" style="48" customWidth="1"/>
    <col min="1319" max="1319" width="13.5703125" style="48" customWidth="1"/>
    <col min="1320" max="1343" width="12.5703125" style="48" customWidth="1"/>
    <col min="1344" max="1344" width="19.140625" style="48" bestFit="1" customWidth="1"/>
    <col min="1345" max="1345" width="10.5703125" style="48" bestFit="1" customWidth="1"/>
    <col min="1346" max="1346" width="16.140625" style="48" bestFit="1" customWidth="1"/>
    <col min="1347" max="1347" width="19.7109375" style="48" customWidth="1"/>
    <col min="1348" max="1535" width="9.140625" style="48"/>
    <col min="1536" max="1536" width="51.28515625" style="48" customWidth="1"/>
    <col min="1537" max="1538" width="13.85546875" style="48" bestFit="1" customWidth="1"/>
    <col min="1539" max="1539" width="12.42578125" style="48" customWidth="1"/>
    <col min="1540" max="1540" width="11.140625" style="48" customWidth="1"/>
    <col min="1541" max="1541" width="11.28515625" style="48" customWidth="1"/>
    <col min="1542" max="1542" width="12.140625" style="48" customWidth="1"/>
    <col min="1543" max="1543" width="11.5703125" style="48" customWidth="1"/>
    <col min="1544" max="1544" width="11.7109375" style="48" customWidth="1"/>
    <col min="1545" max="1546" width="11.5703125" style="48" customWidth="1"/>
    <col min="1547" max="1547" width="11.140625" style="48" customWidth="1"/>
    <col min="1548" max="1548" width="10.85546875" style="48" customWidth="1"/>
    <col min="1549" max="1549" width="11.28515625" style="48" customWidth="1"/>
    <col min="1550" max="1550" width="12.28515625" style="48" customWidth="1"/>
    <col min="1551" max="1551" width="10.5703125" style="48" customWidth="1"/>
    <col min="1552" max="1552" width="9.42578125" style="48" customWidth="1"/>
    <col min="1553" max="1553" width="11.5703125" style="48" customWidth="1"/>
    <col min="1554" max="1554" width="10.42578125" style="48" customWidth="1"/>
    <col min="1555" max="1556" width="10.5703125" style="48" customWidth="1"/>
    <col min="1557" max="1560" width="11.5703125" style="48" customWidth="1"/>
    <col min="1561" max="1561" width="11.7109375" style="48" customWidth="1"/>
    <col min="1562" max="1562" width="11.5703125" style="48" customWidth="1"/>
    <col min="1563" max="1563" width="11.140625" style="48" customWidth="1"/>
    <col min="1564" max="1564" width="11.5703125" style="48" customWidth="1"/>
    <col min="1565" max="1565" width="10.28515625" style="48" customWidth="1"/>
    <col min="1566" max="1566" width="10.42578125" style="48" customWidth="1"/>
    <col min="1567" max="1572" width="10.7109375" style="48" customWidth="1"/>
    <col min="1573" max="1573" width="14.28515625" style="48" customWidth="1"/>
    <col min="1574" max="1574" width="13.28515625" style="48" customWidth="1"/>
    <col min="1575" max="1575" width="13.5703125" style="48" customWidth="1"/>
    <col min="1576" max="1599" width="12.5703125" style="48" customWidth="1"/>
    <col min="1600" max="1600" width="19.140625" style="48" bestFit="1" customWidth="1"/>
    <col min="1601" max="1601" width="10.5703125" style="48" bestFit="1" customWidth="1"/>
    <col min="1602" max="1602" width="16.140625" style="48" bestFit="1" customWidth="1"/>
    <col min="1603" max="1603" width="19.7109375" style="48" customWidth="1"/>
    <col min="1604" max="1791" width="9.140625" style="48"/>
    <col min="1792" max="1792" width="51.28515625" style="48" customWidth="1"/>
    <col min="1793" max="1794" width="13.85546875" style="48" bestFit="1" customWidth="1"/>
    <col min="1795" max="1795" width="12.42578125" style="48" customWidth="1"/>
    <col min="1796" max="1796" width="11.140625" style="48" customWidth="1"/>
    <col min="1797" max="1797" width="11.28515625" style="48" customWidth="1"/>
    <col min="1798" max="1798" width="12.140625" style="48" customWidth="1"/>
    <col min="1799" max="1799" width="11.5703125" style="48" customWidth="1"/>
    <col min="1800" max="1800" width="11.7109375" style="48" customWidth="1"/>
    <col min="1801" max="1802" width="11.5703125" style="48" customWidth="1"/>
    <col min="1803" max="1803" width="11.140625" style="48" customWidth="1"/>
    <col min="1804" max="1804" width="10.85546875" style="48" customWidth="1"/>
    <col min="1805" max="1805" width="11.28515625" style="48" customWidth="1"/>
    <col min="1806" max="1806" width="12.28515625" style="48" customWidth="1"/>
    <col min="1807" max="1807" width="10.5703125" style="48" customWidth="1"/>
    <col min="1808" max="1808" width="9.42578125" style="48" customWidth="1"/>
    <col min="1809" max="1809" width="11.5703125" style="48" customWidth="1"/>
    <col min="1810" max="1810" width="10.42578125" style="48" customWidth="1"/>
    <col min="1811" max="1812" width="10.5703125" style="48" customWidth="1"/>
    <col min="1813" max="1816" width="11.5703125" style="48" customWidth="1"/>
    <col min="1817" max="1817" width="11.7109375" style="48" customWidth="1"/>
    <col min="1818" max="1818" width="11.5703125" style="48" customWidth="1"/>
    <col min="1819" max="1819" width="11.140625" style="48" customWidth="1"/>
    <col min="1820" max="1820" width="11.5703125" style="48" customWidth="1"/>
    <col min="1821" max="1821" width="10.28515625" style="48" customWidth="1"/>
    <col min="1822" max="1822" width="10.42578125" style="48" customWidth="1"/>
    <col min="1823" max="1828" width="10.7109375" style="48" customWidth="1"/>
    <col min="1829" max="1829" width="14.28515625" style="48" customWidth="1"/>
    <col min="1830" max="1830" width="13.28515625" style="48" customWidth="1"/>
    <col min="1831" max="1831" width="13.5703125" style="48" customWidth="1"/>
    <col min="1832" max="1855" width="12.5703125" style="48" customWidth="1"/>
    <col min="1856" max="1856" width="19.140625" style="48" bestFit="1" customWidth="1"/>
    <col min="1857" max="1857" width="10.5703125" style="48" bestFit="1" customWidth="1"/>
    <col min="1858" max="1858" width="16.140625" style="48" bestFit="1" customWidth="1"/>
    <col min="1859" max="1859" width="19.7109375" style="48" customWidth="1"/>
    <col min="1860" max="2047" width="9.140625" style="48"/>
    <col min="2048" max="2048" width="51.28515625" style="48" customWidth="1"/>
    <col min="2049" max="2050" width="13.85546875" style="48" bestFit="1" customWidth="1"/>
    <col min="2051" max="2051" width="12.42578125" style="48" customWidth="1"/>
    <col min="2052" max="2052" width="11.140625" style="48" customWidth="1"/>
    <col min="2053" max="2053" width="11.28515625" style="48" customWidth="1"/>
    <col min="2054" max="2054" width="12.140625" style="48" customWidth="1"/>
    <col min="2055" max="2055" width="11.5703125" style="48" customWidth="1"/>
    <col min="2056" max="2056" width="11.7109375" style="48" customWidth="1"/>
    <col min="2057" max="2058" width="11.5703125" style="48" customWidth="1"/>
    <col min="2059" max="2059" width="11.140625" style="48" customWidth="1"/>
    <col min="2060" max="2060" width="10.85546875" style="48" customWidth="1"/>
    <col min="2061" max="2061" width="11.28515625" style="48" customWidth="1"/>
    <col min="2062" max="2062" width="12.28515625" style="48" customWidth="1"/>
    <col min="2063" max="2063" width="10.5703125" style="48" customWidth="1"/>
    <col min="2064" max="2064" width="9.42578125" style="48" customWidth="1"/>
    <col min="2065" max="2065" width="11.5703125" style="48" customWidth="1"/>
    <col min="2066" max="2066" width="10.42578125" style="48" customWidth="1"/>
    <col min="2067" max="2068" width="10.5703125" style="48" customWidth="1"/>
    <col min="2069" max="2072" width="11.5703125" style="48" customWidth="1"/>
    <col min="2073" max="2073" width="11.7109375" style="48" customWidth="1"/>
    <col min="2074" max="2074" width="11.5703125" style="48" customWidth="1"/>
    <col min="2075" max="2075" width="11.140625" style="48" customWidth="1"/>
    <col min="2076" max="2076" width="11.5703125" style="48" customWidth="1"/>
    <col min="2077" max="2077" width="10.28515625" style="48" customWidth="1"/>
    <col min="2078" max="2078" width="10.42578125" style="48" customWidth="1"/>
    <col min="2079" max="2084" width="10.7109375" style="48" customWidth="1"/>
    <col min="2085" max="2085" width="14.28515625" style="48" customWidth="1"/>
    <col min="2086" max="2086" width="13.28515625" style="48" customWidth="1"/>
    <col min="2087" max="2087" width="13.5703125" style="48" customWidth="1"/>
    <col min="2088" max="2111" width="12.5703125" style="48" customWidth="1"/>
    <col min="2112" max="2112" width="19.140625" style="48" bestFit="1" customWidth="1"/>
    <col min="2113" max="2113" width="10.5703125" style="48" bestFit="1" customWidth="1"/>
    <col min="2114" max="2114" width="16.140625" style="48" bestFit="1" customWidth="1"/>
    <col min="2115" max="2115" width="19.7109375" style="48" customWidth="1"/>
    <col min="2116" max="2303" width="9.140625" style="48"/>
    <col min="2304" max="2304" width="51.28515625" style="48" customWidth="1"/>
    <col min="2305" max="2306" width="13.85546875" style="48" bestFit="1" customWidth="1"/>
    <col min="2307" max="2307" width="12.42578125" style="48" customWidth="1"/>
    <col min="2308" max="2308" width="11.140625" style="48" customWidth="1"/>
    <col min="2309" max="2309" width="11.28515625" style="48" customWidth="1"/>
    <col min="2310" max="2310" width="12.140625" style="48" customWidth="1"/>
    <col min="2311" max="2311" width="11.5703125" style="48" customWidth="1"/>
    <col min="2312" max="2312" width="11.7109375" style="48" customWidth="1"/>
    <col min="2313" max="2314" width="11.5703125" style="48" customWidth="1"/>
    <col min="2315" max="2315" width="11.140625" style="48" customWidth="1"/>
    <col min="2316" max="2316" width="10.85546875" style="48" customWidth="1"/>
    <col min="2317" max="2317" width="11.28515625" style="48" customWidth="1"/>
    <col min="2318" max="2318" width="12.28515625" style="48" customWidth="1"/>
    <col min="2319" max="2319" width="10.5703125" style="48" customWidth="1"/>
    <col min="2320" max="2320" width="9.42578125" style="48" customWidth="1"/>
    <col min="2321" max="2321" width="11.5703125" style="48" customWidth="1"/>
    <col min="2322" max="2322" width="10.42578125" style="48" customWidth="1"/>
    <col min="2323" max="2324" width="10.5703125" style="48" customWidth="1"/>
    <col min="2325" max="2328" width="11.5703125" style="48" customWidth="1"/>
    <col min="2329" max="2329" width="11.7109375" style="48" customWidth="1"/>
    <col min="2330" max="2330" width="11.5703125" style="48" customWidth="1"/>
    <col min="2331" max="2331" width="11.140625" style="48" customWidth="1"/>
    <col min="2332" max="2332" width="11.5703125" style="48" customWidth="1"/>
    <col min="2333" max="2333" width="10.28515625" style="48" customWidth="1"/>
    <col min="2334" max="2334" width="10.42578125" style="48" customWidth="1"/>
    <col min="2335" max="2340" width="10.7109375" style="48" customWidth="1"/>
    <col min="2341" max="2341" width="14.28515625" style="48" customWidth="1"/>
    <col min="2342" max="2342" width="13.28515625" style="48" customWidth="1"/>
    <col min="2343" max="2343" width="13.5703125" style="48" customWidth="1"/>
    <col min="2344" max="2367" width="12.5703125" style="48" customWidth="1"/>
    <col min="2368" max="2368" width="19.140625" style="48" bestFit="1" customWidth="1"/>
    <col min="2369" max="2369" width="10.5703125" style="48" bestFit="1" customWidth="1"/>
    <col min="2370" max="2370" width="16.140625" style="48" bestFit="1" customWidth="1"/>
    <col min="2371" max="2371" width="19.7109375" style="48" customWidth="1"/>
    <col min="2372" max="2559" width="9.140625" style="48"/>
    <col min="2560" max="2560" width="51.28515625" style="48" customWidth="1"/>
    <col min="2561" max="2562" width="13.85546875" style="48" bestFit="1" customWidth="1"/>
    <col min="2563" max="2563" width="12.42578125" style="48" customWidth="1"/>
    <col min="2564" max="2564" width="11.140625" style="48" customWidth="1"/>
    <col min="2565" max="2565" width="11.28515625" style="48" customWidth="1"/>
    <col min="2566" max="2566" width="12.140625" style="48" customWidth="1"/>
    <col min="2567" max="2567" width="11.5703125" style="48" customWidth="1"/>
    <col min="2568" max="2568" width="11.7109375" style="48" customWidth="1"/>
    <col min="2569" max="2570" width="11.5703125" style="48" customWidth="1"/>
    <col min="2571" max="2571" width="11.140625" style="48" customWidth="1"/>
    <col min="2572" max="2572" width="10.85546875" style="48" customWidth="1"/>
    <col min="2573" max="2573" width="11.28515625" style="48" customWidth="1"/>
    <col min="2574" max="2574" width="12.28515625" style="48" customWidth="1"/>
    <col min="2575" max="2575" width="10.5703125" style="48" customWidth="1"/>
    <col min="2576" max="2576" width="9.42578125" style="48" customWidth="1"/>
    <col min="2577" max="2577" width="11.5703125" style="48" customWidth="1"/>
    <col min="2578" max="2578" width="10.42578125" style="48" customWidth="1"/>
    <col min="2579" max="2580" width="10.5703125" style="48" customWidth="1"/>
    <col min="2581" max="2584" width="11.5703125" style="48" customWidth="1"/>
    <col min="2585" max="2585" width="11.7109375" style="48" customWidth="1"/>
    <col min="2586" max="2586" width="11.5703125" style="48" customWidth="1"/>
    <col min="2587" max="2587" width="11.140625" style="48" customWidth="1"/>
    <col min="2588" max="2588" width="11.5703125" style="48" customWidth="1"/>
    <col min="2589" max="2589" width="10.28515625" style="48" customWidth="1"/>
    <col min="2590" max="2590" width="10.42578125" style="48" customWidth="1"/>
    <col min="2591" max="2596" width="10.7109375" style="48" customWidth="1"/>
    <col min="2597" max="2597" width="14.28515625" style="48" customWidth="1"/>
    <col min="2598" max="2598" width="13.28515625" style="48" customWidth="1"/>
    <col min="2599" max="2599" width="13.5703125" style="48" customWidth="1"/>
    <col min="2600" max="2623" width="12.5703125" style="48" customWidth="1"/>
    <col min="2624" max="2624" width="19.140625" style="48" bestFit="1" customWidth="1"/>
    <col min="2625" max="2625" width="10.5703125" style="48" bestFit="1" customWidth="1"/>
    <col min="2626" max="2626" width="16.140625" style="48" bestFit="1" customWidth="1"/>
    <col min="2627" max="2627" width="19.7109375" style="48" customWidth="1"/>
    <col min="2628" max="2815" width="9.140625" style="48"/>
    <col min="2816" max="2816" width="51.28515625" style="48" customWidth="1"/>
    <col min="2817" max="2818" width="13.85546875" style="48" bestFit="1" customWidth="1"/>
    <col min="2819" max="2819" width="12.42578125" style="48" customWidth="1"/>
    <col min="2820" max="2820" width="11.140625" style="48" customWidth="1"/>
    <col min="2821" max="2821" width="11.28515625" style="48" customWidth="1"/>
    <col min="2822" max="2822" width="12.140625" style="48" customWidth="1"/>
    <col min="2823" max="2823" width="11.5703125" style="48" customWidth="1"/>
    <col min="2824" max="2824" width="11.7109375" style="48" customWidth="1"/>
    <col min="2825" max="2826" width="11.5703125" style="48" customWidth="1"/>
    <col min="2827" max="2827" width="11.140625" style="48" customWidth="1"/>
    <col min="2828" max="2828" width="10.85546875" style="48" customWidth="1"/>
    <col min="2829" max="2829" width="11.28515625" style="48" customWidth="1"/>
    <col min="2830" max="2830" width="12.28515625" style="48" customWidth="1"/>
    <col min="2831" max="2831" width="10.5703125" style="48" customWidth="1"/>
    <col min="2832" max="2832" width="9.42578125" style="48" customWidth="1"/>
    <col min="2833" max="2833" width="11.5703125" style="48" customWidth="1"/>
    <col min="2834" max="2834" width="10.42578125" style="48" customWidth="1"/>
    <col min="2835" max="2836" width="10.5703125" style="48" customWidth="1"/>
    <col min="2837" max="2840" width="11.5703125" style="48" customWidth="1"/>
    <col min="2841" max="2841" width="11.7109375" style="48" customWidth="1"/>
    <col min="2842" max="2842" width="11.5703125" style="48" customWidth="1"/>
    <col min="2843" max="2843" width="11.140625" style="48" customWidth="1"/>
    <col min="2844" max="2844" width="11.5703125" style="48" customWidth="1"/>
    <col min="2845" max="2845" width="10.28515625" style="48" customWidth="1"/>
    <col min="2846" max="2846" width="10.42578125" style="48" customWidth="1"/>
    <col min="2847" max="2852" width="10.7109375" style="48" customWidth="1"/>
    <col min="2853" max="2853" width="14.28515625" style="48" customWidth="1"/>
    <col min="2854" max="2854" width="13.28515625" style="48" customWidth="1"/>
    <col min="2855" max="2855" width="13.5703125" style="48" customWidth="1"/>
    <col min="2856" max="2879" width="12.5703125" style="48" customWidth="1"/>
    <col min="2880" max="2880" width="19.140625" style="48" bestFit="1" customWidth="1"/>
    <col min="2881" max="2881" width="10.5703125" style="48" bestFit="1" customWidth="1"/>
    <col min="2882" max="2882" width="16.140625" style="48" bestFit="1" customWidth="1"/>
    <col min="2883" max="2883" width="19.7109375" style="48" customWidth="1"/>
    <col min="2884" max="3071" width="9.140625" style="48"/>
    <col min="3072" max="3072" width="51.28515625" style="48" customWidth="1"/>
    <col min="3073" max="3074" width="13.85546875" style="48" bestFit="1" customWidth="1"/>
    <col min="3075" max="3075" width="12.42578125" style="48" customWidth="1"/>
    <col min="3076" max="3076" width="11.140625" style="48" customWidth="1"/>
    <col min="3077" max="3077" width="11.28515625" style="48" customWidth="1"/>
    <col min="3078" max="3078" width="12.140625" style="48" customWidth="1"/>
    <col min="3079" max="3079" width="11.5703125" style="48" customWidth="1"/>
    <col min="3080" max="3080" width="11.7109375" style="48" customWidth="1"/>
    <col min="3081" max="3082" width="11.5703125" style="48" customWidth="1"/>
    <col min="3083" max="3083" width="11.140625" style="48" customWidth="1"/>
    <col min="3084" max="3084" width="10.85546875" style="48" customWidth="1"/>
    <col min="3085" max="3085" width="11.28515625" style="48" customWidth="1"/>
    <col min="3086" max="3086" width="12.28515625" style="48" customWidth="1"/>
    <col min="3087" max="3087" width="10.5703125" style="48" customWidth="1"/>
    <col min="3088" max="3088" width="9.42578125" style="48" customWidth="1"/>
    <col min="3089" max="3089" width="11.5703125" style="48" customWidth="1"/>
    <col min="3090" max="3090" width="10.42578125" style="48" customWidth="1"/>
    <col min="3091" max="3092" width="10.5703125" style="48" customWidth="1"/>
    <col min="3093" max="3096" width="11.5703125" style="48" customWidth="1"/>
    <col min="3097" max="3097" width="11.7109375" style="48" customWidth="1"/>
    <col min="3098" max="3098" width="11.5703125" style="48" customWidth="1"/>
    <col min="3099" max="3099" width="11.140625" style="48" customWidth="1"/>
    <col min="3100" max="3100" width="11.5703125" style="48" customWidth="1"/>
    <col min="3101" max="3101" width="10.28515625" style="48" customWidth="1"/>
    <col min="3102" max="3102" width="10.42578125" style="48" customWidth="1"/>
    <col min="3103" max="3108" width="10.7109375" style="48" customWidth="1"/>
    <col min="3109" max="3109" width="14.28515625" style="48" customWidth="1"/>
    <col min="3110" max="3110" width="13.28515625" style="48" customWidth="1"/>
    <col min="3111" max="3111" width="13.5703125" style="48" customWidth="1"/>
    <col min="3112" max="3135" width="12.5703125" style="48" customWidth="1"/>
    <col min="3136" max="3136" width="19.140625" style="48" bestFit="1" customWidth="1"/>
    <col min="3137" max="3137" width="10.5703125" style="48" bestFit="1" customWidth="1"/>
    <col min="3138" max="3138" width="16.140625" style="48" bestFit="1" customWidth="1"/>
    <col min="3139" max="3139" width="19.7109375" style="48" customWidth="1"/>
    <col min="3140" max="3327" width="9.140625" style="48"/>
    <col min="3328" max="3328" width="51.28515625" style="48" customWidth="1"/>
    <col min="3329" max="3330" width="13.85546875" style="48" bestFit="1" customWidth="1"/>
    <col min="3331" max="3331" width="12.42578125" style="48" customWidth="1"/>
    <col min="3332" max="3332" width="11.140625" style="48" customWidth="1"/>
    <col min="3333" max="3333" width="11.28515625" style="48" customWidth="1"/>
    <col min="3334" max="3334" width="12.140625" style="48" customWidth="1"/>
    <col min="3335" max="3335" width="11.5703125" style="48" customWidth="1"/>
    <col min="3336" max="3336" width="11.7109375" style="48" customWidth="1"/>
    <col min="3337" max="3338" width="11.5703125" style="48" customWidth="1"/>
    <col min="3339" max="3339" width="11.140625" style="48" customWidth="1"/>
    <col min="3340" max="3340" width="10.85546875" style="48" customWidth="1"/>
    <col min="3341" max="3341" width="11.28515625" style="48" customWidth="1"/>
    <col min="3342" max="3342" width="12.28515625" style="48" customWidth="1"/>
    <col min="3343" max="3343" width="10.5703125" style="48" customWidth="1"/>
    <col min="3344" max="3344" width="9.42578125" style="48" customWidth="1"/>
    <col min="3345" max="3345" width="11.5703125" style="48" customWidth="1"/>
    <col min="3346" max="3346" width="10.42578125" style="48" customWidth="1"/>
    <col min="3347" max="3348" width="10.5703125" style="48" customWidth="1"/>
    <col min="3349" max="3352" width="11.5703125" style="48" customWidth="1"/>
    <col min="3353" max="3353" width="11.7109375" style="48" customWidth="1"/>
    <col min="3354" max="3354" width="11.5703125" style="48" customWidth="1"/>
    <col min="3355" max="3355" width="11.140625" style="48" customWidth="1"/>
    <col min="3356" max="3356" width="11.5703125" style="48" customWidth="1"/>
    <col min="3357" max="3357" width="10.28515625" style="48" customWidth="1"/>
    <col min="3358" max="3358" width="10.42578125" style="48" customWidth="1"/>
    <col min="3359" max="3364" width="10.7109375" style="48" customWidth="1"/>
    <col min="3365" max="3365" width="14.28515625" style="48" customWidth="1"/>
    <col min="3366" max="3366" width="13.28515625" style="48" customWidth="1"/>
    <col min="3367" max="3367" width="13.5703125" style="48" customWidth="1"/>
    <col min="3368" max="3391" width="12.5703125" style="48" customWidth="1"/>
    <col min="3392" max="3392" width="19.140625" style="48" bestFit="1" customWidth="1"/>
    <col min="3393" max="3393" width="10.5703125" style="48" bestFit="1" customWidth="1"/>
    <col min="3394" max="3394" width="16.140625" style="48" bestFit="1" customWidth="1"/>
    <col min="3395" max="3395" width="19.7109375" style="48" customWidth="1"/>
    <col min="3396" max="3583" width="9.140625" style="48"/>
    <col min="3584" max="3584" width="51.28515625" style="48" customWidth="1"/>
    <col min="3585" max="3586" width="13.85546875" style="48" bestFit="1" customWidth="1"/>
    <col min="3587" max="3587" width="12.42578125" style="48" customWidth="1"/>
    <col min="3588" max="3588" width="11.140625" style="48" customWidth="1"/>
    <col min="3589" max="3589" width="11.28515625" style="48" customWidth="1"/>
    <col min="3590" max="3590" width="12.140625" style="48" customWidth="1"/>
    <col min="3591" max="3591" width="11.5703125" style="48" customWidth="1"/>
    <col min="3592" max="3592" width="11.7109375" style="48" customWidth="1"/>
    <col min="3593" max="3594" width="11.5703125" style="48" customWidth="1"/>
    <col min="3595" max="3595" width="11.140625" style="48" customWidth="1"/>
    <col min="3596" max="3596" width="10.85546875" style="48" customWidth="1"/>
    <col min="3597" max="3597" width="11.28515625" style="48" customWidth="1"/>
    <col min="3598" max="3598" width="12.28515625" style="48" customWidth="1"/>
    <col min="3599" max="3599" width="10.5703125" style="48" customWidth="1"/>
    <col min="3600" max="3600" width="9.42578125" style="48" customWidth="1"/>
    <col min="3601" max="3601" width="11.5703125" style="48" customWidth="1"/>
    <col min="3602" max="3602" width="10.42578125" style="48" customWidth="1"/>
    <col min="3603" max="3604" width="10.5703125" style="48" customWidth="1"/>
    <col min="3605" max="3608" width="11.5703125" style="48" customWidth="1"/>
    <col min="3609" max="3609" width="11.7109375" style="48" customWidth="1"/>
    <col min="3610" max="3610" width="11.5703125" style="48" customWidth="1"/>
    <col min="3611" max="3611" width="11.140625" style="48" customWidth="1"/>
    <col min="3612" max="3612" width="11.5703125" style="48" customWidth="1"/>
    <col min="3613" max="3613" width="10.28515625" style="48" customWidth="1"/>
    <col min="3614" max="3614" width="10.42578125" style="48" customWidth="1"/>
    <col min="3615" max="3620" width="10.7109375" style="48" customWidth="1"/>
    <col min="3621" max="3621" width="14.28515625" style="48" customWidth="1"/>
    <col min="3622" max="3622" width="13.28515625" style="48" customWidth="1"/>
    <col min="3623" max="3623" width="13.5703125" style="48" customWidth="1"/>
    <col min="3624" max="3647" width="12.5703125" style="48" customWidth="1"/>
    <col min="3648" max="3648" width="19.140625" style="48" bestFit="1" customWidth="1"/>
    <col min="3649" max="3649" width="10.5703125" style="48" bestFit="1" customWidth="1"/>
    <col min="3650" max="3650" width="16.140625" style="48" bestFit="1" customWidth="1"/>
    <col min="3651" max="3651" width="19.7109375" style="48" customWidth="1"/>
    <col min="3652" max="3839" width="9.140625" style="48"/>
    <col min="3840" max="3840" width="51.28515625" style="48" customWidth="1"/>
    <col min="3841" max="3842" width="13.85546875" style="48" bestFit="1" customWidth="1"/>
    <col min="3843" max="3843" width="12.42578125" style="48" customWidth="1"/>
    <col min="3844" max="3844" width="11.140625" style="48" customWidth="1"/>
    <col min="3845" max="3845" width="11.28515625" style="48" customWidth="1"/>
    <col min="3846" max="3846" width="12.140625" style="48" customWidth="1"/>
    <col min="3847" max="3847" width="11.5703125" style="48" customWidth="1"/>
    <col min="3848" max="3848" width="11.7109375" style="48" customWidth="1"/>
    <col min="3849" max="3850" width="11.5703125" style="48" customWidth="1"/>
    <col min="3851" max="3851" width="11.140625" style="48" customWidth="1"/>
    <col min="3852" max="3852" width="10.85546875" style="48" customWidth="1"/>
    <col min="3853" max="3853" width="11.28515625" style="48" customWidth="1"/>
    <col min="3854" max="3854" width="12.28515625" style="48" customWidth="1"/>
    <col min="3855" max="3855" width="10.5703125" style="48" customWidth="1"/>
    <col min="3856" max="3856" width="9.42578125" style="48" customWidth="1"/>
    <col min="3857" max="3857" width="11.5703125" style="48" customWidth="1"/>
    <col min="3858" max="3858" width="10.42578125" style="48" customWidth="1"/>
    <col min="3859" max="3860" width="10.5703125" style="48" customWidth="1"/>
    <col min="3861" max="3864" width="11.5703125" style="48" customWidth="1"/>
    <col min="3865" max="3865" width="11.7109375" style="48" customWidth="1"/>
    <col min="3866" max="3866" width="11.5703125" style="48" customWidth="1"/>
    <col min="3867" max="3867" width="11.140625" style="48" customWidth="1"/>
    <col min="3868" max="3868" width="11.5703125" style="48" customWidth="1"/>
    <col min="3869" max="3869" width="10.28515625" style="48" customWidth="1"/>
    <col min="3870" max="3870" width="10.42578125" style="48" customWidth="1"/>
    <col min="3871" max="3876" width="10.7109375" style="48" customWidth="1"/>
    <col min="3877" max="3877" width="14.28515625" style="48" customWidth="1"/>
    <col min="3878" max="3878" width="13.28515625" style="48" customWidth="1"/>
    <col min="3879" max="3879" width="13.5703125" style="48" customWidth="1"/>
    <col min="3880" max="3903" width="12.5703125" style="48" customWidth="1"/>
    <col min="3904" max="3904" width="19.140625" style="48" bestFit="1" customWidth="1"/>
    <col min="3905" max="3905" width="10.5703125" style="48" bestFit="1" customWidth="1"/>
    <col min="3906" max="3906" width="16.140625" style="48" bestFit="1" customWidth="1"/>
    <col min="3907" max="3907" width="19.7109375" style="48" customWidth="1"/>
    <col min="3908" max="4095" width="9.140625" style="48"/>
    <col min="4096" max="4096" width="51.28515625" style="48" customWidth="1"/>
    <col min="4097" max="4098" width="13.85546875" style="48" bestFit="1" customWidth="1"/>
    <col min="4099" max="4099" width="12.42578125" style="48" customWidth="1"/>
    <col min="4100" max="4100" width="11.140625" style="48" customWidth="1"/>
    <col min="4101" max="4101" width="11.28515625" style="48" customWidth="1"/>
    <col min="4102" max="4102" width="12.140625" style="48" customWidth="1"/>
    <col min="4103" max="4103" width="11.5703125" style="48" customWidth="1"/>
    <col min="4104" max="4104" width="11.7109375" style="48" customWidth="1"/>
    <col min="4105" max="4106" width="11.5703125" style="48" customWidth="1"/>
    <col min="4107" max="4107" width="11.140625" style="48" customWidth="1"/>
    <col min="4108" max="4108" width="10.85546875" style="48" customWidth="1"/>
    <col min="4109" max="4109" width="11.28515625" style="48" customWidth="1"/>
    <col min="4110" max="4110" width="12.28515625" style="48" customWidth="1"/>
    <col min="4111" max="4111" width="10.5703125" style="48" customWidth="1"/>
    <col min="4112" max="4112" width="9.42578125" style="48" customWidth="1"/>
    <col min="4113" max="4113" width="11.5703125" style="48" customWidth="1"/>
    <col min="4114" max="4114" width="10.42578125" style="48" customWidth="1"/>
    <col min="4115" max="4116" width="10.5703125" style="48" customWidth="1"/>
    <col min="4117" max="4120" width="11.5703125" style="48" customWidth="1"/>
    <col min="4121" max="4121" width="11.7109375" style="48" customWidth="1"/>
    <col min="4122" max="4122" width="11.5703125" style="48" customWidth="1"/>
    <col min="4123" max="4123" width="11.140625" style="48" customWidth="1"/>
    <col min="4124" max="4124" width="11.5703125" style="48" customWidth="1"/>
    <col min="4125" max="4125" width="10.28515625" style="48" customWidth="1"/>
    <col min="4126" max="4126" width="10.42578125" style="48" customWidth="1"/>
    <col min="4127" max="4132" width="10.7109375" style="48" customWidth="1"/>
    <col min="4133" max="4133" width="14.28515625" style="48" customWidth="1"/>
    <col min="4134" max="4134" width="13.28515625" style="48" customWidth="1"/>
    <col min="4135" max="4135" width="13.5703125" style="48" customWidth="1"/>
    <col min="4136" max="4159" width="12.5703125" style="48" customWidth="1"/>
    <col min="4160" max="4160" width="19.140625" style="48" bestFit="1" customWidth="1"/>
    <col min="4161" max="4161" width="10.5703125" style="48" bestFit="1" customWidth="1"/>
    <col min="4162" max="4162" width="16.140625" style="48" bestFit="1" customWidth="1"/>
    <col min="4163" max="4163" width="19.7109375" style="48" customWidth="1"/>
    <col min="4164" max="4351" width="9.140625" style="48"/>
    <col min="4352" max="4352" width="51.28515625" style="48" customWidth="1"/>
    <col min="4353" max="4354" width="13.85546875" style="48" bestFit="1" customWidth="1"/>
    <col min="4355" max="4355" width="12.42578125" style="48" customWidth="1"/>
    <col min="4356" max="4356" width="11.140625" style="48" customWidth="1"/>
    <col min="4357" max="4357" width="11.28515625" style="48" customWidth="1"/>
    <col min="4358" max="4358" width="12.140625" style="48" customWidth="1"/>
    <col min="4359" max="4359" width="11.5703125" style="48" customWidth="1"/>
    <col min="4360" max="4360" width="11.7109375" style="48" customWidth="1"/>
    <col min="4361" max="4362" width="11.5703125" style="48" customWidth="1"/>
    <col min="4363" max="4363" width="11.140625" style="48" customWidth="1"/>
    <col min="4364" max="4364" width="10.85546875" style="48" customWidth="1"/>
    <col min="4365" max="4365" width="11.28515625" style="48" customWidth="1"/>
    <col min="4366" max="4366" width="12.28515625" style="48" customWidth="1"/>
    <col min="4367" max="4367" width="10.5703125" style="48" customWidth="1"/>
    <col min="4368" max="4368" width="9.42578125" style="48" customWidth="1"/>
    <col min="4369" max="4369" width="11.5703125" style="48" customWidth="1"/>
    <col min="4370" max="4370" width="10.42578125" style="48" customWidth="1"/>
    <col min="4371" max="4372" width="10.5703125" style="48" customWidth="1"/>
    <col min="4373" max="4376" width="11.5703125" style="48" customWidth="1"/>
    <col min="4377" max="4377" width="11.7109375" style="48" customWidth="1"/>
    <col min="4378" max="4378" width="11.5703125" style="48" customWidth="1"/>
    <col min="4379" max="4379" width="11.140625" style="48" customWidth="1"/>
    <col min="4380" max="4380" width="11.5703125" style="48" customWidth="1"/>
    <col min="4381" max="4381" width="10.28515625" style="48" customWidth="1"/>
    <col min="4382" max="4382" width="10.42578125" style="48" customWidth="1"/>
    <col min="4383" max="4388" width="10.7109375" style="48" customWidth="1"/>
    <col min="4389" max="4389" width="14.28515625" style="48" customWidth="1"/>
    <col min="4390" max="4390" width="13.28515625" style="48" customWidth="1"/>
    <col min="4391" max="4391" width="13.5703125" style="48" customWidth="1"/>
    <col min="4392" max="4415" width="12.5703125" style="48" customWidth="1"/>
    <col min="4416" max="4416" width="19.140625" style="48" bestFit="1" customWidth="1"/>
    <col min="4417" max="4417" width="10.5703125" style="48" bestFit="1" customWidth="1"/>
    <col min="4418" max="4418" width="16.140625" style="48" bestFit="1" customWidth="1"/>
    <col min="4419" max="4419" width="19.7109375" style="48" customWidth="1"/>
    <col min="4420" max="4607" width="9.140625" style="48"/>
    <col min="4608" max="4608" width="51.28515625" style="48" customWidth="1"/>
    <col min="4609" max="4610" width="13.85546875" style="48" bestFit="1" customWidth="1"/>
    <col min="4611" max="4611" width="12.42578125" style="48" customWidth="1"/>
    <col min="4612" max="4612" width="11.140625" style="48" customWidth="1"/>
    <col min="4613" max="4613" width="11.28515625" style="48" customWidth="1"/>
    <col min="4614" max="4614" width="12.140625" style="48" customWidth="1"/>
    <col min="4615" max="4615" width="11.5703125" style="48" customWidth="1"/>
    <col min="4616" max="4616" width="11.7109375" style="48" customWidth="1"/>
    <col min="4617" max="4618" width="11.5703125" style="48" customWidth="1"/>
    <col min="4619" max="4619" width="11.140625" style="48" customWidth="1"/>
    <col min="4620" max="4620" width="10.85546875" style="48" customWidth="1"/>
    <col min="4621" max="4621" width="11.28515625" style="48" customWidth="1"/>
    <col min="4622" max="4622" width="12.28515625" style="48" customWidth="1"/>
    <col min="4623" max="4623" width="10.5703125" style="48" customWidth="1"/>
    <col min="4624" max="4624" width="9.42578125" style="48" customWidth="1"/>
    <col min="4625" max="4625" width="11.5703125" style="48" customWidth="1"/>
    <col min="4626" max="4626" width="10.42578125" style="48" customWidth="1"/>
    <col min="4627" max="4628" width="10.5703125" style="48" customWidth="1"/>
    <col min="4629" max="4632" width="11.5703125" style="48" customWidth="1"/>
    <col min="4633" max="4633" width="11.7109375" style="48" customWidth="1"/>
    <col min="4634" max="4634" width="11.5703125" style="48" customWidth="1"/>
    <col min="4635" max="4635" width="11.140625" style="48" customWidth="1"/>
    <col min="4636" max="4636" width="11.5703125" style="48" customWidth="1"/>
    <col min="4637" max="4637" width="10.28515625" style="48" customWidth="1"/>
    <col min="4638" max="4638" width="10.42578125" style="48" customWidth="1"/>
    <col min="4639" max="4644" width="10.7109375" style="48" customWidth="1"/>
    <col min="4645" max="4645" width="14.28515625" style="48" customWidth="1"/>
    <col min="4646" max="4646" width="13.28515625" style="48" customWidth="1"/>
    <col min="4647" max="4647" width="13.5703125" style="48" customWidth="1"/>
    <col min="4648" max="4671" width="12.5703125" style="48" customWidth="1"/>
    <col min="4672" max="4672" width="19.140625" style="48" bestFit="1" customWidth="1"/>
    <col min="4673" max="4673" width="10.5703125" style="48" bestFit="1" customWidth="1"/>
    <col min="4674" max="4674" width="16.140625" style="48" bestFit="1" customWidth="1"/>
    <col min="4675" max="4675" width="19.7109375" style="48" customWidth="1"/>
    <col min="4676" max="4863" width="9.140625" style="48"/>
    <col min="4864" max="4864" width="51.28515625" style="48" customWidth="1"/>
    <col min="4865" max="4866" width="13.85546875" style="48" bestFit="1" customWidth="1"/>
    <col min="4867" max="4867" width="12.42578125" style="48" customWidth="1"/>
    <col min="4868" max="4868" width="11.140625" style="48" customWidth="1"/>
    <col min="4869" max="4869" width="11.28515625" style="48" customWidth="1"/>
    <col min="4870" max="4870" width="12.140625" style="48" customWidth="1"/>
    <col min="4871" max="4871" width="11.5703125" style="48" customWidth="1"/>
    <col min="4872" max="4872" width="11.7109375" style="48" customWidth="1"/>
    <col min="4873" max="4874" width="11.5703125" style="48" customWidth="1"/>
    <col min="4875" max="4875" width="11.140625" style="48" customWidth="1"/>
    <col min="4876" max="4876" width="10.85546875" style="48" customWidth="1"/>
    <col min="4877" max="4877" width="11.28515625" style="48" customWidth="1"/>
    <col min="4878" max="4878" width="12.28515625" style="48" customWidth="1"/>
    <col min="4879" max="4879" width="10.5703125" style="48" customWidth="1"/>
    <col min="4880" max="4880" width="9.42578125" style="48" customWidth="1"/>
    <col min="4881" max="4881" width="11.5703125" style="48" customWidth="1"/>
    <col min="4882" max="4882" width="10.42578125" style="48" customWidth="1"/>
    <col min="4883" max="4884" width="10.5703125" style="48" customWidth="1"/>
    <col min="4885" max="4888" width="11.5703125" style="48" customWidth="1"/>
    <col min="4889" max="4889" width="11.7109375" style="48" customWidth="1"/>
    <col min="4890" max="4890" width="11.5703125" style="48" customWidth="1"/>
    <col min="4891" max="4891" width="11.140625" style="48" customWidth="1"/>
    <col min="4892" max="4892" width="11.5703125" style="48" customWidth="1"/>
    <col min="4893" max="4893" width="10.28515625" style="48" customWidth="1"/>
    <col min="4894" max="4894" width="10.42578125" style="48" customWidth="1"/>
    <col min="4895" max="4900" width="10.7109375" style="48" customWidth="1"/>
    <col min="4901" max="4901" width="14.28515625" style="48" customWidth="1"/>
    <col min="4902" max="4902" width="13.28515625" style="48" customWidth="1"/>
    <col min="4903" max="4903" width="13.5703125" style="48" customWidth="1"/>
    <col min="4904" max="4927" width="12.5703125" style="48" customWidth="1"/>
    <col min="4928" max="4928" width="19.140625" style="48" bestFit="1" customWidth="1"/>
    <col min="4929" max="4929" width="10.5703125" style="48" bestFit="1" customWidth="1"/>
    <col min="4930" max="4930" width="16.140625" style="48" bestFit="1" customWidth="1"/>
    <col min="4931" max="4931" width="19.7109375" style="48" customWidth="1"/>
    <col min="4932" max="5119" width="9.140625" style="48"/>
    <col min="5120" max="5120" width="51.28515625" style="48" customWidth="1"/>
    <col min="5121" max="5122" width="13.85546875" style="48" bestFit="1" customWidth="1"/>
    <col min="5123" max="5123" width="12.42578125" style="48" customWidth="1"/>
    <col min="5124" max="5124" width="11.140625" style="48" customWidth="1"/>
    <col min="5125" max="5125" width="11.28515625" style="48" customWidth="1"/>
    <col min="5126" max="5126" width="12.140625" style="48" customWidth="1"/>
    <col min="5127" max="5127" width="11.5703125" style="48" customWidth="1"/>
    <col min="5128" max="5128" width="11.7109375" style="48" customWidth="1"/>
    <col min="5129" max="5130" width="11.5703125" style="48" customWidth="1"/>
    <col min="5131" max="5131" width="11.140625" style="48" customWidth="1"/>
    <col min="5132" max="5132" width="10.85546875" style="48" customWidth="1"/>
    <col min="5133" max="5133" width="11.28515625" style="48" customWidth="1"/>
    <col min="5134" max="5134" width="12.28515625" style="48" customWidth="1"/>
    <col min="5135" max="5135" width="10.5703125" style="48" customWidth="1"/>
    <col min="5136" max="5136" width="9.42578125" style="48" customWidth="1"/>
    <col min="5137" max="5137" width="11.5703125" style="48" customWidth="1"/>
    <col min="5138" max="5138" width="10.42578125" style="48" customWidth="1"/>
    <col min="5139" max="5140" width="10.5703125" style="48" customWidth="1"/>
    <col min="5141" max="5144" width="11.5703125" style="48" customWidth="1"/>
    <col min="5145" max="5145" width="11.7109375" style="48" customWidth="1"/>
    <col min="5146" max="5146" width="11.5703125" style="48" customWidth="1"/>
    <col min="5147" max="5147" width="11.140625" style="48" customWidth="1"/>
    <col min="5148" max="5148" width="11.5703125" style="48" customWidth="1"/>
    <col min="5149" max="5149" width="10.28515625" style="48" customWidth="1"/>
    <col min="5150" max="5150" width="10.42578125" style="48" customWidth="1"/>
    <col min="5151" max="5156" width="10.7109375" style="48" customWidth="1"/>
    <col min="5157" max="5157" width="14.28515625" style="48" customWidth="1"/>
    <col min="5158" max="5158" width="13.28515625" style="48" customWidth="1"/>
    <col min="5159" max="5159" width="13.5703125" style="48" customWidth="1"/>
    <col min="5160" max="5183" width="12.5703125" style="48" customWidth="1"/>
    <col min="5184" max="5184" width="19.140625" style="48" bestFit="1" customWidth="1"/>
    <col min="5185" max="5185" width="10.5703125" style="48" bestFit="1" customWidth="1"/>
    <col min="5186" max="5186" width="16.140625" style="48" bestFit="1" customWidth="1"/>
    <col min="5187" max="5187" width="19.7109375" style="48" customWidth="1"/>
    <col min="5188" max="5375" width="9.140625" style="48"/>
    <col min="5376" max="5376" width="51.28515625" style="48" customWidth="1"/>
    <col min="5377" max="5378" width="13.85546875" style="48" bestFit="1" customWidth="1"/>
    <col min="5379" max="5379" width="12.42578125" style="48" customWidth="1"/>
    <col min="5380" max="5380" width="11.140625" style="48" customWidth="1"/>
    <col min="5381" max="5381" width="11.28515625" style="48" customWidth="1"/>
    <col min="5382" max="5382" width="12.140625" style="48" customWidth="1"/>
    <col min="5383" max="5383" width="11.5703125" style="48" customWidth="1"/>
    <col min="5384" max="5384" width="11.7109375" style="48" customWidth="1"/>
    <col min="5385" max="5386" width="11.5703125" style="48" customWidth="1"/>
    <col min="5387" max="5387" width="11.140625" style="48" customWidth="1"/>
    <col min="5388" max="5388" width="10.85546875" style="48" customWidth="1"/>
    <col min="5389" max="5389" width="11.28515625" style="48" customWidth="1"/>
    <col min="5390" max="5390" width="12.28515625" style="48" customWidth="1"/>
    <col min="5391" max="5391" width="10.5703125" style="48" customWidth="1"/>
    <col min="5392" max="5392" width="9.42578125" style="48" customWidth="1"/>
    <col min="5393" max="5393" width="11.5703125" style="48" customWidth="1"/>
    <col min="5394" max="5394" width="10.42578125" style="48" customWidth="1"/>
    <col min="5395" max="5396" width="10.5703125" style="48" customWidth="1"/>
    <col min="5397" max="5400" width="11.5703125" style="48" customWidth="1"/>
    <col min="5401" max="5401" width="11.7109375" style="48" customWidth="1"/>
    <col min="5402" max="5402" width="11.5703125" style="48" customWidth="1"/>
    <col min="5403" max="5403" width="11.140625" style="48" customWidth="1"/>
    <col min="5404" max="5404" width="11.5703125" style="48" customWidth="1"/>
    <col min="5405" max="5405" width="10.28515625" style="48" customWidth="1"/>
    <col min="5406" max="5406" width="10.42578125" style="48" customWidth="1"/>
    <col min="5407" max="5412" width="10.7109375" style="48" customWidth="1"/>
    <col min="5413" max="5413" width="14.28515625" style="48" customWidth="1"/>
    <col min="5414" max="5414" width="13.28515625" style="48" customWidth="1"/>
    <col min="5415" max="5415" width="13.5703125" style="48" customWidth="1"/>
    <col min="5416" max="5439" width="12.5703125" style="48" customWidth="1"/>
    <col min="5440" max="5440" width="19.140625" style="48" bestFit="1" customWidth="1"/>
    <col min="5441" max="5441" width="10.5703125" style="48" bestFit="1" customWidth="1"/>
    <col min="5442" max="5442" width="16.140625" style="48" bestFit="1" customWidth="1"/>
    <col min="5443" max="5443" width="19.7109375" style="48" customWidth="1"/>
    <col min="5444" max="5631" width="9.140625" style="48"/>
    <col min="5632" max="5632" width="51.28515625" style="48" customWidth="1"/>
    <col min="5633" max="5634" width="13.85546875" style="48" bestFit="1" customWidth="1"/>
    <col min="5635" max="5635" width="12.42578125" style="48" customWidth="1"/>
    <col min="5636" max="5636" width="11.140625" style="48" customWidth="1"/>
    <col min="5637" max="5637" width="11.28515625" style="48" customWidth="1"/>
    <col min="5638" max="5638" width="12.140625" style="48" customWidth="1"/>
    <col min="5639" max="5639" width="11.5703125" style="48" customWidth="1"/>
    <col min="5640" max="5640" width="11.7109375" style="48" customWidth="1"/>
    <col min="5641" max="5642" width="11.5703125" style="48" customWidth="1"/>
    <col min="5643" max="5643" width="11.140625" style="48" customWidth="1"/>
    <col min="5644" max="5644" width="10.85546875" style="48" customWidth="1"/>
    <col min="5645" max="5645" width="11.28515625" style="48" customWidth="1"/>
    <col min="5646" max="5646" width="12.28515625" style="48" customWidth="1"/>
    <col min="5647" max="5647" width="10.5703125" style="48" customWidth="1"/>
    <col min="5648" max="5648" width="9.42578125" style="48" customWidth="1"/>
    <col min="5649" max="5649" width="11.5703125" style="48" customWidth="1"/>
    <col min="5650" max="5650" width="10.42578125" style="48" customWidth="1"/>
    <col min="5651" max="5652" width="10.5703125" style="48" customWidth="1"/>
    <col min="5653" max="5656" width="11.5703125" style="48" customWidth="1"/>
    <col min="5657" max="5657" width="11.7109375" style="48" customWidth="1"/>
    <col min="5658" max="5658" width="11.5703125" style="48" customWidth="1"/>
    <col min="5659" max="5659" width="11.140625" style="48" customWidth="1"/>
    <col min="5660" max="5660" width="11.5703125" style="48" customWidth="1"/>
    <col min="5661" max="5661" width="10.28515625" style="48" customWidth="1"/>
    <col min="5662" max="5662" width="10.42578125" style="48" customWidth="1"/>
    <col min="5663" max="5668" width="10.7109375" style="48" customWidth="1"/>
    <col min="5669" max="5669" width="14.28515625" style="48" customWidth="1"/>
    <col min="5670" max="5670" width="13.28515625" style="48" customWidth="1"/>
    <col min="5671" max="5671" width="13.5703125" style="48" customWidth="1"/>
    <col min="5672" max="5695" width="12.5703125" style="48" customWidth="1"/>
    <col min="5696" max="5696" width="19.140625" style="48" bestFit="1" customWidth="1"/>
    <col min="5697" max="5697" width="10.5703125" style="48" bestFit="1" customWidth="1"/>
    <col min="5698" max="5698" width="16.140625" style="48" bestFit="1" customWidth="1"/>
    <col min="5699" max="5699" width="19.7109375" style="48" customWidth="1"/>
    <col min="5700" max="5887" width="9.140625" style="48"/>
    <col min="5888" max="5888" width="51.28515625" style="48" customWidth="1"/>
    <col min="5889" max="5890" width="13.85546875" style="48" bestFit="1" customWidth="1"/>
    <col min="5891" max="5891" width="12.42578125" style="48" customWidth="1"/>
    <col min="5892" max="5892" width="11.140625" style="48" customWidth="1"/>
    <col min="5893" max="5893" width="11.28515625" style="48" customWidth="1"/>
    <col min="5894" max="5894" width="12.140625" style="48" customWidth="1"/>
    <col min="5895" max="5895" width="11.5703125" style="48" customWidth="1"/>
    <col min="5896" max="5896" width="11.7109375" style="48" customWidth="1"/>
    <col min="5897" max="5898" width="11.5703125" style="48" customWidth="1"/>
    <col min="5899" max="5899" width="11.140625" style="48" customWidth="1"/>
    <col min="5900" max="5900" width="10.85546875" style="48" customWidth="1"/>
    <col min="5901" max="5901" width="11.28515625" style="48" customWidth="1"/>
    <col min="5902" max="5902" width="12.28515625" style="48" customWidth="1"/>
    <col min="5903" max="5903" width="10.5703125" style="48" customWidth="1"/>
    <col min="5904" max="5904" width="9.42578125" style="48" customWidth="1"/>
    <col min="5905" max="5905" width="11.5703125" style="48" customWidth="1"/>
    <col min="5906" max="5906" width="10.42578125" style="48" customWidth="1"/>
    <col min="5907" max="5908" width="10.5703125" style="48" customWidth="1"/>
    <col min="5909" max="5912" width="11.5703125" style="48" customWidth="1"/>
    <col min="5913" max="5913" width="11.7109375" style="48" customWidth="1"/>
    <col min="5914" max="5914" width="11.5703125" style="48" customWidth="1"/>
    <col min="5915" max="5915" width="11.140625" style="48" customWidth="1"/>
    <col min="5916" max="5916" width="11.5703125" style="48" customWidth="1"/>
    <col min="5917" max="5917" width="10.28515625" style="48" customWidth="1"/>
    <col min="5918" max="5918" width="10.42578125" style="48" customWidth="1"/>
    <col min="5919" max="5924" width="10.7109375" style="48" customWidth="1"/>
    <col min="5925" max="5925" width="14.28515625" style="48" customWidth="1"/>
    <col min="5926" max="5926" width="13.28515625" style="48" customWidth="1"/>
    <col min="5927" max="5927" width="13.5703125" style="48" customWidth="1"/>
    <col min="5928" max="5951" width="12.5703125" style="48" customWidth="1"/>
    <col min="5952" max="5952" width="19.140625" style="48" bestFit="1" customWidth="1"/>
    <col min="5953" max="5953" width="10.5703125" style="48" bestFit="1" customWidth="1"/>
    <col min="5954" max="5954" width="16.140625" style="48" bestFit="1" customWidth="1"/>
    <col min="5955" max="5955" width="19.7109375" style="48" customWidth="1"/>
    <col min="5956" max="6143" width="9.140625" style="48"/>
    <col min="6144" max="6144" width="51.28515625" style="48" customWidth="1"/>
    <col min="6145" max="6146" width="13.85546875" style="48" bestFit="1" customWidth="1"/>
    <col min="6147" max="6147" width="12.42578125" style="48" customWidth="1"/>
    <col min="6148" max="6148" width="11.140625" style="48" customWidth="1"/>
    <col min="6149" max="6149" width="11.28515625" style="48" customWidth="1"/>
    <col min="6150" max="6150" width="12.140625" style="48" customWidth="1"/>
    <col min="6151" max="6151" width="11.5703125" style="48" customWidth="1"/>
    <col min="6152" max="6152" width="11.7109375" style="48" customWidth="1"/>
    <col min="6153" max="6154" width="11.5703125" style="48" customWidth="1"/>
    <col min="6155" max="6155" width="11.140625" style="48" customWidth="1"/>
    <col min="6156" max="6156" width="10.85546875" style="48" customWidth="1"/>
    <col min="6157" max="6157" width="11.28515625" style="48" customWidth="1"/>
    <col min="6158" max="6158" width="12.28515625" style="48" customWidth="1"/>
    <col min="6159" max="6159" width="10.5703125" style="48" customWidth="1"/>
    <col min="6160" max="6160" width="9.42578125" style="48" customWidth="1"/>
    <col min="6161" max="6161" width="11.5703125" style="48" customWidth="1"/>
    <col min="6162" max="6162" width="10.42578125" style="48" customWidth="1"/>
    <col min="6163" max="6164" width="10.5703125" style="48" customWidth="1"/>
    <col min="6165" max="6168" width="11.5703125" style="48" customWidth="1"/>
    <col min="6169" max="6169" width="11.7109375" style="48" customWidth="1"/>
    <col min="6170" max="6170" width="11.5703125" style="48" customWidth="1"/>
    <col min="6171" max="6171" width="11.140625" style="48" customWidth="1"/>
    <col min="6172" max="6172" width="11.5703125" style="48" customWidth="1"/>
    <col min="6173" max="6173" width="10.28515625" style="48" customWidth="1"/>
    <col min="6174" max="6174" width="10.42578125" style="48" customWidth="1"/>
    <col min="6175" max="6180" width="10.7109375" style="48" customWidth="1"/>
    <col min="6181" max="6181" width="14.28515625" style="48" customWidth="1"/>
    <col min="6182" max="6182" width="13.28515625" style="48" customWidth="1"/>
    <col min="6183" max="6183" width="13.5703125" style="48" customWidth="1"/>
    <col min="6184" max="6207" width="12.5703125" style="48" customWidth="1"/>
    <col min="6208" max="6208" width="19.140625" style="48" bestFit="1" customWidth="1"/>
    <col min="6209" max="6209" width="10.5703125" style="48" bestFit="1" customWidth="1"/>
    <col min="6210" max="6210" width="16.140625" style="48" bestFit="1" customWidth="1"/>
    <col min="6211" max="6211" width="19.7109375" style="48" customWidth="1"/>
    <col min="6212" max="6399" width="9.140625" style="48"/>
    <col min="6400" max="6400" width="51.28515625" style="48" customWidth="1"/>
    <col min="6401" max="6402" width="13.85546875" style="48" bestFit="1" customWidth="1"/>
    <col min="6403" max="6403" width="12.42578125" style="48" customWidth="1"/>
    <col min="6404" max="6404" width="11.140625" style="48" customWidth="1"/>
    <col min="6405" max="6405" width="11.28515625" style="48" customWidth="1"/>
    <col min="6406" max="6406" width="12.140625" style="48" customWidth="1"/>
    <col min="6407" max="6407" width="11.5703125" style="48" customWidth="1"/>
    <col min="6408" max="6408" width="11.7109375" style="48" customWidth="1"/>
    <col min="6409" max="6410" width="11.5703125" style="48" customWidth="1"/>
    <col min="6411" max="6411" width="11.140625" style="48" customWidth="1"/>
    <col min="6412" max="6412" width="10.85546875" style="48" customWidth="1"/>
    <col min="6413" max="6413" width="11.28515625" style="48" customWidth="1"/>
    <col min="6414" max="6414" width="12.28515625" style="48" customWidth="1"/>
    <col min="6415" max="6415" width="10.5703125" style="48" customWidth="1"/>
    <col min="6416" max="6416" width="9.42578125" style="48" customWidth="1"/>
    <col min="6417" max="6417" width="11.5703125" style="48" customWidth="1"/>
    <col min="6418" max="6418" width="10.42578125" style="48" customWidth="1"/>
    <col min="6419" max="6420" width="10.5703125" style="48" customWidth="1"/>
    <col min="6421" max="6424" width="11.5703125" style="48" customWidth="1"/>
    <col min="6425" max="6425" width="11.7109375" style="48" customWidth="1"/>
    <col min="6426" max="6426" width="11.5703125" style="48" customWidth="1"/>
    <col min="6427" max="6427" width="11.140625" style="48" customWidth="1"/>
    <col min="6428" max="6428" width="11.5703125" style="48" customWidth="1"/>
    <col min="6429" max="6429" width="10.28515625" style="48" customWidth="1"/>
    <col min="6430" max="6430" width="10.42578125" style="48" customWidth="1"/>
    <col min="6431" max="6436" width="10.7109375" style="48" customWidth="1"/>
    <col min="6437" max="6437" width="14.28515625" style="48" customWidth="1"/>
    <col min="6438" max="6438" width="13.28515625" style="48" customWidth="1"/>
    <col min="6439" max="6439" width="13.5703125" style="48" customWidth="1"/>
    <col min="6440" max="6463" width="12.5703125" style="48" customWidth="1"/>
    <col min="6464" max="6464" width="19.140625" style="48" bestFit="1" customWidth="1"/>
    <col min="6465" max="6465" width="10.5703125" style="48" bestFit="1" customWidth="1"/>
    <col min="6466" max="6466" width="16.140625" style="48" bestFit="1" customWidth="1"/>
    <col min="6467" max="6467" width="19.7109375" style="48" customWidth="1"/>
    <col min="6468" max="6655" width="9.140625" style="48"/>
    <col min="6656" max="6656" width="51.28515625" style="48" customWidth="1"/>
    <col min="6657" max="6658" width="13.85546875" style="48" bestFit="1" customWidth="1"/>
    <col min="6659" max="6659" width="12.42578125" style="48" customWidth="1"/>
    <col min="6660" max="6660" width="11.140625" style="48" customWidth="1"/>
    <col min="6661" max="6661" width="11.28515625" style="48" customWidth="1"/>
    <col min="6662" max="6662" width="12.140625" style="48" customWidth="1"/>
    <col min="6663" max="6663" width="11.5703125" style="48" customWidth="1"/>
    <col min="6664" max="6664" width="11.7109375" style="48" customWidth="1"/>
    <col min="6665" max="6666" width="11.5703125" style="48" customWidth="1"/>
    <col min="6667" max="6667" width="11.140625" style="48" customWidth="1"/>
    <col min="6668" max="6668" width="10.85546875" style="48" customWidth="1"/>
    <col min="6669" max="6669" width="11.28515625" style="48" customWidth="1"/>
    <col min="6670" max="6670" width="12.28515625" style="48" customWidth="1"/>
    <col min="6671" max="6671" width="10.5703125" style="48" customWidth="1"/>
    <col min="6672" max="6672" width="9.42578125" style="48" customWidth="1"/>
    <col min="6673" max="6673" width="11.5703125" style="48" customWidth="1"/>
    <col min="6674" max="6674" width="10.42578125" style="48" customWidth="1"/>
    <col min="6675" max="6676" width="10.5703125" style="48" customWidth="1"/>
    <col min="6677" max="6680" width="11.5703125" style="48" customWidth="1"/>
    <col min="6681" max="6681" width="11.7109375" style="48" customWidth="1"/>
    <col min="6682" max="6682" width="11.5703125" style="48" customWidth="1"/>
    <col min="6683" max="6683" width="11.140625" style="48" customWidth="1"/>
    <col min="6684" max="6684" width="11.5703125" style="48" customWidth="1"/>
    <col min="6685" max="6685" width="10.28515625" style="48" customWidth="1"/>
    <col min="6686" max="6686" width="10.42578125" style="48" customWidth="1"/>
    <col min="6687" max="6692" width="10.7109375" style="48" customWidth="1"/>
    <col min="6693" max="6693" width="14.28515625" style="48" customWidth="1"/>
    <col min="6694" max="6694" width="13.28515625" style="48" customWidth="1"/>
    <col min="6695" max="6695" width="13.5703125" style="48" customWidth="1"/>
    <col min="6696" max="6719" width="12.5703125" style="48" customWidth="1"/>
    <col min="6720" max="6720" width="19.140625" style="48" bestFit="1" customWidth="1"/>
    <col min="6721" max="6721" width="10.5703125" style="48" bestFit="1" customWidth="1"/>
    <col min="6722" max="6722" width="16.140625" style="48" bestFit="1" customWidth="1"/>
    <col min="6723" max="6723" width="19.7109375" style="48" customWidth="1"/>
    <col min="6724" max="6911" width="9.140625" style="48"/>
    <col min="6912" max="6912" width="51.28515625" style="48" customWidth="1"/>
    <col min="6913" max="6914" width="13.85546875" style="48" bestFit="1" customWidth="1"/>
    <col min="6915" max="6915" width="12.42578125" style="48" customWidth="1"/>
    <col min="6916" max="6916" width="11.140625" style="48" customWidth="1"/>
    <col min="6917" max="6917" width="11.28515625" style="48" customWidth="1"/>
    <col min="6918" max="6918" width="12.140625" style="48" customWidth="1"/>
    <col min="6919" max="6919" width="11.5703125" style="48" customWidth="1"/>
    <col min="6920" max="6920" width="11.7109375" style="48" customWidth="1"/>
    <col min="6921" max="6922" width="11.5703125" style="48" customWidth="1"/>
    <col min="6923" max="6923" width="11.140625" style="48" customWidth="1"/>
    <col min="6924" max="6924" width="10.85546875" style="48" customWidth="1"/>
    <col min="6925" max="6925" width="11.28515625" style="48" customWidth="1"/>
    <col min="6926" max="6926" width="12.28515625" style="48" customWidth="1"/>
    <col min="6927" max="6927" width="10.5703125" style="48" customWidth="1"/>
    <col min="6928" max="6928" width="9.42578125" style="48" customWidth="1"/>
    <col min="6929" max="6929" width="11.5703125" style="48" customWidth="1"/>
    <col min="6930" max="6930" width="10.42578125" style="48" customWidth="1"/>
    <col min="6931" max="6932" width="10.5703125" style="48" customWidth="1"/>
    <col min="6933" max="6936" width="11.5703125" style="48" customWidth="1"/>
    <col min="6937" max="6937" width="11.7109375" style="48" customWidth="1"/>
    <col min="6938" max="6938" width="11.5703125" style="48" customWidth="1"/>
    <col min="6939" max="6939" width="11.140625" style="48" customWidth="1"/>
    <col min="6940" max="6940" width="11.5703125" style="48" customWidth="1"/>
    <col min="6941" max="6941" width="10.28515625" style="48" customWidth="1"/>
    <col min="6942" max="6942" width="10.42578125" style="48" customWidth="1"/>
    <col min="6943" max="6948" width="10.7109375" style="48" customWidth="1"/>
    <col min="6949" max="6949" width="14.28515625" style="48" customWidth="1"/>
    <col min="6950" max="6950" width="13.28515625" style="48" customWidth="1"/>
    <col min="6951" max="6951" width="13.5703125" style="48" customWidth="1"/>
    <col min="6952" max="6975" width="12.5703125" style="48" customWidth="1"/>
    <col min="6976" max="6976" width="19.140625" style="48" bestFit="1" customWidth="1"/>
    <col min="6977" max="6977" width="10.5703125" style="48" bestFit="1" customWidth="1"/>
    <col min="6978" max="6978" width="16.140625" style="48" bestFit="1" customWidth="1"/>
    <col min="6979" max="6979" width="19.7109375" style="48" customWidth="1"/>
    <col min="6980" max="7167" width="9.140625" style="48"/>
    <col min="7168" max="7168" width="51.28515625" style="48" customWidth="1"/>
    <col min="7169" max="7170" width="13.85546875" style="48" bestFit="1" customWidth="1"/>
    <col min="7171" max="7171" width="12.42578125" style="48" customWidth="1"/>
    <col min="7172" max="7172" width="11.140625" style="48" customWidth="1"/>
    <col min="7173" max="7173" width="11.28515625" style="48" customWidth="1"/>
    <col min="7174" max="7174" width="12.140625" style="48" customWidth="1"/>
    <col min="7175" max="7175" width="11.5703125" style="48" customWidth="1"/>
    <col min="7176" max="7176" width="11.7109375" style="48" customWidth="1"/>
    <col min="7177" max="7178" width="11.5703125" style="48" customWidth="1"/>
    <col min="7179" max="7179" width="11.140625" style="48" customWidth="1"/>
    <col min="7180" max="7180" width="10.85546875" style="48" customWidth="1"/>
    <col min="7181" max="7181" width="11.28515625" style="48" customWidth="1"/>
    <col min="7182" max="7182" width="12.28515625" style="48" customWidth="1"/>
    <col min="7183" max="7183" width="10.5703125" style="48" customWidth="1"/>
    <col min="7184" max="7184" width="9.42578125" style="48" customWidth="1"/>
    <col min="7185" max="7185" width="11.5703125" style="48" customWidth="1"/>
    <col min="7186" max="7186" width="10.42578125" style="48" customWidth="1"/>
    <col min="7187" max="7188" width="10.5703125" style="48" customWidth="1"/>
    <col min="7189" max="7192" width="11.5703125" style="48" customWidth="1"/>
    <col min="7193" max="7193" width="11.7109375" style="48" customWidth="1"/>
    <col min="7194" max="7194" width="11.5703125" style="48" customWidth="1"/>
    <col min="7195" max="7195" width="11.140625" style="48" customWidth="1"/>
    <col min="7196" max="7196" width="11.5703125" style="48" customWidth="1"/>
    <col min="7197" max="7197" width="10.28515625" style="48" customWidth="1"/>
    <col min="7198" max="7198" width="10.42578125" style="48" customWidth="1"/>
    <col min="7199" max="7204" width="10.7109375" style="48" customWidth="1"/>
    <col min="7205" max="7205" width="14.28515625" style="48" customWidth="1"/>
    <col min="7206" max="7206" width="13.28515625" style="48" customWidth="1"/>
    <col min="7207" max="7207" width="13.5703125" style="48" customWidth="1"/>
    <col min="7208" max="7231" width="12.5703125" style="48" customWidth="1"/>
    <col min="7232" max="7232" width="19.140625" style="48" bestFit="1" customWidth="1"/>
    <col min="7233" max="7233" width="10.5703125" style="48" bestFit="1" customWidth="1"/>
    <col min="7234" max="7234" width="16.140625" style="48" bestFit="1" customWidth="1"/>
    <col min="7235" max="7235" width="19.7109375" style="48" customWidth="1"/>
    <col min="7236" max="7423" width="9.140625" style="48"/>
    <col min="7424" max="7424" width="51.28515625" style="48" customWidth="1"/>
    <col min="7425" max="7426" width="13.85546875" style="48" bestFit="1" customWidth="1"/>
    <col min="7427" max="7427" width="12.42578125" style="48" customWidth="1"/>
    <col min="7428" max="7428" width="11.140625" style="48" customWidth="1"/>
    <col min="7429" max="7429" width="11.28515625" style="48" customWidth="1"/>
    <col min="7430" max="7430" width="12.140625" style="48" customWidth="1"/>
    <col min="7431" max="7431" width="11.5703125" style="48" customWidth="1"/>
    <col min="7432" max="7432" width="11.7109375" style="48" customWidth="1"/>
    <col min="7433" max="7434" width="11.5703125" style="48" customWidth="1"/>
    <col min="7435" max="7435" width="11.140625" style="48" customWidth="1"/>
    <col min="7436" max="7436" width="10.85546875" style="48" customWidth="1"/>
    <col min="7437" max="7437" width="11.28515625" style="48" customWidth="1"/>
    <col min="7438" max="7438" width="12.28515625" style="48" customWidth="1"/>
    <col min="7439" max="7439" width="10.5703125" style="48" customWidth="1"/>
    <col min="7440" max="7440" width="9.42578125" style="48" customWidth="1"/>
    <col min="7441" max="7441" width="11.5703125" style="48" customWidth="1"/>
    <col min="7442" max="7442" width="10.42578125" style="48" customWidth="1"/>
    <col min="7443" max="7444" width="10.5703125" style="48" customWidth="1"/>
    <col min="7445" max="7448" width="11.5703125" style="48" customWidth="1"/>
    <col min="7449" max="7449" width="11.7109375" style="48" customWidth="1"/>
    <col min="7450" max="7450" width="11.5703125" style="48" customWidth="1"/>
    <col min="7451" max="7451" width="11.140625" style="48" customWidth="1"/>
    <col min="7452" max="7452" width="11.5703125" style="48" customWidth="1"/>
    <col min="7453" max="7453" width="10.28515625" style="48" customWidth="1"/>
    <col min="7454" max="7454" width="10.42578125" style="48" customWidth="1"/>
    <col min="7455" max="7460" width="10.7109375" style="48" customWidth="1"/>
    <col min="7461" max="7461" width="14.28515625" style="48" customWidth="1"/>
    <col min="7462" max="7462" width="13.28515625" style="48" customWidth="1"/>
    <col min="7463" max="7463" width="13.5703125" style="48" customWidth="1"/>
    <col min="7464" max="7487" width="12.5703125" style="48" customWidth="1"/>
    <col min="7488" max="7488" width="19.140625" style="48" bestFit="1" customWidth="1"/>
    <col min="7489" max="7489" width="10.5703125" style="48" bestFit="1" customWidth="1"/>
    <col min="7490" max="7490" width="16.140625" style="48" bestFit="1" customWidth="1"/>
    <col min="7491" max="7491" width="19.7109375" style="48" customWidth="1"/>
    <col min="7492" max="7679" width="9.140625" style="48"/>
    <col min="7680" max="7680" width="51.28515625" style="48" customWidth="1"/>
    <col min="7681" max="7682" width="13.85546875" style="48" bestFit="1" customWidth="1"/>
    <col min="7683" max="7683" width="12.42578125" style="48" customWidth="1"/>
    <col min="7684" max="7684" width="11.140625" style="48" customWidth="1"/>
    <col min="7685" max="7685" width="11.28515625" style="48" customWidth="1"/>
    <col min="7686" max="7686" width="12.140625" style="48" customWidth="1"/>
    <col min="7687" max="7687" width="11.5703125" style="48" customWidth="1"/>
    <col min="7688" max="7688" width="11.7109375" style="48" customWidth="1"/>
    <col min="7689" max="7690" width="11.5703125" style="48" customWidth="1"/>
    <col min="7691" max="7691" width="11.140625" style="48" customWidth="1"/>
    <col min="7692" max="7692" width="10.85546875" style="48" customWidth="1"/>
    <col min="7693" max="7693" width="11.28515625" style="48" customWidth="1"/>
    <col min="7694" max="7694" width="12.28515625" style="48" customWidth="1"/>
    <col min="7695" max="7695" width="10.5703125" style="48" customWidth="1"/>
    <col min="7696" max="7696" width="9.42578125" style="48" customWidth="1"/>
    <col min="7697" max="7697" width="11.5703125" style="48" customWidth="1"/>
    <col min="7698" max="7698" width="10.42578125" style="48" customWidth="1"/>
    <col min="7699" max="7700" width="10.5703125" style="48" customWidth="1"/>
    <col min="7701" max="7704" width="11.5703125" style="48" customWidth="1"/>
    <col min="7705" max="7705" width="11.7109375" style="48" customWidth="1"/>
    <col min="7706" max="7706" width="11.5703125" style="48" customWidth="1"/>
    <col min="7707" max="7707" width="11.140625" style="48" customWidth="1"/>
    <col min="7708" max="7708" width="11.5703125" style="48" customWidth="1"/>
    <col min="7709" max="7709" width="10.28515625" style="48" customWidth="1"/>
    <col min="7710" max="7710" width="10.42578125" style="48" customWidth="1"/>
    <col min="7711" max="7716" width="10.7109375" style="48" customWidth="1"/>
    <col min="7717" max="7717" width="14.28515625" style="48" customWidth="1"/>
    <col min="7718" max="7718" width="13.28515625" style="48" customWidth="1"/>
    <col min="7719" max="7719" width="13.5703125" style="48" customWidth="1"/>
    <col min="7720" max="7743" width="12.5703125" style="48" customWidth="1"/>
    <col min="7744" max="7744" width="19.140625" style="48" bestFit="1" customWidth="1"/>
    <col min="7745" max="7745" width="10.5703125" style="48" bestFit="1" customWidth="1"/>
    <col min="7746" max="7746" width="16.140625" style="48" bestFit="1" customWidth="1"/>
    <col min="7747" max="7747" width="19.7109375" style="48" customWidth="1"/>
    <col min="7748" max="7935" width="9.140625" style="48"/>
    <col min="7936" max="7936" width="51.28515625" style="48" customWidth="1"/>
    <col min="7937" max="7938" width="13.85546875" style="48" bestFit="1" customWidth="1"/>
    <col min="7939" max="7939" width="12.42578125" style="48" customWidth="1"/>
    <col min="7940" max="7940" width="11.140625" style="48" customWidth="1"/>
    <col min="7941" max="7941" width="11.28515625" style="48" customWidth="1"/>
    <col min="7942" max="7942" width="12.140625" style="48" customWidth="1"/>
    <col min="7943" max="7943" width="11.5703125" style="48" customWidth="1"/>
    <col min="7944" max="7944" width="11.7109375" style="48" customWidth="1"/>
    <col min="7945" max="7946" width="11.5703125" style="48" customWidth="1"/>
    <col min="7947" max="7947" width="11.140625" style="48" customWidth="1"/>
    <col min="7948" max="7948" width="10.85546875" style="48" customWidth="1"/>
    <col min="7949" max="7949" width="11.28515625" style="48" customWidth="1"/>
    <col min="7950" max="7950" width="12.28515625" style="48" customWidth="1"/>
    <col min="7951" max="7951" width="10.5703125" style="48" customWidth="1"/>
    <col min="7952" max="7952" width="9.42578125" style="48" customWidth="1"/>
    <col min="7953" max="7953" width="11.5703125" style="48" customWidth="1"/>
    <col min="7954" max="7954" width="10.42578125" style="48" customWidth="1"/>
    <col min="7955" max="7956" width="10.5703125" style="48" customWidth="1"/>
    <col min="7957" max="7960" width="11.5703125" style="48" customWidth="1"/>
    <col min="7961" max="7961" width="11.7109375" style="48" customWidth="1"/>
    <col min="7962" max="7962" width="11.5703125" style="48" customWidth="1"/>
    <col min="7963" max="7963" width="11.140625" style="48" customWidth="1"/>
    <col min="7964" max="7964" width="11.5703125" style="48" customWidth="1"/>
    <col min="7965" max="7965" width="10.28515625" style="48" customWidth="1"/>
    <col min="7966" max="7966" width="10.42578125" style="48" customWidth="1"/>
    <col min="7967" max="7972" width="10.7109375" style="48" customWidth="1"/>
    <col min="7973" max="7973" width="14.28515625" style="48" customWidth="1"/>
    <col min="7974" max="7974" width="13.28515625" style="48" customWidth="1"/>
    <col min="7975" max="7975" width="13.5703125" style="48" customWidth="1"/>
    <col min="7976" max="7999" width="12.5703125" style="48" customWidth="1"/>
    <col min="8000" max="8000" width="19.140625" style="48" bestFit="1" customWidth="1"/>
    <col min="8001" max="8001" width="10.5703125" style="48" bestFit="1" customWidth="1"/>
    <col min="8002" max="8002" width="16.140625" style="48" bestFit="1" customWidth="1"/>
    <col min="8003" max="8003" width="19.7109375" style="48" customWidth="1"/>
    <col min="8004" max="8191" width="9.140625" style="48"/>
    <col min="8192" max="8192" width="51.28515625" style="48" customWidth="1"/>
    <col min="8193" max="8194" width="13.85546875" style="48" bestFit="1" customWidth="1"/>
    <col min="8195" max="8195" width="12.42578125" style="48" customWidth="1"/>
    <col min="8196" max="8196" width="11.140625" style="48" customWidth="1"/>
    <col min="8197" max="8197" width="11.28515625" style="48" customWidth="1"/>
    <col min="8198" max="8198" width="12.140625" style="48" customWidth="1"/>
    <col min="8199" max="8199" width="11.5703125" style="48" customWidth="1"/>
    <col min="8200" max="8200" width="11.7109375" style="48" customWidth="1"/>
    <col min="8201" max="8202" width="11.5703125" style="48" customWidth="1"/>
    <col min="8203" max="8203" width="11.140625" style="48" customWidth="1"/>
    <col min="8204" max="8204" width="10.85546875" style="48" customWidth="1"/>
    <col min="8205" max="8205" width="11.28515625" style="48" customWidth="1"/>
    <col min="8206" max="8206" width="12.28515625" style="48" customWidth="1"/>
    <col min="8207" max="8207" width="10.5703125" style="48" customWidth="1"/>
    <col min="8208" max="8208" width="9.42578125" style="48" customWidth="1"/>
    <col min="8209" max="8209" width="11.5703125" style="48" customWidth="1"/>
    <col min="8210" max="8210" width="10.42578125" style="48" customWidth="1"/>
    <col min="8211" max="8212" width="10.5703125" style="48" customWidth="1"/>
    <col min="8213" max="8216" width="11.5703125" style="48" customWidth="1"/>
    <col min="8217" max="8217" width="11.7109375" style="48" customWidth="1"/>
    <col min="8218" max="8218" width="11.5703125" style="48" customWidth="1"/>
    <col min="8219" max="8219" width="11.140625" style="48" customWidth="1"/>
    <col min="8220" max="8220" width="11.5703125" style="48" customWidth="1"/>
    <col min="8221" max="8221" width="10.28515625" style="48" customWidth="1"/>
    <col min="8222" max="8222" width="10.42578125" style="48" customWidth="1"/>
    <col min="8223" max="8228" width="10.7109375" style="48" customWidth="1"/>
    <col min="8229" max="8229" width="14.28515625" style="48" customWidth="1"/>
    <col min="8230" max="8230" width="13.28515625" style="48" customWidth="1"/>
    <col min="8231" max="8231" width="13.5703125" style="48" customWidth="1"/>
    <col min="8232" max="8255" width="12.5703125" style="48" customWidth="1"/>
    <col min="8256" max="8256" width="19.140625" style="48" bestFit="1" customWidth="1"/>
    <col min="8257" max="8257" width="10.5703125" style="48" bestFit="1" customWidth="1"/>
    <col min="8258" max="8258" width="16.140625" style="48" bestFit="1" customWidth="1"/>
    <col min="8259" max="8259" width="19.7109375" style="48" customWidth="1"/>
    <col min="8260" max="8447" width="9.140625" style="48"/>
    <col min="8448" max="8448" width="51.28515625" style="48" customWidth="1"/>
    <col min="8449" max="8450" width="13.85546875" style="48" bestFit="1" customWidth="1"/>
    <col min="8451" max="8451" width="12.42578125" style="48" customWidth="1"/>
    <col min="8452" max="8452" width="11.140625" style="48" customWidth="1"/>
    <col min="8453" max="8453" width="11.28515625" style="48" customWidth="1"/>
    <col min="8454" max="8454" width="12.140625" style="48" customWidth="1"/>
    <col min="8455" max="8455" width="11.5703125" style="48" customWidth="1"/>
    <col min="8456" max="8456" width="11.7109375" style="48" customWidth="1"/>
    <col min="8457" max="8458" width="11.5703125" style="48" customWidth="1"/>
    <col min="8459" max="8459" width="11.140625" style="48" customWidth="1"/>
    <col min="8460" max="8460" width="10.85546875" style="48" customWidth="1"/>
    <col min="8461" max="8461" width="11.28515625" style="48" customWidth="1"/>
    <col min="8462" max="8462" width="12.28515625" style="48" customWidth="1"/>
    <col min="8463" max="8463" width="10.5703125" style="48" customWidth="1"/>
    <col min="8464" max="8464" width="9.42578125" style="48" customWidth="1"/>
    <col min="8465" max="8465" width="11.5703125" style="48" customWidth="1"/>
    <col min="8466" max="8466" width="10.42578125" style="48" customWidth="1"/>
    <col min="8467" max="8468" width="10.5703125" style="48" customWidth="1"/>
    <col min="8469" max="8472" width="11.5703125" style="48" customWidth="1"/>
    <col min="8473" max="8473" width="11.7109375" style="48" customWidth="1"/>
    <col min="8474" max="8474" width="11.5703125" style="48" customWidth="1"/>
    <col min="8475" max="8475" width="11.140625" style="48" customWidth="1"/>
    <col min="8476" max="8476" width="11.5703125" style="48" customWidth="1"/>
    <col min="8477" max="8477" width="10.28515625" style="48" customWidth="1"/>
    <col min="8478" max="8478" width="10.42578125" style="48" customWidth="1"/>
    <col min="8479" max="8484" width="10.7109375" style="48" customWidth="1"/>
    <col min="8485" max="8485" width="14.28515625" style="48" customWidth="1"/>
    <col min="8486" max="8486" width="13.28515625" style="48" customWidth="1"/>
    <col min="8487" max="8487" width="13.5703125" style="48" customWidth="1"/>
    <col min="8488" max="8511" width="12.5703125" style="48" customWidth="1"/>
    <col min="8512" max="8512" width="19.140625" style="48" bestFit="1" customWidth="1"/>
    <col min="8513" max="8513" width="10.5703125" style="48" bestFit="1" customWidth="1"/>
    <col min="8514" max="8514" width="16.140625" style="48" bestFit="1" customWidth="1"/>
    <col min="8515" max="8515" width="19.7109375" style="48" customWidth="1"/>
    <col min="8516" max="8703" width="9.140625" style="48"/>
    <col min="8704" max="8704" width="51.28515625" style="48" customWidth="1"/>
    <col min="8705" max="8706" width="13.85546875" style="48" bestFit="1" customWidth="1"/>
    <col min="8707" max="8707" width="12.42578125" style="48" customWidth="1"/>
    <col min="8708" max="8708" width="11.140625" style="48" customWidth="1"/>
    <col min="8709" max="8709" width="11.28515625" style="48" customWidth="1"/>
    <col min="8710" max="8710" width="12.140625" style="48" customWidth="1"/>
    <col min="8711" max="8711" width="11.5703125" style="48" customWidth="1"/>
    <col min="8712" max="8712" width="11.7109375" style="48" customWidth="1"/>
    <col min="8713" max="8714" width="11.5703125" style="48" customWidth="1"/>
    <col min="8715" max="8715" width="11.140625" style="48" customWidth="1"/>
    <col min="8716" max="8716" width="10.85546875" style="48" customWidth="1"/>
    <col min="8717" max="8717" width="11.28515625" style="48" customWidth="1"/>
    <col min="8718" max="8718" width="12.28515625" style="48" customWidth="1"/>
    <col min="8719" max="8719" width="10.5703125" style="48" customWidth="1"/>
    <col min="8720" max="8720" width="9.42578125" style="48" customWidth="1"/>
    <col min="8721" max="8721" width="11.5703125" style="48" customWidth="1"/>
    <col min="8722" max="8722" width="10.42578125" style="48" customWidth="1"/>
    <col min="8723" max="8724" width="10.5703125" style="48" customWidth="1"/>
    <col min="8725" max="8728" width="11.5703125" style="48" customWidth="1"/>
    <col min="8729" max="8729" width="11.7109375" style="48" customWidth="1"/>
    <col min="8730" max="8730" width="11.5703125" style="48" customWidth="1"/>
    <col min="8731" max="8731" width="11.140625" style="48" customWidth="1"/>
    <col min="8732" max="8732" width="11.5703125" style="48" customWidth="1"/>
    <col min="8733" max="8733" width="10.28515625" style="48" customWidth="1"/>
    <col min="8734" max="8734" width="10.42578125" style="48" customWidth="1"/>
    <col min="8735" max="8740" width="10.7109375" style="48" customWidth="1"/>
    <col min="8741" max="8741" width="14.28515625" style="48" customWidth="1"/>
    <col min="8742" max="8742" width="13.28515625" style="48" customWidth="1"/>
    <col min="8743" max="8743" width="13.5703125" style="48" customWidth="1"/>
    <col min="8744" max="8767" width="12.5703125" style="48" customWidth="1"/>
    <col min="8768" max="8768" width="19.140625" style="48" bestFit="1" customWidth="1"/>
    <col min="8769" max="8769" width="10.5703125" style="48" bestFit="1" customWidth="1"/>
    <col min="8770" max="8770" width="16.140625" style="48" bestFit="1" customWidth="1"/>
    <col min="8771" max="8771" width="19.7109375" style="48" customWidth="1"/>
    <col min="8772" max="8959" width="9.140625" style="48"/>
    <col min="8960" max="8960" width="51.28515625" style="48" customWidth="1"/>
    <col min="8961" max="8962" width="13.85546875" style="48" bestFit="1" customWidth="1"/>
    <col min="8963" max="8963" width="12.42578125" style="48" customWidth="1"/>
    <col min="8964" max="8964" width="11.140625" style="48" customWidth="1"/>
    <col min="8965" max="8965" width="11.28515625" style="48" customWidth="1"/>
    <col min="8966" max="8966" width="12.140625" style="48" customWidth="1"/>
    <col min="8967" max="8967" width="11.5703125" style="48" customWidth="1"/>
    <col min="8968" max="8968" width="11.7109375" style="48" customWidth="1"/>
    <col min="8969" max="8970" width="11.5703125" style="48" customWidth="1"/>
    <col min="8971" max="8971" width="11.140625" style="48" customWidth="1"/>
    <col min="8972" max="8972" width="10.85546875" style="48" customWidth="1"/>
    <col min="8973" max="8973" width="11.28515625" style="48" customWidth="1"/>
    <col min="8974" max="8974" width="12.28515625" style="48" customWidth="1"/>
    <col min="8975" max="8975" width="10.5703125" style="48" customWidth="1"/>
    <col min="8976" max="8976" width="9.42578125" style="48" customWidth="1"/>
    <col min="8977" max="8977" width="11.5703125" style="48" customWidth="1"/>
    <col min="8978" max="8978" width="10.42578125" style="48" customWidth="1"/>
    <col min="8979" max="8980" width="10.5703125" style="48" customWidth="1"/>
    <col min="8981" max="8984" width="11.5703125" style="48" customWidth="1"/>
    <col min="8985" max="8985" width="11.7109375" style="48" customWidth="1"/>
    <col min="8986" max="8986" width="11.5703125" style="48" customWidth="1"/>
    <col min="8987" max="8987" width="11.140625" style="48" customWidth="1"/>
    <col min="8988" max="8988" width="11.5703125" style="48" customWidth="1"/>
    <col min="8989" max="8989" width="10.28515625" style="48" customWidth="1"/>
    <col min="8990" max="8990" width="10.42578125" style="48" customWidth="1"/>
    <col min="8991" max="8996" width="10.7109375" style="48" customWidth="1"/>
    <col min="8997" max="8997" width="14.28515625" style="48" customWidth="1"/>
    <col min="8998" max="8998" width="13.28515625" style="48" customWidth="1"/>
    <col min="8999" max="8999" width="13.5703125" style="48" customWidth="1"/>
    <col min="9000" max="9023" width="12.5703125" style="48" customWidth="1"/>
    <col min="9024" max="9024" width="19.140625" style="48" bestFit="1" customWidth="1"/>
    <col min="9025" max="9025" width="10.5703125" style="48" bestFit="1" customWidth="1"/>
    <col min="9026" max="9026" width="16.140625" style="48" bestFit="1" customWidth="1"/>
    <col min="9027" max="9027" width="19.7109375" style="48" customWidth="1"/>
    <col min="9028" max="9215" width="9.140625" style="48"/>
    <col min="9216" max="9216" width="51.28515625" style="48" customWidth="1"/>
    <col min="9217" max="9218" width="13.85546875" style="48" bestFit="1" customWidth="1"/>
    <col min="9219" max="9219" width="12.42578125" style="48" customWidth="1"/>
    <col min="9220" max="9220" width="11.140625" style="48" customWidth="1"/>
    <col min="9221" max="9221" width="11.28515625" style="48" customWidth="1"/>
    <col min="9222" max="9222" width="12.140625" style="48" customWidth="1"/>
    <col min="9223" max="9223" width="11.5703125" style="48" customWidth="1"/>
    <col min="9224" max="9224" width="11.7109375" style="48" customWidth="1"/>
    <col min="9225" max="9226" width="11.5703125" style="48" customWidth="1"/>
    <col min="9227" max="9227" width="11.140625" style="48" customWidth="1"/>
    <col min="9228" max="9228" width="10.85546875" style="48" customWidth="1"/>
    <col min="9229" max="9229" width="11.28515625" style="48" customWidth="1"/>
    <col min="9230" max="9230" width="12.28515625" style="48" customWidth="1"/>
    <col min="9231" max="9231" width="10.5703125" style="48" customWidth="1"/>
    <col min="9232" max="9232" width="9.42578125" style="48" customWidth="1"/>
    <col min="9233" max="9233" width="11.5703125" style="48" customWidth="1"/>
    <col min="9234" max="9234" width="10.42578125" style="48" customWidth="1"/>
    <col min="9235" max="9236" width="10.5703125" style="48" customWidth="1"/>
    <col min="9237" max="9240" width="11.5703125" style="48" customWidth="1"/>
    <col min="9241" max="9241" width="11.7109375" style="48" customWidth="1"/>
    <col min="9242" max="9242" width="11.5703125" style="48" customWidth="1"/>
    <col min="9243" max="9243" width="11.140625" style="48" customWidth="1"/>
    <col min="9244" max="9244" width="11.5703125" style="48" customWidth="1"/>
    <col min="9245" max="9245" width="10.28515625" style="48" customWidth="1"/>
    <col min="9246" max="9246" width="10.42578125" style="48" customWidth="1"/>
    <col min="9247" max="9252" width="10.7109375" style="48" customWidth="1"/>
    <col min="9253" max="9253" width="14.28515625" style="48" customWidth="1"/>
    <col min="9254" max="9254" width="13.28515625" style="48" customWidth="1"/>
    <col min="9255" max="9255" width="13.5703125" style="48" customWidth="1"/>
    <col min="9256" max="9279" width="12.5703125" style="48" customWidth="1"/>
    <col min="9280" max="9280" width="19.140625" style="48" bestFit="1" customWidth="1"/>
    <col min="9281" max="9281" width="10.5703125" style="48" bestFit="1" customWidth="1"/>
    <col min="9282" max="9282" width="16.140625" style="48" bestFit="1" customWidth="1"/>
    <col min="9283" max="9283" width="19.7109375" style="48" customWidth="1"/>
    <col min="9284" max="9471" width="9.140625" style="48"/>
    <col min="9472" max="9472" width="51.28515625" style="48" customWidth="1"/>
    <col min="9473" max="9474" width="13.85546875" style="48" bestFit="1" customWidth="1"/>
    <col min="9475" max="9475" width="12.42578125" style="48" customWidth="1"/>
    <col min="9476" max="9476" width="11.140625" style="48" customWidth="1"/>
    <col min="9477" max="9477" width="11.28515625" style="48" customWidth="1"/>
    <col min="9478" max="9478" width="12.140625" style="48" customWidth="1"/>
    <col min="9479" max="9479" width="11.5703125" style="48" customWidth="1"/>
    <col min="9480" max="9480" width="11.7109375" style="48" customWidth="1"/>
    <col min="9481" max="9482" width="11.5703125" style="48" customWidth="1"/>
    <col min="9483" max="9483" width="11.140625" style="48" customWidth="1"/>
    <col min="9484" max="9484" width="10.85546875" style="48" customWidth="1"/>
    <col min="9485" max="9485" width="11.28515625" style="48" customWidth="1"/>
    <col min="9486" max="9486" width="12.28515625" style="48" customWidth="1"/>
    <col min="9487" max="9487" width="10.5703125" style="48" customWidth="1"/>
    <col min="9488" max="9488" width="9.42578125" style="48" customWidth="1"/>
    <col min="9489" max="9489" width="11.5703125" style="48" customWidth="1"/>
    <col min="9490" max="9490" width="10.42578125" style="48" customWidth="1"/>
    <col min="9491" max="9492" width="10.5703125" style="48" customWidth="1"/>
    <col min="9493" max="9496" width="11.5703125" style="48" customWidth="1"/>
    <col min="9497" max="9497" width="11.7109375" style="48" customWidth="1"/>
    <col min="9498" max="9498" width="11.5703125" style="48" customWidth="1"/>
    <col min="9499" max="9499" width="11.140625" style="48" customWidth="1"/>
    <col min="9500" max="9500" width="11.5703125" style="48" customWidth="1"/>
    <col min="9501" max="9501" width="10.28515625" style="48" customWidth="1"/>
    <col min="9502" max="9502" width="10.42578125" style="48" customWidth="1"/>
    <col min="9503" max="9508" width="10.7109375" style="48" customWidth="1"/>
    <col min="9509" max="9509" width="14.28515625" style="48" customWidth="1"/>
    <col min="9510" max="9510" width="13.28515625" style="48" customWidth="1"/>
    <col min="9511" max="9511" width="13.5703125" style="48" customWidth="1"/>
    <col min="9512" max="9535" width="12.5703125" style="48" customWidth="1"/>
    <col min="9536" max="9536" width="19.140625" style="48" bestFit="1" customWidth="1"/>
    <col min="9537" max="9537" width="10.5703125" style="48" bestFit="1" customWidth="1"/>
    <col min="9538" max="9538" width="16.140625" style="48" bestFit="1" customWidth="1"/>
    <col min="9539" max="9539" width="19.7109375" style="48" customWidth="1"/>
    <col min="9540" max="9727" width="9.140625" style="48"/>
    <col min="9728" max="9728" width="51.28515625" style="48" customWidth="1"/>
    <col min="9729" max="9730" width="13.85546875" style="48" bestFit="1" customWidth="1"/>
    <col min="9731" max="9731" width="12.42578125" style="48" customWidth="1"/>
    <col min="9732" max="9732" width="11.140625" style="48" customWidth="1"/>
    <col min="9733" max="9733" width="11.28515625" style="48" customWidth="1"/>
    <col min="9734" max="9734" width="12.140625" style="48" customWidth="1"/>
    <col min="9735" max="9735" width="11.5703125" style="48" customWidth="1"/>
    <col min="9736" max="9736" width="11.7109375" style="48" customWidth="1"/>
    <col min="9737" max="9738" width="11.5703125" style="48" customWidth="1"/>
    <col min="9739" max="9739" width="11.140625" style="48" customWidth="1"/>
    <col min="9740" max="9740" width="10.85546875" style="48" customWidth="1"/>
    <col min="9741" max="9741" width="11.28515625" style="48" customWidth="1"/>
    <col min="9742" max="9742" width="12.28515625" style="48" customWidth="1"/>
    <col min="9743" max="9743" width="10.5703125" style="48" customWidth="1"/>
    <col min="9744" max="9744" width="9.42578125" style="48" customWidth="1"/>
    <col min="9745" max="9745" width="11.5703125" style="48" customWidth="1"/>
    <col min="9746" max="9746" width="10.42578125" style="48" customWidth="1"/>
    <col min="9747" max="9748" width="10.5703125" style="48" customWidth="1"/>
    <col min="9749" max="9752" width="11.5703125" style="48" customWidth="1"/>
    <col min="9753" max="9753" width="11.7109375" style="48" customWidth="1"/>
    <col min="9754" max="9754" width="11.5703125" style="48" customWidth="1"/>
    <col min="9755" max="9755" width="11.140625" style="48" customWidth="1"/>
    <col min="9756" max="9756" width="11.5703125" style="48" customWidth="1"/>
    <col min="9757" max="9757" width="10.28515625" style="48" customWidth="1"/>
    <col min="9758" max="9758" width="10.42578125" style="48" customWidth="1"/>
    <col min="9759" max="9764" width="10.7109375" style="48" customWidth="1"/>
    <col min="9765" max="9765" width="14.28515625" style="48" customWidth="1"/>
    <col min="9766" max="9766" width="13.28515625" style="48" customWidth="1"/>
    <col min="9767" max="9767" width="13.5703125" style="48" customWidth="1"/>
    <col min="9768" max="9791" width="12.5703125" style="48" customWidth="1"/>
    <col min="9792" max="9792" width="19.140625" style="48" bestFit="1" customWidth="1"/>
    <col min="9793" max="9793" width="10.5703125" style="48" bestFit="1" customWidth="1"/>
    <col min="9794" max="9794" width="16.140625" style="48" bestFit="1" customWidth="1"/>
    <col min="9795" max="9795" width="19.7109375" style="48" customWidth="1"/>
    <col min="9796" max="9983" width="9.140625" style="48"/>
    <col min="9984" max="9984" width="51.28515625" style="48" customWidth="1"/>
    <col min="9985" max="9986" width="13.85546875" style="48" bestFit="1" customWidth="1"/>
    <col min="9987" max="9987" width="12.42578125" style="48" customWidth="1"/>
    <col min="9988" max="9988" width="11.140625" style="48" customWidth="1"/>
    <col min="9989" max="9989" width="11.28515625" style="48" customWidth="1"/>
    <col min="9990" max="9990" width="12.140625" style="48" customWidth="1"/>
    <col min="9991" max="9991" width="11.5703125" style="48" customWidth="1"/>
    <col min="9992" max="9992" width="11.7109375" style="48" customWidth="1"/>
    <col min="9993" max="9994" width="11.5703125" style="48" customWidth="1"/>
    <col min="9995" max="9995" width="11.140625" style="48" customWidth="1"/>
    <col min="9996" max="9996" width="10.85546875" style="48" customWidth="1"/>
    <col min="9997" max="9997" width="11.28515625" style="48" customWidth="1"/>
    <col min="9998" max="9998" width="12.28515625" style="48" customWidth="1"/>
    <col min="9999" max="9999" width="10.5703125" style="48" customWidth="1"/>
    <col min="10000" max="10000" width="9.42578125" style="48" customWidth="1"/>
    <col min="10001" max="10001" width="11.5703125" style="48" customWidth="1"/>
    <col min="10002" max="10002" width="10.42578125" style="48" customWidth="1"/>
    <col min="10003" max="10004" width="10.5703125" style="48" customWidth="1"/>
    <col min="10005" max="10008" width="11.5703125" style="48" customWidth="1"/>
    <col min="10009" max="10009" width="11.7109375" style="48" customWidth="1"/>
    <col min="10010" max="10010" width="11.5703125" style="48" customWidth="1"/>
    <col min="10011" max="10011" width="11.140625" style="48" customWidth="1"/>
    <col min="10012" max="10012" width="11.5703125" style="48" customWidth="1"/>
    <col min="10013" max="10013" width="10.28515625" style="48" customWidth="1"/>
    <col min="10014" max="10014" width="10.42578125" style="48" customWidth="1"/>
    <col min="10015" max="10020" width="10.7109375" style="48" customWidth="1"/>
    <col min="10021" max="10021" width="14.28515625" style="48" customWidth="1"/>
    <col min="10022" max="10022" width="13.28515625" style="48" customWidth="1"/>
    <col min="10023" max="10023" width="13.5703125" style="48" customWidth="1"/>
    <col min="10024" max="10047" width="12.5703125" style="48" customWidth="1"/>
    <col min="10048" max="10048" width="19.140625" style="48" bestFit="1" customWidth="1"/>
    <col min="10049" max="10049" width="10.5703125" style="48" bestFit="1" customWidth="1"/>
    <col min="10050" max="10050" width="16.140625" style="48" bestFit="1" customWidth="1"/>
    <col min="10051" max="10051" width="19.7109375" style="48" customWidth="1"/>
    <col min="10052" max="10239" width="9.140625" style="48"/>
    <col min="10240" max="10240" width="51.28515625" style="48" customWidth="1"/>
    <col min="10241" max="10242" width="13.85546875" style="48" bestFit="1" customWidth="1"/>
    <col min="10243" max="10243" width="12.42578125" style="48" customWidth="1"/>
    <col min="10244" max="10244" width="11.140625" style="48" customWidth="1"/>
    <col min="10245" max="10245" width="11.28515625" style="48" customWidth="1"/>
    <col min="10246" max="10246" width="12.140625" style="48" customWidth="1"/>
    <col min="10247" max="10247" width="11.5703125" style="48" customWidth="1"/>
    <col min="10248" max="10248" width="11.7109375" style="48" customWidth="1"/>
    <col min="10249" max="10250" width="11.5703125" style="48" customWidth="1"/>
    <col min="10251" max="10251" width="11.140625" style="48" customWidth="1"/>
    <col min="10252" max="10252" width="10.85546875" style="48" customWidth="1"/>
    <col min="10253" max="10253" width="11.28515625" style="48" customWidth="1"/>
    <col min="10254" max="10254" width="12.28515625" style="48" customWidth="1"/>
    <col min="10255" max="10255" width="10.5703125" style="48" customWidth="1"/>
    <col min="10256" max="10256" width="9.42578125" style="48" customWidth="1"/>
    <col min="10257" max="10257" width="11.5703125" style="48" customWidth="1"/>
    <col min="10258" max="10258" width="10.42578125" style="48" customWidth="1"/>
    <col min="10259" max="10260" width="10.5703125" style="48" customWidth="1"/>
    <col min="10261" max="10264" width="11.5703125" style="48" customWidth="1"/>
    <col min="10265" max="10265" width="11.7109375" style="48" customWidth="1"/>
    <col min="10266" max="10266" width="11.5703125" style="48" customWidth="1"/>
    <col min="10267" max="10267" width="11.140625" style="48" customWidth="1"/>
    <col min="10268" max="10268" width="11.5703125" style="48" customWidth="1"/>
    <col min="10269" max="10269" width="10.28515625" style="48" customWidth="1"/>
    <col min="10270" max="10270" width="10.42578125" style="48" customWidth="1"/>
    <col min="10271" max="10276" width="10.7109375" style="48" customWidth="1"/>
    <col min="10277" max="10277" width="14.28515625" style="48" customWidth="1"/>
    <col min="10278" max="10278" width="13.28515625" style="48" customWidth="1"/>
    <col min="10279" max="10279" width="13.5703125" style="48" customWidth="1"/>
    <col min="10280" max="10303" width="12.5703125" style="48" customWidth="1"/>
    <col min="10304" max="10304" width="19.140625" style="48" bestFit="1" customWidth="1"/>
    <col min="10305" max="10305" width="10.5703125" style="48" bestFit="1" customWidth="1"/>
    <col min="10306" max="10306" width="16.140625" style="48" bestFit="1" customWidth="1"/>
    <col min="10307" max="10307" width="19.7109375" style="48" customWidth="1"/>
    <col min="10308" max="10495" width="9.140625" style="48"/>
    <col min="10496" max="10496" width="51.28515625" style="48" customWidth="1"/>
    <col min="10497" max="10498" width="13.85546875" style="48" bestFit="1" customWidth="1"/>
    <col min="10499" max="10499" width="12.42578125" style="48" customWidth="1"/>
    <col min="10500" max="10500" width="11.140625" style="48" customWidth="1"/>
    <col min="10501" max="10501" width="11.28515625" style="48" customWidth="1"/>
    <col min="10502" max="10502" width="12.140625" style="48" customWidth="1"/>
    <col min="10503" max="10503" width="11.5703125" style="48" customWidth="1"/>
    <col min="10504" max="10504" width="11.7109375" style="48" customWidth="1"/>
    <col min="10505" max="10506" width="11.5703125" style="48" customWidth="1"/>
    <col min="10507" max="10507" width="11.140625" style="48" customWidth="1"/>
    <col min="10508" max="10508" width="10.85546875" style="48" customWidth="1"/>
    <col min="10509" max="10509" width="11.28515625" style="48" customWidth="1"/>
    <col min="10510" max="10510" width="12.28515625" style="48" customWidth="1"/>
    <col min="10511" max="10511" width="10.5703125" style="48" customWidth="1"/>
    <col min="10512" max="10512" width="9.42578125" style="48" customWidth="1"/>
    <col min="10513" max="10513" width="11.5703125" style="48" customWidth="1"/>
    <col min="10514" max="10514" width="10.42578125" style="48" customWidth="1"/>
    <col min="10515" max="10516" width="10.5703125" style="48" customWidth="1"/>
    <col min="10517" max="10520" width="11.5703125" style="48" customWidth="1"/>
    <col min="10521" max="10521" width="11.7109375" style="48" customWidth="1"/>
    <col min="10522" max="10522" width="11.5703125" style="48" customWidth="1"/>
    <col min="10523" max="10523" width="11.140625" style="48" customWidth="1"/>
    <col min="10524" max="10524" width="11.5703125" style="48" customWidth="1"/>
    <col min="10525" max="10525" width="10.28515625" style="48" customWidth="1"/>
    <col min="10526" max="10526" width="10.42578125" style="48" customWidth="1"/>
    <col min="10527" max="10532" width="10.7109375" style="48" customWidth="1"/>
    <col min="10533" max="10533" width="14.28515625" style="48" customWidth="1"/>
    <col min="10534" max="10534" width="13.28515625" style="48" customWidth="1"/>
    <col min="10535" max="10535" width="13.5703125" style="48" customWidth="1"/>
    <col min="10536" max="10559" width="12.5703125" style="48" customWidth="1"/>
    <col min="10560" max="10560" width="19.140625" style="48" bestFit="1" customWidth="1"/>
    <col min="10561" max="10561" width="10.5703125" style="48" bestFit="1" customWidth="1"/>
    <col min="10562" max="10562" width="16.140625" style="48" bestFit="1" customWidth="1"/>
    <col min="10563" max="10563" width="19.7109375" style="48" customWidth="1"/>
    <col min="10564" max="10751" width="9.140625" style="48"/>
    <col min="10752" max="10752" width="51.28515625" style="48" customWidth="1"/>
    <col min="10753" max="10754" width="13.85546875" style="48" bestFit="1" customWidth="1"/>
    <col min="10755" max="10755" width="12.42578125" style="48" customWidth="1"/>
    <col min="10756" max="10756" width="11.140625" style="48" customWidth="1"/>
    <col min="10757" max="10757" width="11.28515625" style="48" customWidth="1"/>
    <col min="10758" max="10758" width="12.140625" style="48" customWidth="1"/>
    <col min="10759" max="10759" width="11.5703125" style="48" customWidth="1"/>
    <col min="10760" max="10760" width="11.7109375" style="48" customWidth="1"/>
    <col min="10761" max="10762" width="11.5703125" style="48" customWidth="1"/>
    <col min="10763" max="10763" width="11.140625" style="48" customWidth="1"/>
    <col min="10764" max="10764" width="10.85546875" style="48" customWidth="1"/>
    <col min="10765" max="10765" width="11.28515625" style="48" customWidth="1"/>
    <col min="10766" max="10766" width="12.28515625" style="48" customWidth="1"/>
    <col min="10767" max="10767" width="10.5703125" style="48" customWidth="1"/>
    <col min="10768" max="10768" width="9.42578125" style="48" customWidth="1"/>
    <col min="10769" max="10769" width="11.5703125" style="48" customWidth="1"/>
    <col min="10770" max="10770" width="10.42578125" style="48" customWidth="1"/>
    <col min="10771" max="10772" width="10.5703125" style="48" customWidth="1"/>
    <col min="10773" max="10776" width="11.5703125" style="48" customWidth="1"/>
    <col min="10777" max="10777" width="11.7109375" style="48" customWidth="1"/>
    <col min="10778" max="10778" width="11.5703125" style="48" customWidth="1"/>
    <col min="10779" max="10779" width="11.140625" style="48" customWidth="1"/>
    <col min="10780" max="10780" width="11.5703125" style="48" customWidth="1"/>
    <col min="10781" max="10781" width="10.28515625" style="48" customWidth="1"/>
    <col min="10782" max="10782" width="10.42578125" style="48" customWidth="1"/>
    <col min="10783" max="10788" width="10.7109375" style="48" customWidth="1"/>
    <col min="10789" max="10789" width="14.28515625" style="48" customWidth="1"/>
    <col min="10790" max="10790" width="13.28515625" style="48" customWidth="1"/>
    <col min="10791" max="10791" width="13.5703125" style="48" customWidth="1"/>
    <col min="10792" max="10815" width="12.5703125" style="48" customWidth="1"/>
    <col min="10816" max="10816" width="19.140625" style="48" bestFit="1" customWidth="1"/>
    <col min="10817" max="10817" width="10.5703125" style="48" bestFit="1" customWidth="1"/>
    <col min="10818" max="10818" width="16.140625" style="48" bestFit="1" customWidth="1"/>
    <col min="10819" max="10819" width="19.7109375" style="48" customWidth="1"/>
    <col min="10820" max="11007" width="9.140625" style="48"/>
    <col min="11008" max="11008" width="51.28515625" style="48" customWidth="1"/>
    <col min="11009" max="11010" width="13.85546875" style="48" bestFit="1" customWidth="1"/>
    <col min="11011" max="11011" width="12.42578125" style="48" customWidth="1"/>
    <col min="11012" max="11012" width="11.140625" style="48" customWidth="1"/>
    <col min="11013" max="11013" width="11.28515625" style="48" customWidth="1"/>
    <col min="11014" max="11014" width="12.140625" style="48" customWidth="1"/>
    <col min="11015" max="11015" width="11.5703125" style="48" customWidth="1"/>
    <col min="11016" max="11016" width="11.7109375" style="48" customWidth="1"/>
    <col min="11017" max="11018" width="11.5703125" style="48" customWidth="1"/>
    <col min="11019" max="11019" width="11.140625" style="48" customWidth="1"/>
    <col min="11020" max="11020" width="10.85546875" style="48" customWidth="1"/>
    <col min="11021" max="11021" width="11.28515625" style="48" customWidth="1"/>
    <col min="11022" max="11022" width="12.28515625" style="48" customWidth="1"/>
    <col min="11023" max="11023" width="10.5703125" style="48" customWidth="1"/>
    <col min="11024" max="11024" width="9.42578125" style="48" customWidth="1"/>
    <col min="11025" max="11025" width="11.5703125" style="48" customWidth="1"/>
    <col min="11026" max="11026" width="10.42578125" style="48" customWidth="1"/>
    <col min="11027" max="11028" width="10.5703125" style="48" customWidth="1"/>
    <col min="11029" max="11032" width="11.5703125" style="48" customWidth="1"/>
    <col min="11033" max="11033" width="11.7109375" style="48" customWidth="1"/>
    <col min="11034" max="11034" width="11.5703125" style="48" customWidth="1"/>
    <col min="11035" max="11035" width="11.140625" style="48" customWidth="1"/>
    <col min="11036" max="11036" width="11.5703125" style="48" customWidth="1"/>
    <col min="11037" max="11037" width="10.28515625" style="48" customWidth="1"/>
    <col min="11038" max="11038" width="10.42578125" style="48" customWidth="1"/>
    <col min="11039" max="11044" width="10.7109375" style="48" customWidth="1"/>
    <col min="11045" max="11045" width="14.28515625" style="48" customWidth="1"/>
    <col min="11046" max="11046" width="13.28515625" style="48" customWidth="1"/>
    <col min="11047" max="11047" width="13.5703125" style="48" customWidth="1"/>
    <col min="11048" max="11071" width="12.5703125" style="48" customWidth="1"/>
    <col min="11072" max="11072" width="19.140625" style="48" bestFit="1" customWidth="1"/>
    <col min="11073" max="11073" width="10.5703125" style="48" bestFit="1" customWidth="1"/>
    <col min="11074" max="11074" width="16.140625" style="48" bestFit="1" customWidth="1"/>
    <col min="11075" max="11075" width="19.7109375" style="48" customWidth="1"/>
    <col min="11076" max="11263" width="9.140625" style="48"/>
    <col min="11264" max="11264" width="51.28515625" style="48" customWidth="1"/>
    <col min="11265" max="11266" width="13.85546875" style="48" bestFit="1" customWidth="1"/>
    <col min="11267" max="11267" width="12.42578125" style="48" customWidth="1"/>
    <col min="11268" max="11268" width="11.140625" style="48" customWidth="1"/>
    <col min="11269" max="11269" width="11.28515625" style="48" customWidth="1"/>
    <col min="11270" max="11270" width="12.140625" style="48" customWidth="1"/>
    <col min="11271" max="11271" width="11.5703125" style="48" customWidth="1"/>
    <col min="11272" max="11272" width="11.7109375" style="48" customWidth="1"/>
    <col min="11273" max="11274" width="11.5703125" style="48" customWidth="1"/>
    <col min="11275" max="11275" width="11.140625" style="48" customWidth="1"/>
    <col min="11276" max="11276" width="10.85546875" style="48" customWidth="1"/>
    <col min="11277" max="11277" width="11.28515625" style="48" customWidth="1"/>
    <col min="11278" max="11278" width="12.28515625" style="48" customWidth="1"/>
    <col min="11279" max="11279" width="10.5703125" style="48" customWidth="1"/>
    <col min="11280" max="11280" width="9.42578125" style="48" customWidth="1"/>
    <col min="11281" max="11281" width="11.5703125" style="48" customWidth="1"/>
    <col min="11282" max="11282" width="10.42578125" style="48" customWidth="1"/>
    <col min="11283" max="11284" width="10.5703125" style="48" customWidth="1"/>
    <col min="11285" max="11288" width="11.5703125" style="48" customWidth="1"/>
    <col min="11289" max="11289" width="11.7109375" style="48" customWidth="1"/>
    <col min="11290" max="11290" width="11.5703125" style="48" customWidth="1"/>
    <col min="11291" max="11291" width="11.140625" style="48" customWidth="1"/>
    <col min="11292" max="11292" width="11.5703125" style="48" customWidth="1"/>
    <col min="11293" max="11293" width="10.28515625" style="48" customWidth="1"/>
    <col min="11294" max="11294" width="10.42578125" style="48" customWidth="1"/>
    <col min="11295" max="11300" width="10.7109375" style="48" customWidth="1"/>
    <col min="11301" max="11301" width="14.28515625" style="48" customWidth="1"/>
    <col min="11302" max="11302" width="13.28515625" style="48" customWidth="1"/>
    <col min="11303" max="11303" width="13.5703125" style="48" customWidth="1"/>
    <col min="11304" max="11327" width="12.5703125" style="48" customWidth="1"/>
    <col min="11328" max="11328" width="19.140625" style="48" bestFit="1" customWidth="1"/>
    <col min="11329" max="11329" width="10.5703125" style="48" bestFit="1" customWidth="1"/>
    <col min="11330" max="11330" width="16.140625" style="48" bestFit="1" customWidth="1"/>
    <col min="11331" max="11331" width="19.7109375" style="48" customWidth="1"/>
    <col min="11332" max="11519" width="9.140625" style="48"/>
    <col min="11520" max="11520" width="51.28515625" style="48" customWidth="1"/>
    <col min="11521" max="11522" width="13.85546875" style="48" bestFit="1" customWidth="1"/>
    <col min="11523" max="11523" width="12.42578125" style="48" customWidth="1"/>
    <col min="11524" max="11524" width="11.140625" style="48" customWidth="1"/>
    <col min="11525" max="11525" width="11.28515625" style="48" customWidth="1"/>
    <col min="11526" max="11526" width="12.140625" style="48" customWidth="1"/>
    <col min="11527" max="11527" width="11.5703125" style="48" customWidth="1"/>
    <col min="11528" max="11528" width="11.7109375" style="48" customWidth="1"/>
    <col min="11529" max="11530" width="11.5703125" style="48" customWidth="1"/>
    <col min="11531" max="11531" width="11.140625" style="48" customWidth="1"/>
    <col min="11532" max="11532" width="10.85546875" style="48" customWidth="1"/>
    <col min="11533" max="11533" width="11.28515625" style="48" customWidth="1"/>
    <col min="11534" max="11534" width="12.28515625" style="48" customWidth="1"/>
    <col min="11535" max="11535" width="10.5703125" style="48" customWidth="1"/>
    <col min="11536" max="11536" width="9.42578125" style="48" customWidth="1"/>
    <col min="11537" max="11537" width="11.5703125" style="48" customWidth="1"/>
    <col min="11538" max="11538" width="10.42578125" style="48" customWidth="1"/>
    <col min="11539" max="11540" width="10.5703125" style="48" customWidth="1"/>
    <col min="11541" max="11544" width="11.5703125" style="48" customWidth="1"/>
    <col min="11545" max="11545" width="11.7109375" style="48" customWidth="1"/>
    <col min="11546" max="11546" width="11.5703125" style="48" customWidth="1"/>
    <col min="11547" max="11547" width="11.140625" style="48" customWidth="1"/>
    <col min="11548" max="11548" width="11.5703125" style="48" customWidth="1"/>
    <col min="11549" max="11549" width="10.28515625" style="48" customWidth="1"/>
    <col min="11550" max="11550" width="10.42578125" style="48" customWidth="1"/>
    <col min="11551" max="11556" width="10.7109375" style="48" customWidth="1"/>
    <col min="11557" max="11557" width="14.28515625" style="48" customWidth="1"/>
    <col min="11558" max="11558" width="13.28515625" style="48" customWidth="1"/>
    <col min="11559" max="11559" width="13.5703125" style="48" customWidth="1"/>
    <col min="11560" max="11583" width="12.5703125" style="48" customWidth="1"/>
    <col min="11584" max="11584" width="19.140625" style="48" bestFit="1" customWidth="1"/>
    <col min="11585" max="11585" width="10.5703125" style="48" bestFit="1" customWidth="1"/>
    <col min="11586" max="11586" width="16.140625" style="48" bestFit="1" customWidth="1"/>
    <col min="11587" max="11587" width="19.7109375" style="48" customWidth="1"/>
    <col min="11588" max="11775" width="9.140625" style="48"/>
    <col min="11776" max="11776" width="51.28515625" style="48" customWidth="1"/>
    <col min="11777" max="11778" width="13.85546875" style="48" bestFit="1" customWidth="1"/>
    <col min="11779" max="11779" width="12.42578125" style="48" customWidth="1"/>
    <col min="11780" max="11780" width="11.140625" style="48" customWidth="1"/>
    <col min="11781" max="11781" width="11.28515625" style="48" customWidth="1"/>
    <col min="11782" max="11782" width="12.140625" style="48" customWidth="1"/>
    <col min="11783" max="11783" width="11.5703125" style="48" customWidth="1"/>
    <col min="11784" max="11784" width="11.7109375" style="48" customWidth="1"/>
    <col min="11785" max="11786" width="11.5703125" style="48" customWidth="1"/>
    <col min="11787" max="11787" width="11.140625" style="48" customWidth="1"/>
    <col min="11788" max="11788" width="10.85546875" style="48" customWidth="1"/>
    <col min="11789" max="11789" width="11.28515625" style="48" customWidth="1"/>
    <col min="11790" max="11790" width="12.28515625" style="48" customWidth="1"/>
    <col min="11791" max="11791" width="10.5703125" style="48" customWidth="1"/>
    <col min="11792" max="11792" width="9.42578125" style="48" customWidth="1"/>
    <col min="11793" max="11793" width="11.5703125" style="48" customWidth="1"/>
    <col min="11794" max="11794" width="10.42578125" style="48" customWidth="1"/>
    <col min="11795" max="11796" width="10.5703125" style="48" customWidth="1"/>
    <col min="11797" max="11800" width="11.5703125" style="48" customWidth="1"/>
    <col min="11801" max="11801" width="11.7109375" style="48" customWidth="1"/>
    <col min="11802" max="11802" width="11.5703125" style="48" customWidth="1"/>
    <col min="11803" max="11803" width="11.140625" style="48" customWidth="1"/>
    <col min="11804" max="11804" width="11.5703125" style="48" customWidth="1"/>
    <col min="11805" max="11805" width="10.28515625" style="48" customWidth="1"/>
    <col min="11806" max="11806" width="10.42578125" style="48" customWidth="1"/>
    <col min="11807" max="11812" width="10.7109375" style="48" customWidth="1"/>
    <col min="11813" max="11813" width="14.28515625" style="48" customWidth="1"/>
    <col min="11814" max="11814" width="13.28515625" style="48" customWidth="1"/>
    <col min="11815" max="11815" width="13.5703125" style="48" customWidth="1"/>
    <col min="11816" max="11839" width="12.5703125" style="48" customWidth="1"/>
    <col min="11840" max="11840" width="19.140625" style="48" bestFit="1" customWidth="1"/>
    <col min="11841" max="11841" width="10.5703125" style="48" bestFit="1" customWidth="1"/>
    <col min="11842" max="11842" width="16.140625" style="48" bestFit="1" customWidth="1"/>
    <col min="11843" max="11843" width="19.7109375" style="48" customWidth="1"/>
    <col min="11844" max="12031" width="9.140625" style="48"/>
    <col min="12032" max="12032" width="51.28515625" style="48" customWidth="1"/>
    <col min="12033" max="12034" width="13.85546875" style="48" bestFit="1" customWidth="1"/>
    <col min="12035" max="12035" width="12.42578125" style="48" customWidth="1"/>
    <col min="12036" max="12036" width="11.140625" style="48" customWidth="1"/>
    <col min="12037" max="12037" width="11.28515625" style="48" customWidth="1"/>
    <col min="12038" max="12038" width="12.140625" style="48" customWidth="1"/>
    <col min="12039" max="12039" width="11.5703125" style="48" customWidth="1"/>
    <col min="12040" max="12040" width="11.7109375" style="48" customWidth="1"/>
    <col min="12041" max="12042" width="11.5703125" style="48" customWidth="1"/>
    <col min="12043" max="12043" width="11.140625" style="48" customWidth="1"/>
    <col min="12044" max="12044" width="10.85546875" style="48" customWidth="1"/>
    <col min="12045" max="12045" width="11.28515625" style="48" customWidth="1"/>
    <col min="12046" max="12046" width="12.28515625" style="48" customWidth="1"/>
    <col min="12047" max="12047" width="10.5703125" style="48" customWidth="1"/>
    <col min="12048" max="12048" width="9.42578125" style="48" customWidth="1"/>
    <col min="12049" max="12049" width="11.5703125" style="48" customWidth="1"/>
    <col min="12050" max="12050" width="10.42578125" style="48" customWidth="1"/>
    <col min="12051" max="12052" width="10.5703125" style="48" customWidth="1"/>
    <col min="12053" max="12056" width="11.5703125" style="48" customWidth="1"/>
    <col min="12057" max="12057" width="11.7109375" style="48" customWidth="1"/>
    <col min="12058" max="12058" width="11.5703125" style="48" customWidth="1"/>
    <col min="12059" max="12059" width="11.140625" style="48" customWidth="1"/>
    <col min="12060" max="12060" width="11.5703125" style="48" customWidth="1"/>
    <col min="12061" max="12061" width="10.28515625" style="48" customWidth="1"/>
    <col min="12062" max="12062" width="10.42578125" style="48" customWidth="1"/>
    <col min="12063" max="12068" width="10.7109375" style="48" customWidth="1"/>
    <col min="12069" max="12069" width="14.28515625" style="48" customWidth="1"/>
    <col min="12070" max="12070" width="13.28515625" style="48" customWidth="1"/>
    <col min="12071" max="12071" width="13.5703125" style="48" customWidth="1"/>
    <col min="12072" max="12095" width="12.5703125" style="48" customWidth="1"/>
    <col min="12096" max="12096" width="19.140625" style="48" bestFit="1" customWidth="1"/>
    <col min="12097" max="12097" width="10.5703125" style="48" bestFit="1" customWidth="1"/>
    <col min="12098" max="12098" width="16.140625" style="48" bestFit="1" customWidth="1"/>
    <col min="12099" max="12099" width="19.7109375" style="48" customWidth="1"/>
    <col min="12100" max="12287" width="9.140625" style="48"/>
    <col min="12288" max="12288" width="51.28515625" style="48" customWidth="1"/>
    <col min="12289" max="12290" width="13.85546875" style="48" bestFit="1" customWidth="1"/>
    <col min="12291" max="12291" width="12.42578125" style="48" customWidth="1"/>
    <col min="12292" max="12292" width="11.140625" style="48" customWidth="1"/>
    <col min="12293" max="12293" width="11.28515625" style="48" customWidth="1"/>
    <col min="12294" max="12294" width="12.140625" style="48" customWidth="1"/>
    <col min="12295" max="12295" width="11.5703125" style="48" customWidth="1"/>
    <col min="12296" max="12296" width="11.7109375" style="48" customWidth="1"/>
    <col min="12297" max="12298" width="11.5703125" style="48" customWidth="1"/>
    <col min="12299" max="12299" width="11.140625" style="48" customWidth="1"/>
    <col min="12300" max="12300" width="10.85546875" style="48" customWidth="1"/>
    <col min="12301" max="12301" width="11.28515625" style="48" customWidth="1"/>
    <col min="12302" max="12302" width="12.28515625" style="48" customWidth="1"/>
    <col min="12303" max="12303" width="10.5703125" style="48" customWidth="1"/>
    <col min="12304" max="12304" width="9.42578125" style="48" customWidth="1"/>
    <col min="12305" max="12305" width="11.5703125" style="48" customWidth="1"/>
    <col min="12306" max="12306" width="10.42578125" style="48" customWidth="1"/>
    <col min="12307" max="12308" width="10.5703125" style="48" customWidth="1"/>
    <col min="12309" max="12312" width="11.5703125" style="48" customWidth="1"/>
    <col min="12313" max="12313" width="11.7109375" style="48" customWidth="1"/>
    <col min="12314" max="12314" width="11.5703125" style="48" customWidth="1"/>
    <col min="12315" max="12315" width="11.140625" style="48" customWidth="1"/>
    <col min="12316" max="12316" width="11.5703125" style="48" customWidth="1"/>
    <col min="12317" max="12317" width="10.28515625" style="48" customWidth="1"/>
    <col min="12318" max="12318" width="10.42578125" style="48" customWidth="1"/>
    <col min="12319" max="12324" width="10.7109375" style="48" customWidth="1"/>
    <col min="12325" max="12325" width="14.28515625" style="48" customWidth="1"/>
    <col min="12326" max="12326" width="13.28515625" style="48" customWidth="1"/>
    <col min="12327" max="12327" width="13.5703125" style="48" customWidth="1"/>
    <col min="12328" max="12351" width="12.5703125" style="48" customWidth="1"/>
    <col min="12352" max="12352" width="19.140625" style="48" bestFit="1" customWidth="1"/>
    <col min="12353" max="12353" width="10.5703125" style="48" bestFit="1" customWidth="1"/>
    <col min="12354" max="12354" width="16.140625" style="48" bestFit="1" customWidth="1"/>
    <col min="12355" max="12355" width="19.7109375" style="48" customWidth="1"/>
    <col min="12356" max="12543" width="9.140625" style="48"/>
    <col min="12544" max="12544" width="51.28515625" style="48" customWidth="1"/>
    <col min="12545" max="12546" width="13.85546875" style="48" bestFit="1" customWidth="1"/>
    <col min="12547" max="12547" width="12.42578125" style="48" customWidth="1"/>
    <col min="12548" max="12548" width="11.140625" style="48" customWidth="1"/>
    <col min="12549" max="12549" width="11.28515625" style="48" customWidth="1"/>
    <col min="12550" max="12550" width="12.140625" style="48" customWidth="1"/>
    <col min="12551" max="12551" width="11.5703125" style="48" customWidth="1"/>
    <col min="12552" max="12552" width="11.7109375" style="48" customWidth="1"/>
    <col min="12553" max="12554" width="11.5703125" style="48" customWidth="1"/>
    <col min="12555" max="12555" width="11.140625" style="48" customWidth="1"/>
    <col min="12556" max="12556" width="10.85546875" style="48" customWidth="1"/>
    <col min="12557" max="12557" width="11.28515625" style="48" customWidth="1"/>
    <col min="12558" max="12558" width="12.28515625" style="48" customWidth="1"/>
    <col min="12559" max="12559" width="10.5703125" style="48" customWidth="1"/>
    <col min="12560" max="12560" width="9.42578125" style="48" customWidth="1"/>
    <col min="12561" max="12561" width="11.5703125" style="48" customWidth="1"/>
    <col min="12562" max="12562" width="10.42578125" style="48" customWidth="1"/>
    <col min="12563" max="12564" width="10.5703125" style="48" customWidth="1"/>
    <col min="12565" max="12568" width="11.5703125" style="48" customWidth="1"/>
    <col min="12569" max="12569" width="11.7109375" style="48" customWidth="1"/>
    <col min="12570" max="12570" width="11.5703125" style="48" customWidth="1"/>
    <col min="12571" max="12571" width="11.140625" style="48" customWidth="1"/>
    <col min="12572" max="12572" width="11.5703125" style="48" customWidth="1"/>
    <col min="12573" max="12573" width="10.28515625" style="48" customWidth="1"/>
    <col min="12574" max="12574" width="10.42578125" style="48" customWidth="1"/>
    <col min="12575" max="12580" width="10.7109375" style="48" customWidth="1"/>
    <col min="12581" max="12581" width="14.28515625" style="48" customWidth="1"/>
    <col min="12582" max="12582" width="13.28515625" style="48" customWidth="1"/>
    <col min="12583" max="12583" width="13.5703125" style="48" customWidth="1"/>
    <col min="12584" max="12607" width="12.5703125" style="48" customWidth="1"/>
    <col min="12608" max="12608" width="19.140625" style="48" bestFit="1" customWidth="1"/>
    <col min="12609" max="12609" width="10.5703125" style="48" bestFit="1" customWidth="1"/>
    <col min="12610" max="12610" width="16.140625" style="48" bestFit="1" customWidth="1"/>
    <col min="12611" max="12611" width="19.7109375" style="48" customWidth="1"/>
    <col min="12612" max="12799" width="9.140625" style="48"/>
    <col min="12800" max="12800" width="51.28515625" style="48" customWidth="1"/>
    <col min="12801" max="12802" width="13.85546875" style="48" bestFit="1" customWidth="1"/>
    <col min="12803" max="12803" width="12.42578125" style="48" customWidth="1"/>
    <col min="12804" max="12804" width="11.140625" style="48" customWidth="1"/>
    <col min="12805" max="12805" width="11.28515625" style="48" customWidth="1"/>
    <col min="12806" max="12806" width="12.140625" style="48" customWidth="1"/>
    <col min="12807" max="12807" width="11.5703125" style="48" customWidth="1"/>
    <col min="12808" max="12808" width="11.7109375" style="48" customWidth="1"/>
    <col min="12809" max="12810" width="11.5703125" style="48" customWidth="1"/>
    <col min="12811" max="12811" width="11.140625" style="48" customWidth="1"/>
    <col min="12812" max="12812" width="10.85546875" style="48" customWidth="1"/>
    <col min="12813" max="12813" width="11.28515625" style="48" customWidth="1"/>
    <col min="12814" max="12814" width="12.28515625" style="48" customWidth="1"/>
    <col min="12815" max="12815" width="10.5703125" style="48" customWidth="1"/>
    <col min="12816" max="12816" width="9.42578125" style="48" customWidth="1"/>
    <col min="12817" max="12817" width="11.5703125" style="48" customWidth="1"/>
    <col min="12818" max="12818" width="10.42578125" style="48" customWidth="1"/>
    <col min="12819" max="12820" width="10.5703125" style="48" customWidth="1"/>
    <col min="12821" max="12824" width="11.5703125" style="48" customWidth="1"/>
    <col min="12825" max="12825" width="11.7109375" style="48" customWidth="1"/>
    <col min="12826" max="12826" width="11.5703125" style="48" customWidth="1"/>
    <col min="12827" max="12827" width="11.140625" style="48" customWidth="1"/>
    <col min="12828" max="12828" width="11.5703125" style="48" customWidth="1"/>
    <col min="12829" max="12829" width="10.28515625" style="48" customWidth="1"/>
    <col min="12830" max="12830" width="10.42578125" style="48" customWidth="1"/>
    <col min="12831" max="12836" width="10.7109375" style="48" customWidth="1"/>
    <col min="12837" max="12837" width="14.28515625" style="48" customWidth="1"/>
    <col min="12838" max="12838" width="13.28515625" style="48" customWidth="1"/>
    <col min="12839" max="12839" width="13.5703125" style="48" customWidth="1"/>
    <col min="12840" max="12863" width="12.5703125" style="48" customWidth="1"/>
    <col min="12864" max="12864" width="19.140625" style="48" bestFit="1" customWidth="1"/>
    <col min="12865" max="12865" width="10.5703125" style="48" bestFit="1" customWidth="1"/>
    <col min="12866" max="12866" width="16.140625" style="48" bestFit="1" customWidth="1"/>
    <col min="12867" max="12867" width="19.7109375" style="48" customWidth="1"/>
    <col min="12868" max="13055" width="9.140625" style="48"/>
    <col min="13056" max="13056" width="51.28515625" style="48" customWidth="1"/>
    <col min="13057" max="13058" width="13.85546875" style="48" bestFit="1" customWidth="1"/>
    <col min="13059" max="13059" width="12.42578125" style="48" customWidth="1"/>
    <col min="13060" max="13060" width="11.140625" style="48" customWidth="1"/>
    <col min="13061" max="13061" width="11.28515625" style="48" customWidth="1"/>
    <col min="13062" max="13062" width="12.140625" style="48" customWidth="1"/>
    <col min="13063" max="13063" width="11.5703125" style="48" customWidth="1"/>
    <col min="13064" max="13064" width="11.7109375" style="48" customWidth="1"/>
    <col min="13065" max="13066" width="11.5703125" style="48" customWidth="1"/>
    <col min="13067" max="13067" width="11.140625" style="48" customWidth="1"/>
    <col min="13068" max="13068" width="10.85546875" style="48" customWidth="1"/>
    <col min="13069" max="13069" width="11.28515625" style="48" customWidth="1"/>
    <col min="13070" max="13070" width="12.28515625" style="48" customWidth="1"/>
    <col min="13071" max="13071" width="10.5703125" style="48" customWidth="1"/>
    <col min="13072" max="13072" width="9.42578125" style="48" customWidth="1"/>
    <col min="13073" max="13073" width="11.5703125" style="48" customWidth="1"/>
    <col min="13074" max="13074" width="10.42578125" style="48" customWidth="1"/>
    <col min="13075" max="13076" width="10.5703125" style="48" customWidth="1"/>
    <col min="13077" max="13080" width="11.5703125" style="48" customWidth="1"/>
    <col min="13081" max="13081" width="11.7109375" style="48" customWidth="1"/>
    <col min="13082" max="13082" width="11.5703125" style="48" customWidth="1"/>
    <col min="13083" max="13083" width="11.140625" style="48" customWidth="1"/>
    <col min="13084" max="13084" width="11.5703125" style="48" customWidth="1"/>
    <col min="13085" max="13085" width="10.28515625" style="48" customWidth="1"/>
    <col min="13086" max="13086" width="10.42578125" style="48" customWidth="1"/>
    <col min="13087" max="13092" width="10.7109375" style="48" customWidth="1"/>
    <col min="13093" max="13093" width="14.28515625" style="48" customWidth="1"/>
    <col min="13094" max="13094" width="13.28515625" style="48" customWidth="1"/>
    <col min="13095" max="13095" width="13.5703125" style="48" customWidth="1"/>
    <col min="13096" max="13119" width="12.5703125" style="48" customWidth="1"/>
    <col min="13120" max="13120" width="19.140625" style="48" bestFit="1" customWidth="1"/>
    <col min="13121" max="13121" width="10.5703125" style="48" bestFit="1" customWidth="1"/>
    <col min="13122" max="13122" width="16.140625" style="48" bestFit="1" customWidth="1"/>
    <col min="13123" max="13123" width="19.7109375" style="48" customWidth="1"/>
    <col min="13124" max="13311" width="9.140625" style="48"/>
    <col min="13312" max="13312" width="51.28515625" style="48" customWidth="1"/>
    <col min="13313" max="13314" width="13.85546875" style="48" bestFit="1" customWidth="1"/>
    <col min="13315" max="13315" width="12.42578125" style="48" customWidth="1"/>
    <col min="13316" max="13316" width="11.140625" style="48" customWidth="1"/>
    <col min="13317" max="13317" width="11.28515625" style="48" customWidth="1"/>
    <col min="13318" max="13318" width="12.140625" style="48" customWidth="1"/>
    <col min="13319" max="13319" width="11.5703125" style="48" customWidth="1"/>
    <col min="13320" max="13320" width="11.7109375" style="48" customWidth="1"/>
    <col min="13321" max="13322" width="11.5703125" style="48" customWidth="1"/>
    <col min="13323" max="13323" width="11.140625" style="48" customWidth="1"/>
    <col min="13324" max="13324" width="10.85546875" style="48" customWidth="1"/>
    <col min="13325" max="13325" width="11.28515625" style="48" customWidth="1"/>
    <col min="13326" max="13326" width="12.28515625" style="48" customWidth="1"/>
    <col min="13327" max="13327" width="10.5703125" style="48" customWidth="1"/>
    <col min="13328" max="13328" width="9.42578125" style="48" customWidth="1"/>
    <col min="13329" max="13329" width="11.5703125" style="48" customWidth="1"/>
    <col min="13330" max="13330" width="10.42578125" style="48" customWidth="1"/>
    <col min="13331" max="13332" width="10.5703125" style="48" customWidth="1"/>
    <col min="13333" max="13336" width="11.5703125" style="48" customWidth="1"/>
    <col min="13337" max="13337" width="11.7109375" style="48" customWidth="1"/>
    <col min="13338" max="13338" width="11.5703125" style="48" customWidth="1"/>
    <col min="13339" max="13339" width="11.140625" style="48" customWidth="1"/>
    <col min="13340" max="13340" width="11.5703125" style="48" customWidth="1"/>
    <col min="13341" max="13341" width="10.28515625" style="48" customWidth="1"/>
    <col min="13342" max="13342" width="10.42578125" style="48" customWidth="1"/>
    <col min="13343" max="13348" width="10.7109375" style="48" customWidth="1"/>
    <col min="13349" max="13349" width="14.28515625" style="48" customWidth="1"/>
    <col min="13350" max="13350" width="13.28515625" style="48" customWidth="1"/>
    <col min="13351" max="13351" width="13.5703125" style="48" customWidth="1"/>
    <col min="13352" max="13375" width="12.5703125" style="48" customWidth="1"/>
    <col min="13376" max="13376" width="19.140625" style="48" bestFit="1" customWidth="1"/>
    <col min="13377" max="13377" width="10.5703125" style="48" bestFit="1" customWidth="1"/>
    <col min="13378" max="13378" width="16.140625" style="48" bestFit="1" customWidth="1"/>
    <col min="13379" max="13379" width="19.7109375" style="48" customWidth="1"/>
    <col min="13380" max="13567" width="9.140625" style="48"/>
    <col min="13568" max="13568" width="51.28515625" style="48" customWidth="1"/>
    <col min="13569" max="13570" width="13.85546875" style="48" bestFit="1" customWidth="1"/>
    <col min="13571" max="13571" width="12.42578125" style="48" customWidth="1"/>
    <col min="13572" max="13572" width="11.140625" style="48" customWidth="1"/>
    <col min="13573" max="13573" width="11.28515625" style="48" customWidth="1"/>
    <col min="13574" max="13574" width="12.140625" style="48" customWidth="1"/>
    <col min="13575" max="13575" width="11.5703125" style="48" customWidth="1"/>
    <col min="13576" max="13576" width="11.7109375" style="48" customWidth="1"/>
    <col min="13577" max="13578" width="11.5703125" style="48" customWidth="1"/>
    <col min="13579" max="13579" width="11.140625" style="48" customWidth="1"/>
    <col min="13580" max="13580" width="10.85546875" style="48" customWidth="1"/>
    <col min="13581" max="13581" width="11.28515625" style="48" customWidth="1"/>
    <col min="13582" max="13582" width="12.28515625" style="48" customWidth="1"/>
    <col min="13583" max="13583" width="10.5703125" style="48" customWidth="1"/>
    <col min="13584" max="13584" width="9.42578125" style="48" customWidth="1"/>
    <col min="13585" max="13585" width="11.5703125" style="48" customWidth="1"/>
    <col min="13586" max="13586" width="10.42578125" style="48" customWidth="1"/>
    <col min="13587" max="13588" width="10.5703125" style="48" customWidth="1"/>
    <col min="13589" max="13592" width="11.5703125" style="48" customWidth="1"/>
    <col min="13593" max="13593" width="11.7109375" style="48" customWidth="1"/>
    <col min="13594" max="13594" width="11.5703125" style="48" customWidth="1"/>
    <col min="13595" max="13595" width="11.140625" style="48" customWidth="1"/>
    <col min="13596" max="13596" width="11.5703125" style="48" customWidth="1"/>
    <col min="13597" max="13597" width="10.28515625" style="48" customWidth="1"/>
    <col min="13598" max="13598" width="10.42578125" style="48" customWidth="1"/>
    <col min="13599" max="13604" width="10.7109375" style="48" customWidth="1"/>
    <col min="13605" max="13605" width="14.28515625" style="48" customWidth="1"/>
    <col min="13606" max="13606" width="13.28515625" style="48" customWidth="1"/>
    <col min="13607" max="13607" width="13.5703125" style="48" customWidth="1"/>
    <col min="13608" max="13631" width="12.5703125" style="48" customWidth="1"/>
    <col min="13632" max="13632" width="19.140625" style="48" bestFit="1" customWidth="1"/>
    <col min="13633" max="13633" width="10.5703125" style="48" bestFit="1" customWidth="1"/>
    <col min="13634" max="13634" width="16.140625" style="48" bestFit="1" customWidth="1"/>
    <col min="13635" max="13635" width="19.7109375" style="48" customWidth="1"/>
    <col min="13636" max="13823" width="9.140625" style="48"/>
    <col min="13824" max="13824" width="51.28515625" style="48" customWidth="1"/>
    <col min="13825" max="13826" width="13.85546875" style="48" bestFit="1" customWidth="1"/>
    <col min="13827" max="13827" width="12.42578125" style="48" customWidth="1"/>
    <col min="13828" max="13828" width="11.140625" style="48" customWidth="1"/>
    <col min="13829" max="13829" width="11.28515625" style="48" customWidth="1"/>
    <col min="13830" max="13830" width="12.140625" style="48" customWidth="1"/>
    <col min="13831" max="13831" width="11.5703125" style="48" customWidth="1"/>
    <col min="13832" max="13832" width="11.7109375" style="48" customWidth="1"/>
    <col min="13833" max="13834" width="11.5703125" style="48" customWidth="1"/>
    <col min="13835" max="13835" width="11.140625" style="48" customWidth="1"/>
    <col min="13836" max="13836" width="10.85546875" style="48" customWidth="1"/>
    <col min="13837" max="13837" width="11.28515625" style="48" customWidth="1"/>
    <col min="13838" max="13838" width="12.28515625" style="48" customWidth="1"/>
    <col min="13839" max="13839" width="10.5703125" style="48" customWidth="1"/>
    <col min="13840" max="13840" width="9.42578125" style="48" customWidth="1"/>
    <col min="13841" max="13841" width="11.5703125" style="48" customWidth="1"/>
    <col min="13842" max="13842" width="10.42578125" style="48" customWidth="1"/>
    <col min="13843" max="13844" width="10.5703125" style="48" customWidth="1"/>
    <col min="13845" max="13848" width="11.5703125" style="48" customWidth="1"/>
    <col min="13849" max="13849" width="11.7109375" style="48" customWidth="1"/>
    <col min="13850" max="13850" width="11.5703125" style="48" customWidth="1"/>
    <col min="13851" max="13851" width="11.140625" style="48" customWidth="1"/>
    <col min="13852" max="13852" width="11.5703125" style="48" customWidth="1"/>
    <col min="13853" max="13853" width="10.28515625" style="48" customWidth="1"/>
    <col min="13854" max="13854" width="10.42578125" style="48" customWidth="1"/>
    <col min="13855" max="13860" width="10.7109375" style="48" customWidth="1"/>
    <col min="13861" max="13861" width="14.28515625" style="48" customWidth="1"/>
    <col min="13862" max="13862" width="13.28515625" style="48" customWidth="1"/>
    <col min="13863" max="13863" width="13.5703125" style="48" customWidth="1"/>
    <col min="13864" max="13887" width="12.5703125" style="48" customWidth="1"/>
    <col min="13888" max="13888" width="19.140625" style="48" bestFit="1" customWidth="1"/>
    <col min="13889" max="13889" width="10.5703125" style="48" bestFit="1" customWidth="1"/>
    <col min="13890" max="13890" width="16.140625" style="48" bestFit="1" customWidth="1"/>
    <col min="13891" max="13891" width="19.7109375" style="48" customWidth="1"/>
    <col min="13892" max="14079" width="9.140625" style="48"/>
    <col min="14080" max="14080" width="51.28515625" style="48" customWidth="1"/>
    <col min="14081" max="14082" width="13.85546875" style="48" bestFit="1" customWidth="1"/>
    <col min="14083" max="14083" width="12.42578125" style="48" customWidth="1"/>
    <col min="14084" max="14084" width="11.140625" style="48" customWidth="1"/>
    <col min="14085" max="14085" width="11.28515625" style="48" customWidth="1"/>
    <col min="14086" max="14086" width="12.140625" style="48" customWidth="1"/>
    <col min="14087" max="14087" width="11.5703125" style="48" customWidth="1"/>
    <col min="14088" max="14088" width="11.7109375" style="48" customWidth="1"/>
    <col min="14089" max="14090" width="11.5703125" style="48" customWidth="1"/>
    <col min="14091" max="14091" width="11.140625" style="48" customWidth="1"/>
    <col min="14092" max="14092" width="10.85546875" style="48" customWidth="1"/>
    <col min="14093" max="14093" width="11.28515625" style="48" customWidth="1"/>
    <col min="14094" max="14094" width="12.28515625" style="48" customWidth="1"/>
    <col min="14095" max="14095" width="10.5703125" style="48" customWidth="1"/>
    <col min="14096" max="14096" width="9.42578125" style="48" customWidth="1"/>
    <col min="14097" max="14097" width="11.5703125" style="48" customWidth="1"/>
    <col min="14098" max="14098" width="10.42578125" style="48" customWidth="1"/>
    <col min="14099" max="14100" width="10.5703125" style="48" customWidth="1"/>
    <col min="14101" max="14104" width="11.5703125" style="48" customWidth="1"/>
    <col min="14105" max="14105" width="11.7109375" style="48" customWidth="1"/>
    <col min="14106" max="14106" width="11.5703125" style="48" customWidth="1"/>
    <col min="14107" max="14107" width="11.140625" style="48" customWidth="1"/>
    <col min="14108" max="14108" width="11.5703125" style="48" customWidth="1"/>
    <col min="14109" max="14109" width="10.28515625" style="48" customWidth="1"/>
    <col min="14110" max="14110" width="10.42578125" style="48" customWidth="1"/>
    <col min="14111" max="14116" width="10.7109375" style="48" customWidth="1"/>
    <col min="14117" max="14117" width="14.28515625" style="48" customWidth="1"/>
    <col min="14118" max="14118" width="13.28515625" style="48" customWidth="1"/>
    <col min="14119" max="14119" width="13.5703125" style="48" customWidth="1"/>
    <col min="14120" max="14143" width="12.5703125" style="48" customWidth="1"/>
    <col min="14144" max="14144" width="19.140625" style="48" bestFit="1" customWidth="1"/>
    <col min="14145" max="14145" width="10.5703125" style="48" bestFit="1" customWidth="1"/>
    <col min="14146" max="14146" width="16.140625" style="48" bestFit="1" customWidth="1"/>
    <col min="14147" max="14147" width="19.7109375" style="48" customWidth="1"/>
    <col min="14148" max="14335" width="9.140625" style="48"/>
    <col min="14336" max="14336" width="51.28515625" style="48" customWidth="1"/>
    <col min="14337" max="14338" width="13.85546875" style="48" bestFit="1" customWidth="1"/>
    <col min="14339" max="14339" width="12.42578125" style="48" customWidth="1"/>
    <col min="14340" max="14340" width="11.140625" style="48" customWidth="1"/>
    <col min="14341" max="14341" width="11.28515625" style="48" customWidth="1"/>
    <col min="14342" max="14342" width="12.140625" style="48" customWidth="1"/>
    <col min="14343" max="14343" width="11.5703125" style="48" customWidth="1"/>
    <col min="14344" max="14344" width="11.7109375" style="48" customWidth="1"/>
    <col min="14345" max="14346" width="11.5703125" style="48" customWidth="1"/>
    <col min="14347" max="14347" width="11.140625" style="48" customWidth="1"/>
    <col min="14348" max="14348" width="10.85546875" style="48" customWidth="1"/>
    <col min="14349" max="14349" width="11.28515625" style="48" customWidth="1"/>
    <col min="14350" max="14350" width="12.28515625" style="48" customWidth="1"/>
    <col min="14351" max="14351" width="10.5703125" style="48" customWidth="1"/>
    <col min="14352" max="14352" width="9.42578125" style="48" customWidth="1"/>
    <col min="14353" max="14353" width="11.5703125" style="48" customWidth="1"/>
    <col min="14354" max="14354" width="10.42578125" style="48" customWidth="1"/>
    <col min="14355" max="14356" width="10.5703125" style="48" customWidth="1"/>
    <col min="14357" max="14360" width="11.5703125" style="48" customWidth="1"/>
    <col min="14361" max="14361" width="11.7109375" style="48" customWidth="1"/>
    <col min="14362" max="14362" width="11.5703125" style="48" customWidth="1"/>
    <col min="14363" max="14363" width="11.140625" style="48" customWidth="1"/>
    <col min="14364" max="14364" width="11.5703125" style="48" customWidth="1"/>
    <col min="14365" max="14365" width="10.28515625" style="48" customWidth="1"/>
    <col min="14366" max="14366" width="10.42578125" style="48" customWidth="1"/>
    <col min="14367" max="14372" width="10.7109375" style="48" customWidth="1"/>
    <col min="14373" max="14373" width="14.28515625" style="48" customWidth="1"/>
    <col min="14374" max="14374" width="13.28515625" style="48" customWidth="1"/>
    <col min="14375" max="14375" width="13.5703125" style="48" customWidth="1"/>
    <col min="14376" max="14399" width="12.5703125" style="48" customWidth="1"/>
    <col min="14400" max="14400" width="19.140625" style="48" bestFit="1" customWidth="1"/>
    <col min="14401" max="14401" width="10.5703125" style="48" bestFit="1" customWidth="1"/>
    <col min="14402" max="14402" width="16.140625" style="48" bestFit="1" customWidth="1"/>
    <col min="14403" max="14403" width="19.7109375" style="48" customWidth="1"/>
    <col min="14404" max="14591" width="9.140625" style="48"/>
    <col min="14592" max="14592" width="51.28515625" style="48" customWidth="1"/>
    <col min="14593" max="14594" width="13.85546875" style="48" bestFit="1" customWidth="1"/>
    <col min="14595" max="14595" width="12.42578125" style="48" customWidth="1"/>
    <col min="14596" max="14596" width="11.140625" style="48" customWidth="1"/>
    <col min="14597" max="14597" width="11.28515625" style="48" customWidth="1"/>
    <col min="14598" max="14598" width="12.140625" style="48" customWidth="1"/>
    <col min="14599" max="14599" width="11.5703125" style="48" customWidth="1"/>
    <col min="14600" max="14600" width="11.7109375" style="48" customWidth="1"/>
    <col min="14601" max="14602" width="11.5703125" style="48" customWidth="1"/>
    <col min="14603" max="14603" width="11.140625" style="48" customWidth="1"/>
    <col min="14604" max="14604" width="10.85546875" style="48" customWidth="1"/>
    <col min="14605" max="14605" width="11.28515625" style="48" customWidth="1"/>
    <col min="14606" max="14606" width="12.28515625" style="48" customWidth="1"/>
    <col min="14607" max="14607" width="10.5703125" style="48" customWidth="1"/>
    <col min="14608" max="14608" width="9.42578125" style="48" customWidth="1"/>
    <col min="14609" max="14609" width="11.5703125" style="48" customWidth="1"/>
    <col min="14610" max="14610" width="10.42578125" style="48" customWidth="1"/>
    <col min="14611" max="14612" width="10.5703125" style="48" customWidth="1"/>
    <col min="14613" max="14616" width="11.5703125" style="48" customWidth="1"/>
    <col min="14617" max="14617" width="11.7109375" style="48" customWidth="1"/>
    <col min="14618" max="14618" width="11.5703125" style="48" customWidth="1"/>
    <col min="14619" max="14619" width="11.140625" style="48" customWidth="1"/>
    <col min="14620" max="14620" width="11.5703125" style="48" customWidth="1"/>
    <col min="14621" max="14621" width="10.28515625" style="48" customWidth="1"/>
    <col min="14622" max="14622" width="10.42578125" style="48" customWidth="1"/>
    <col min="14623" max="14628" width="10.7109375" style="48" customWidth="1"/>
    <col min="14629" max="14629" width="14.28515625" style="48" customWidth="1"/>
    <col min="14630" max="14630" width="13.28515625" style="48" customWidth="1"/>
    <col min="14631" max="14631" width="13.5703125" style="48" customWidth="1"/>
    <col min="14632" max="14655" width="12.5703125" style="48" customWidth="1"/>
    <col min="14656" max="14656" width="19.140625" style="48" bestFit="1" customWidth="1"/>
    <col min="14657" max="14657" width="10.5703125" style="48" bestFit="1" customWidth="1"/>
    <col min="14658" max="14658" width="16.140625" style="48" bestFit="1" customWidth="1"/>
    <col min="14659" max="14659" width="19.7109375" style="48" customWidth="1"/>
    <col min="14660" max="14847" width="9.140625" style="48"/>
    <col min="14848" max="14848" width="51.28515625" style="48" customWidth="1"/>
    <col min="14849" max="14850" width="13.85546875" style="48" bestFit="1" customWidth="1"/>
    <col min="14851" max="14851" width="12.42578125" style="48" customWidth="1"/>
    <col min="14852" max="14852" width="11.140625" style="48" customWidth="1"/>
    <col min="14853" max="14853" width="11.28515625" style="48" customWidth="1"/>
    <col min="14854" max="14854" width="12.140625" style="48" customWidth="1"/>
    <col min="14855" max="14855" width="11.5703125" style="48" customWidth="1"/>
    <col min="14856" max="14856" width="11.7109375" style="48" customWidth="1"/>
    <col min="14857" max="14858" width="11.5703125" style="48" customWidth="1"/>
    <col min="14859" max="14859" width="11.140625" style="48" customWidth="1"/>
    <col min="14860" max="14860" width="10.85546875" style="48" customWidth="1"/>
    <col min="14861" max="14861" width="11.28515625" style="48" customWidth="1"/>
    <col min="14862" max="14862" width="12.28515625" style="48" customWidth="1"/>
    <col min="14863" max="14863" width="10.5703125" style="48" customWidth="1"/>
    <col min="14864" max="14864" width="9.42578125" style="48" customWidth="1"/>
    <col min="14865" max="14865" width="11.5703125" style="48" customWidth="1"/>
    <col min="14866" max="14866" width="10.42578125" style="48" customWidth="1"/>
    <col min="14867" max="14868" width="10.5703125" style="48" customWidth="1"/>
    <col min="14869" max="14872" width="11.5703125" style="48" customWidth="1"/>
    <col min="14873" max="14873" width="11.7109375" style="48" customWidth="1"/>
    <col min="14874" max="14874" width="11.5703125" style="48" customWidth="1"/>
    <col min="14875" max="14875" width="11.140625" style="48" customWidth="1"/>
    <col min="14876" max="14876" width="11.5703125" style="48" customWidth="1"/>
    <col min="14877" max="14877" width="10.28515625" style="48" customWidth="1"/>
    <col min="14878" max="14878" width="10.42578125" style="48" customWidth="1"/>
    <col min="14879" max="14884" width="10.7109375" style="48" customWidth="1"/>
    <col min="14885" max="14885" width="14.28515625" style="48" customWidth="1"/>
    <col min="14886" max="14886" width="13.28515625" style="48" customWidth="1"/>
    <col min="14887" max="14887" width="13.5703125" style="48" customWidth="1"/>
    <col min="14888" max="14911" width="12.5703125" style="48" customWidth="1"/>
    <col min="14912" max="14912" width="19.140625" style="48" bestFit="1" customWidth="1"/>
    <col min="14913" max="14913" width="10.5703125" style="48" bestFit="1" customWidth="1"/>
    <col min="14914" max="14914" width="16.140625" style="48" bestFit="1" customWidth="1"/>
    <col min="14915" max="14915" width="19.7109375" style="48" customWidth="1"/>
    <col min="14916" max="15103" width="9.140625" style="48"/>
    <col min="15104" max="15104" width="51.28515625" style="48" customWidth="1"/>
    <col min="15105" max="15106" width="13.85546875" style="48" bestFit="1" customWidth="1"/>
    <col min="15107" max="15107" width="12.42578125" style="48" customWidth="1"/>
    <col min="15108" max="15108" width="11.140625" style="48" customWidth="1"/>
    <col min="15109" max="15109" width="11.28515625" style="48" customWidth="1"/>
    <col min="15110" max="15110" width="12.140625" style="48" customWidth="1"/>
    <col min="15111" max="15111" width="11.5703125" style="48" customWidth="1"/>
    <col min="15112" max="15112" width="11.7109375" style="48" customWidth="1"/>
    <col min="15113" max="15114" width="11.5703125" style="48" customWidth="1"/>
    <col min="15115" max="15115" width="11.140625" style="48" customWidth="1"/>
    <col min="15116" max="15116" width="10.85546875" style="48" customWidth="1"/>
    <col min="15117" max="15117" width="11.28515625" style="48" customWidth="1"/>
    <col min="15118" max="15118" width="12.28515625" style="48" customWidth="1"/>
    <col min="15119" max="15119" width="10.5703125" style="48" customWidth="1"/>
    <col min="15120" max="15120" width="9.42578125" style="48" customWidth="1"/>
    <col min="15121" max="15121" width="11.5703125" style="48" customWidth="1"/>
    <col min="15122" max="15122" width="10.42578125" style="48" customWidth="1"/>
    <col min="15123" max="15124" width="10.5703125" style="48" customWidth="1"/>
    <col min="15125" max="15128" width="11.5703125" style="48" customWidth="1"/>
    <col min="15129" max="15129" width="11.7109375" style="48" customWidth="1"/>
    <col min="15130" max="15130" width="11.5703125" style="48" customWidth="1"/>
    <col min="15131" max="15131" width="11.140625" style="48" customWidth="1"/>
    <col min="15132" max="15132" width="11.5703125" style="48" customWidth="1"/>
    <col min="15133" max="15133" width="10.28515625" style="48" customWidth="1"/>
    <col min="15134" max="15134" width="10.42578125" style="48" customWidth="1"/>
    <col min="15135" max="15140" width="10.7109375" style="48" customWidth="1"/>
    <col min="15141" max="15141" width="14.28515625" style="48" customWidth="1"/>
    <col min="15142" max="15142" width="13.28515625" style="48" customWidth="1"/>
    <col min="15143" max="15143" width="13.5703125" style="48" customWidth="1"/>
    <col min="15144" max="15167" width="12.5703125" style="48" customWidth="1"/>
    <col min="15168" max="15168" width="19.140625" style="48" bestFit="1" customWidth="1"/>
    <col min="15169" max="15169" width="10.5703125" style="48" bestFit="1" customWidth="1"/>
    <col min="15170" max="15170" width="16.140625" style="48" bestFit="1" customWidth="1"/>
    <col min="15171" max="15171" width="19.7109375" style="48" customWidth="1"/>
    <col min="15172" max="15359" width="9.140625" style="48"/>
    <col min="15360" max="15360" width="51.28515625" style="48" customWidth="1"/>
    <col min="15361" max="15362" width="13.85546875" style="48" bestFit="1" customWidth="1"/>
    <col min="15363" max="15363" width="12.42578125" style="48" customWidth="1"/>
    <col min="15364" max="15364" width="11.140625" style="48" customWidth="1"/>
    <col min="15365" max="15365" width="11.28515625" style="48" customWidth="1"/>
    <col min="15366" max="15366" width="12.140625" style="48" customWidth="1"/>
    <col min="15367" max="15367" width="11.5703125" style="48" customWidth="1"/>
    <col min="15368" max="15368" width="11.7109375" style="48" customWidth="1"/>
    <col min="15369" max="15370" width="11.5703125" style="48" customWidth="1"/>
    <col min="15371" max="15371" width="11.140625" style="48" customWidth="1"/>
    <col min="15372" max="15372" width="10.85546875" style="48" customWidth="1"/>
    <col min="15373" max="15373" width="11.28515625" style="48" customWidth="1"/>
    <col min="15374" max="15374" width="12.28515625" style="48" customWidth="1"/>
    <col min="15375" max="15375" width="10.5703125" style="48" customWidth="1"/>
    <col min="15376" max="15376" width="9.42578125" style="48" customWidth="1"/>
    <col min="15377" max="15377" width="11.5703125" style="48" customWidth="1"/>
    <col min="15378" max="15378" width="10.42578125" style="48" customWidth="1"/>
    <col min="15379" max="15380" width="10.5703125" style="48" customWidth="1"/>
    <col min="15381" max="15384" width="11.5703125" style="48" customWidth="1"/>
    <col min="15385" max="15385" width="11.7109375" style="48" customWidth="1"/>
    <col min="15386" max="15386" width="11.5703125" style="48" customWidth="1"/>
    <col min="15387" max="15387" width="11.140625" style="48" customWidth="1"/>
    <col min="15388" max="15388" width="11.5703125" style="48" customWidth="1"/>
    <col min="15389" max="15389" width="10.28515625" style="48" customWidth="1"/>
    <col min="15390" max="15390" width="10.42578125" style="48" customWidth="1"/>
    <col min="15391" max="15396" width="10.7109375" style="48" customWidth="1"/>
    <col min="15397" max="15397" width="14.28515625" style="48" customWidth="1"/>
    <col min="15398" max="15398" width="13.28515625" style="48" customWidth="1"/>
    <col min="15399" max="15399" width="13.5703125" style="48" customWidth="1"/>
    <col min="15400" max="15423" width="12.5703125" style="48" customWidth="1"/>
    <col min="15424" max="15424" width="19.140625" style="48" bestFit="1" customWidth="1"/>
    <col min="15425" max="15425" width="10.5703125" style="48" bestFit="1" customWidth="1"/>
    <col min="15426" max="15426" width="16.140625" style="48" bestFit="1" customWidth="1"/>
    <col min="15427" max="15427" width="19.7109375" style="48" customWidth="1"/>
    <col min="15428" max="15615" width="9.140625" style="48"/>
    <col min="15616" max="15616" width="51.28515625" style="48" customWidth="1"/>
    <col min="15617" max="15618" width="13.85546875" style="48" bestFit="1" customWidth="1"/>
    <col min="15619" max="15619" width="12.42578125" style="48" customWidth="1"/>
    <col min="15620" max="15620" width="11.140625" style="48" customWidth="1"/>
    <col min="15621" max="15621" width="11.28515625" style="48" customWidth="1"/>
    <col min="15622" max="15622" width="12.140625" style="48" customWidth="1"/>
    <col min="15623" max="15623" width="11.5703125" style="48" customWidth="1"/>
    <col min="15624" max="15624" width="11.7109375" style="48" customWidth="1"/>
    <col min="15625" max="15626" width="11.5703125" style="48" customWidth="1"/>
    <col min="15627" max="15627" width="11.140625" style="48" customWidth="1"/>
    <col min="15628" max="15628" width="10.85546875" style="48" customWidth="1"/>
    <col min="15629" max="15629" width="11.28515625" style="48" customWidth="1"/>
    <col min="15630" max="15630" width="12.28515625" style="48" customWidth="1"/>
    <col min="15631" max="15631" width="10.5703125" style="48" customWidth="1"/>
    <col min="15632" max="15632" width="9.42578125" style="48" customWidth="1"/>
    <col min="15633" max="15633" width="11.5703125" style="48" customWidth="1"/>
    <col min="15634" max="15634" width="10.42578125" style="48" customWidth="1"/>
    <col min="15635" max="15636" width="10.5703125" style="48" customWidth="1"/>
    <col min="15637" max="15640" width="11.5703125" style="48" customWidth="1"/>
    <col min="15641" max="15641" width="11.7109375" style="48" customWidth="1"/>
    <col min="15642" max="15642" width="11.5703125" style="48" customWidth="1"/>
    <col min="15643" max="15643" width="11.140625" style="48" customWidth="1"/>
    <col min="15644" max="15644" width="11.5703125" style="48" customWidth="1"/>
    <col min="15645" max="15645" width="10.28515625" style="48" customWidth="1"/>
    <col min="15646" max="15646" width="10.42578125" style="48" customWidth="1"/>
    <col min="15647" max="15652" width="10.7109375" style="48" customWidth="1"/>
    <col min="15653" max="15653" width="14.28515625" style="48" customWidth="1"/>
    <col min="15654" max="15654" width="13.28515625" style="48" customWidth="1"/>
    <col min="15655" max="15655" width="13.5703125" style="48" customWidth="1"/>
    <col min="15656" max="15679" width="12.5703125" style="48" customWidth="1"/>
    <col min="15680" max="15680" width="19.140625" style="48" bestFit="1" customWidth="1"/>
    <col min="15681" max="15681" width="10.5703125" style="48" bestFit="1" customWidth="1"/>
    <col min="15682" max="15682" width="16.140625" style="48" bestFit="1" customWidth="1"/>
    <col min="15683" max="15683" width="19.7109375" style="48" customWidth="1"/>
    <col min="15684" max="15871" width="9.140625" style="48"/>
    <col min="15872" max="15872" width="51.28515625" style="48" customWidth="1"/>
    <col min="15873" max="15874" width="13.85546875" style="48" bestFit="1" customWidth="1"/>
    <col min="15875" max="15875" width="12.42578125" style="48" customWidth="1"/>
    <col min="15876" max="15876" width="11.140625" style="48" customWidth="1"/>
    <col min="15877" max="15877" width="11.28515625" style="48" customWidth="1"/>
    <col min="15878" max="15878" width="12.140625" style="48" customWidth="1"/>
    <col min="15879" max="15879" width="11.5703125" style="48" customWidth="1"/>
    <col min="15880" max="15880" width="11.7109375" style="48" customWidth="1"/>
    <col min="15881" max="15882" width="11.5703125" style="48" customWidth="1"/>
    <col min="15883" max="15883" width="11.140625" style="48" customWidth="1"/>
    <col min="15884" max="15884" width="10.85546875" style="48" customWidth="1"/>
    <col min="15885" max="15885" width="11.28515625" style="48" customWidth="1"/>
    <col min="15886" max="15886" width="12.28515625" style="48" customWidth="1"/>
    <col min="15887" max="15887" width="10.5703125" style="48" customWidth="1"/>
    <col min="15888" max="15888" width="9.42578125" style="48" customWidth="1"/>
    <col min="15889" max="15889" width="11.5703125" style="48" customWidth="1"/>
    <col min="15890" max="15890" width="10.42578125" style="48" customWidth="1"/>
    <col min="15891" max="15892" width="10.5703125" style="48" customWidth="1"/>
    <col min="15893" max="15896" width="11.5703125" style="48" customWidth="1"/>
    <col min="15897" max="15897" width="11.7109375" style="48" customWidth="1"/>
    <col min="15898" max="15898" width="11.5703125" style="48" customWidth="1"/>
    <col min="15899" max="15899" width="11.140625" style="48" customWidth="1"/>
    <col min="15900" max="15900" width="11.5703125" style="48" customWidth="1"/>
    <col min="15901" max="15901" width="10.28515625" style="48" customWidth="1"/>
    <col min="15902" max="15902" width="10.42578125" style="48" customWidth="1"/>
    <col min="15903" max="15908" width="10.7109375" style="48" customWidth="1"/>
    <col min="15909" max="15909" width="14.28515625" style="48" customWidth="1"/>
    <col min="15910" max="15910" width="13.28515625" style="48" customWidth="1"/>
    <col min="15911" max="15911" width="13.5703125" style="48" customWidth="1"/>
    <col min="15912" max="15935" width="12.5703125" style="48" customWidth="1"/>
    <col min="15936" max="15936" width="19.140625" style="48" bestFit="1" customWidth="1"/>
    <col min="15937" max="15937" width="10.5703125" style="48" bestFit="1" customWidth="1"/>
    <col min="15938" max="15938" width="16.140625" style="48" bestFit="1" customWidth="1"/>
    <col min="15939" max="15939" width="19.7109375" style="48" customWidth="1"/>
    <col min="15940" max="16127" width="9.140625" style="48"/>
    <col min="16128" max="16128" width="51.28515625" style="48" customWidth="1"/>
    <col min="16129" max="16130" width="13.85546875" style="48" bestFit="1" customWidth="1"/>
    <col min="16131" max="16131" width="12.42578125" style="48" customWidth="1"/>
    <col min="16132" max="16132" width="11.140625" style="48" customWidth="1"/>
    <col min="16133" max="16133" width="11.28515625" style="48" customWidth="1"/>
    <col min="16134" max="16134" width="12.140625" style="48" customWidth="1"/>
    <col min="16135" max="16135" width="11.5703125" style="48" customWidth="1"/>
    <col min="16136" max="16136" width="11.7109375" style="48" customWidth="1"/>
    <col min="16137" max="16138" width="11.5703125" style="48" customWidth="1"/>
    <col min="16139" max="16139" width="11.140625" style="48" customWidth="1"/>
    <col min="16140" max="16140" width="10.85546875" style="48" customWidth="1"/>
    <col min="16141" max="16141" width="11.28515625" style="48" customWidth="1"/>
    <col min="16142" max="16142" width="12.28515625" style="48" customWidth="1"/>
    <col min="16143" max="16143" width="10.5703125" style="48" customWidth="1"/>
    <col min="16144" max="16144" width="9.42578125" style="48" customWidth="1"/>
    <col min="16145" max="16145" width="11.5703125" style="48" customWidth="1"/>
    <col min="16146" max="16146" width="10.42578125" style="48" customWidth="1"/>
    <col min="16147" max="16148" width="10.5703125" style="48" customWidth="1"/>
    <col min="16149" max="16152" width="11.5703125" style="48" customWidth="1"/>
    <col min="16153" max="16153" width="11.7109375" style="48" customWidth="1"/>
    <col min="16154" max="16154" width="11.5703125" style="48" customWidth="1"/>
    <col min="16155" max="16155" width="11.140625" style="48" customWidth="1"/>
    <col min="16156" max="16156" width="11.5703125" style="48" customWidth="1"/>
    <col min="16157" max="16157" width="10.28515625" style="48" customWidth="1"/>
    <col min="16158" max="16158" width="10.42578125" style="48" customWidth="1"/>
    <col min="16159" max="16164" width="10.7109375" style="48" customWidth="1"/>
    <col min="16165" max="16165" width="14.28515625" style="48" customWidth="1"/>
    <col min="16166" max="16166" width="13.28515625" style="48" customWidth="1"/>
    <col min="16167" max="16167" width="13.5703125" style="48" customWidth="1"/>
    <col min="16168" max="16191" width="12.5703125" style="48" customWidth="1"/>
    <col min="16192" max="16192" width="19.140625" style="48" bestFit="1" customWidth="1"/>
    <col min="16193" max="16193" width="10.5703125" style="48" bestFit="1" customWidth="1"/>
    <col min="16194" max="16194" width="16.140625" style="48" bestFit="1" customWidth="1"/>
    <col min="16195" max="16195" width="19.7109375" style="48" customWidth="1"/>
    <col min="16196" max="16384" width="9.140625" style="48"/>
  </cols>
  <sheetData>
    <row r="1" spans="1:86" s="1" customFormat="1" ht="18">
      <c r="A1" s="61" t="s">
        <v>0</v>
      </c>
      <c r="B1" s="61"/>
      <c r="C1" s="61"/>
      <c r="D1" s="61"/>
      <c r="E1" s="61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</row>
    <row r="2" spans="1:86" s="1" customFormat="1" ht="18">
      <c r="A2" s="61" t="s">
        <v>1</v>
      </c>
      <c r="B2" s="61"/>
      <c r="C2" s="61"/>
      <c r="D2" s="61"/>
      <c r="E2" s="61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</row>
    <row r="3" spans="1:86" s="1" customFormat="1" ht="18">
      <c r="A3" s="62" t="s">
        <v>2</v>
      </c>
      <c r="B3" s="62"/>
      <c r="C3" s="62"/>
      <c r="D3" s="62"/>
      <c r="E3" s="62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</row>
    <row r="4" spans="1:86" s="1" customFormat="1" ht="18" customHeight="1">
      <c r="A4" s="63" t="s">
        <v>3</v>
      </c>
      <c r="B4" s="63"/>
      <c r="C4" s="63"/>
      <c r="D4" s="63"/>
      <c r="E4" s="63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</row>
    <row r="5" spans="1:86" s="1" customFormat="1" ht="18">
      <c r="A5" s="55" t="s">
        <v>4</v>
      </c>
      <c r="B5" s="55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3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</row>
    <row r="6" spans="1:86" s="1" customFormat="1" ht="20.25">
      <c r="A6" s="57" t="s">
        <v>5</v>
      </c>
      <c r="B6" s="59" t="s">
        <v>6</v>
      </c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  <c r="J6" s="4">
        <v>8</v>
      </c>
      <c r="K6" s="4">
        <v>9</v>
      </c>
      <c r="L6" s="4">
        <v>10</v>
      </c>
      <c r="M6" s="4">
        <v>11</v>
      </c>
      <c r="N6" s="4">
        <v>12</v>
      </c>
      <c r="O6" s="4">
        <v>13</v>
      </c>
      <c r="P6" s="4">
        <v>14</v>
      </c>
      <c r="Q6" s="4">
        <v>15</v>
      </c>
      <c r="R6" s="4">
        <v>16</v>
      </c>
      <c r="S6" s="4">
        <v>17</v>
      </c>
      <c r="T6" s="4">
        <v>18</v>
      </c>
      <c r="U6" s="4">
        <v>19</v>
      </c>
      <c r="V6" s="4">
        <v>20</v>
      </c>
      <c r="W6" s="4">
        <v>21</v>
      </c>
      <c r="X6" s="4">
        <v>22</v>
      </c>
      <c r="Y6" s="4">
        <v>23</v>
      </c>
      <c r="Z6" s="4">
        <v>24</v>
      </c>
      <c r="AA6" s="4">
        <v>25</v>
      </c>
      <c r="AB6" s="4">
        <v>26</v>
      </c>
      <c r="AC6" s="4">
        <v>27</v>
      </c>
      <c r="AD6" s="4">
        <v>28</v>
      </c>
      <c r="AE6" s="4">
        <v>29</v>
      </c>
      <c r="AF6" s="4">
        <v>30</v>
      </c>
      <c r="AG6" s="4">
        <v>31</v>
      </c>
      <c r="AH6" s="4">
        <v>32</v>
      </c>
      <c r="AI6" s="4">
        <v>33</v>
      </c>
      <c r="AJ6" s="4">
        <v>34</v>
      </c>
      <c r="AK6" s="4">
        <v>35</v>
      </c>
      <c r="AL6" s="4">
        <v>36</v>
      </c>
      <c r="AM6" s="4">
        <v>37</v>
      </c>
      <c r="AN6" s="4">
        <v>38</v>
      </c>
      <c r="AO6" s="4">
        <v>39</v>
      </c>
      <c r="AP6" s="4">
        <v>40</v>
      </c>
      <c r="AQ6" s="4">
        <v>41</v>
      </c>
      <c r="AR6" s="4">
        <v>42</v>
      </c>
      <c r="AS6" s="4">
        <v>43</v>
      </c>
      <c r="AT6" s="4">
        <v>44</v>
      </c>
      <c r="AU6" s="4">
        <v>45</v>
      </c>
      <c r="AV6" s="4">
        <v>46</v>
      </c>
      <c r="AW6" s="4">
        <v>47</v>
      </c>
      <c r="AX6" s="4">
        <v>48</v>
      </c>
      <c r="AY6" s="4">
        <v>49</v>
      </c>
      <c r="AZ6" s="4">
        <v>50</v>
      </c>
      <c r="BA6" s="4">
        <v>51</v>
      </c>
      <c r="BB6" s="4">
        <v>52</v>
      </c>
      <c r="BC6" s="4">
        <v>53</v>
      </c>
      <c r="BD6" s="4">
        <v>54</v>
      </c>
      <c r="BE6" s="4">
        <v>55</v>
      </c>
      <c r="BF6" s="4">
        <v>56</v>
      </c>
      <c r="BG6" s="4">
        <v>57</v>
      </c>
      <c r="BH6" s="4">
        <v>58</v>
      </c>
      <c r="BI6" s="4">
        <v>59</v>
      </c>
      <c r="BJ6" s="4">
        <v>60</v>
      </c>
      <c r="BK6" s="4">
        <v>61</v>
      </c>
      <c r="BL6" s="4">
        <v>62</v>
      </c>
      <c r="BM6" s="4">
        <v>63</v>
      </c>
      <c r="BN6" s="4">
        <v>64</v>
      </c>
      <c r="BO6" s="4">
        <v>65</v>
      </c>
      <c r="BP6" s="4">
        <v>66</v>
      </c>
      <c r="BQ6" s="4">
        <v>67</v>
      </c>
      <c r="BR6" s="4">
        <v>68</v>
      </c>
      <c r="BS6" s="4">
        <v>69</v>
      </c>
      <c r="BT6" s="4">
        <v>70</v>
      </c>
      <c r="BU6" s="4">
        <v>71</v>
      </c>
      <c r="BV6" s="4">
        <v>72</v>
      </c>
      <c r="BW6" s="4">
        <v>73</v>
      </c>
      <c r="BX6" s="4">
        <v>74</v>
      </c>
      <c r="BY6" s="5" t="s">
        <v>7</v>
      </c>
    </row>
    <row r="7" spans="1:86" s="1" customFormat="1" ht="27" customHeight="1">
      <c r="A7" s="58"/>
      <c r="B7" s="60"/>
      <c r="C7" s="6" t="s">
        <v>59</v>
      </c>
      <c r="D7" s="6" t="s">
        <v>60</v>
      </c>
      <c r="E7" s="6" t="s">
        <v>61</v>
      </c>
      <c r="F7" s="6" t="s">
        <v>62</v>
      </c>
      <c r="G7" s="6" t="s">
        <v>63</v>
      </c>
      <c r="H7" s="6" t="s">
        <v>64</v>
      </c>
      <c r="I7" s="6" t="s">
        <v>65</v>
      </c>
      <c r="J7" s="6" t="s">
        <v>66</v>
      </c>
      <c r="K7" s="6" t="s">
        <v>67</v>
      </c>
      <c r="L7" s="6" t="s">
        <v>68</v>
      </c>
      <c r="M7" s="6" t="s">
        <v>69</v>
      </c>
      <c r="N7" s="6" t="s">
        <v>70</v>
      </c>
      <c r="O7" s="6" t="s">
        <v>71</v>
      </c>
      <c r="P7" s="6" t="s">
        <v>72</v>
      </c>
      <c r="Q7" s="6" t="s">
        <v>73</v>
      </c>
      <c r="R7" s="6" t="s">
        <v>74</v>
      </c>
      <c r="S7" s="6" t="s">
        <v>75</v>
      </c>
      <c r="T7" s="6" t="s">
        <v>76</v>
      </c>
      <c r="U7" s="6" t="s">
        <v>77</v>
      </c>
      <c r="V7" s="6" t="s">
        <v>78</v>
      </c>
      <c r="W7" s="6" t="s">
        <v>79</v>
      </c>
      <c r="X7" s="6" t="s">
        <v>80</v>
      </c>
      <c r="Y7" s="6" t="s">
        <v>81</v>
      </c>
      <c r="Z7" s="6" t="s">
        <v>82</v>
      </c>
      <c r="AA7" s="6" t="s">
        <v>83</v>
      </c>
      <c r="AB7" s="6" t="s">
        <v>84</v>
      </c>
      <c r="AC7" s="6" t="s">
        <v>85</v>
      </c>
      <c r="AD7" s="6" t="s">
        <v>86</v>
      </c>
      <c r="AE7" s="6" t="s">
        <v>87</v>
      </c>
      <c r="AF7" s="6" t="s">
        <v>88</v>
      </c>
      <c r="AG7" s="6" t="s">
        <v>89</v>
      </c>
      <c r="AH7" s="6" t="s">
        <v>90</v>
      </c>
      <c r="AI7" s="6" t="s">
        <v>91</v>
      </c>
      <c r="AJ7" s="6" t="s">
        <v>92</v>
      </c>
      <c r="AK7" s="6" t="s">
        <v>93</v>
      </c>
      <c r="AL7" s="6" t="s">
        <v>94</v>
      </c>
      <c r="AM7" s="6" t="s">
        <v>95</v>
      </c>
      <c r="AN7" s="6" t="s">
        <v>96</v>
      </c>
      <c r="AO7" s="6" t="s">
        <v>97</v>
      </c>
      <c r="AP7" s="6" t="s">
        <v>98</v>
      </c>
      <c r="AQ7" s="6" t="s">
        <v>99</v>
      </c>
      <c r="AR7" s="6" t="s">
        <v>100</v>
      </c>
      <c r="AS7" s="6" t="s">
        <v>101</v>
      </c>
      <c r="AT7" s="6" t="s">
        <v>102</v>
      </c>
      <c r="AU7" s="6" t="s">
        <v>103</v>
      </c>
      <c r="AV7" s="6" t="s">
        <v>104</v>
      </c>
      <c r="AW7" s="6" t="s">
        <v>105</v>
      </c>
      <c r="AX7" s="6" t="s">
        <v>106</v>
      </c>
      <c r="AY7" s="6" t="s">
        <v>107</v>
      </c>
      <c r="AZ7" s="6" t="s">
        <v>108</v>
      </c>
      <c r="BA7" s="6" t="s">
        <v>109</v>
      </c>
      <c r="BB7" s="6" t="s">
        <v>110</v>
      </c>
      <c r="BC7" s="6" t="s">
        <v>111</v>
      </c>
      <c r="BD7" s="6" t="s">
        <v>112</v>
      </c>
      <c r="BE7" s="6" t="s">
        <v>113</v>
      </c>
      <c r="BF7" s="6" t="s">
        <v>114</v>
      </c>
      <c r="BG7" s="6" t="s">
        <v>115</v>
      </c>
      <c r="BH7" s="6" t="s">
        <v>116</v>
      </c>
      <c r="BI7" s="6" t="s">
        <v>117</v>
      </c>
      <c r="BJ7" s="6" t="s">
        <v>118</v>
      </c>
      <c r="BK7" s="6" t="s">
        <v>119</v>
      </c>
      <c r="BL7" s="6" t="s">
        <v>120</v>
      </c>
      <c r="BM7" s="6" t="s">
        <v>121</v>
      </c>
      <c r="BN7" s="6" t="s">
        <v>122</v>
      </c>
      <c r="BO7" s="6" t="s">
        <v>123</v>
      </c>
      <c r="BP7" s="6" t="s">
        <v>124</v>
      </c>
      <c r="BQ7" s="6" t="s">
        <v>125</v>
      </c>
      <c r="BR7" s="6" t="s">
        <v>126</v>
      </c>
      <c r="BS7" s="6" t="s">
        <v>127</v>
      </c>
      <c r="BT7" s="6" t="s">
        <v>128</v>
      </c>
      <c r="BU7" s="6" t="s">
        <v>129</v>
      </c>
      <c r="BV7" s="6" t="s">
        <v>130</v>
      </c>
      <c r="BW7" s="6" t="s">
        <v>131</v>
      </c>
      <c r="BX7" s="6" t="s">
        <v>132</v>
      </c>
      <c r="BY7" s="7" t="s">
        <v>8</v>
      </c>
    </row>
    <row r="8" spans="1:86" s="12" customFormat="1" ht="24.95" customHeight="1">
      <c r="A8" s="8">
        <v>1</v>
      </c>
      <c r="B8" s="9" t="s">
        <v>9</v>
      </c>
      <c r="C8" s="10">
        <v>77</v>
      </c>
      <c r="D8" s="10">
        <v>77</v>
      </c>
      <c r="E8" s="10">
        <v>71</v>
      </c>
      <c r="F8" s="10">
        <v>77</v>
      </c>
      <c r="G8" s="10">
        <v>77</v>
      </c>
      <c r="H8" s="10">
        <v>77</v>
      </c>
      <c r="I8" s="10">
        <v>31</v>
      </c>
      <c r="J8" s="10">
        <v>8</v>
      </c>
      <c r="K8" s="10">
        <v>77</v>
      </c>
      <c r="L8" s="10">
        <v>77</v>
      </c>
      <c r="M8" s="10">
        <v>77</v>
      </c>
      <c r="N8" s="10">
        <v>77</v>
      </c>
      <c r="O8" s="10">
        <v>77</v>
      </c>
      <c r="P8" s="10">
        <v>19</v>
      </c>
      <c r="Q8" s="10">
        <v>77</v>
      </c>
      <c r="R8" s="10">
        <v>77</v>
      </c>
      <c r="S8" s="10">
        <v>77</v>
      </c>
      <c r="T8" s="10">
        <v>77</v>
      </c>
      <c r="U8" s="10">
        <v>77</v>
      </c>
      <c r="V8" s="10">
        <v>77</v>
      </c>
      <c r="W8" s="10">
        <v>77</v>
      </c>
      <c r="X8" s="10">
        <v>77</v>
      </c>
      <c r="Y8" s="10">
        <v>77</v>
      </c>
      <c r="Z8" s="10">
        <v>77</v>
      </c>
      <c r="AA8" s="10">
        <v>77</v>
      </c>
      <c r="AB8" s="10">
        <v>10</v>
      </c>
      <c r="AC8" s="10">
        <v>77</v>
      </c>
      <c r="AD8" s="10">
        <v>10</v>
      </c>
      <c r="AE8" s="10">
        <v>77</v>
      </c>
      <c r="AF8" s="10">
        <v>77</v>
      </c>
      <c r="AG8" s="10">
        <v>6</v>
      </c>
      <c r="AH8" s="10">
        <v>77</v>
      </c>
      <c r="AI8" s="10">
        <v>77</v>
      </c>
      <c r="AJ8" s="10">
        <v>10</v>
      </c>
      <c r="AK8" s="10">
        <v>77</v>
      </c>
      <c r="AL8" s="10">
        <v>10</v>
      </c>
      <c r="AM8" s="10">
        <v>77</v>
      </c>
      <c r="AN8" s="10">
        <v>10</v>
      </c>
      <c r="AO8" s="10">
        <v>14</v>
      </c>
      <c r="AP8" s="10">
        <v>77</v>
      </c>
      <c r="AQ8" s="10">
        <v>77</v>
      </c>
      <c r="AR8" s="10">
        <v>10</v>
      </c>
      <c r="AS8" s="10">
        <v>12</v>
      </c>
      <c r="AT8" s="10">
        <v>10</v>
      </c>
      <c r="AU8" s="10">
        <v>77</v>
      </c>
      <c r="AV8" s="10">
        <v>77</v>
      </c>
      <c r="AW8" s="10">
        <v>77</v>
      </c>
      <c r="AX8" s="10">
        <v>77</v>
      </c>
      <c r="AY8" s="10">
        <v>13</v>
      </c>
      <c r="AZ8" s="10">
        <v>2</v>
      </c>
      <c r="BA8" s="10">
        <v>3</v>
      </c>
      <c r="BB8" s="10">
        <v>77</v>
      </c>
      <c r="BC8" s="10">
        <v>77</v>
      </c>
      <c r="BD8" s="10">
        <v>13</v>
      </c>
      <c r="BE8" s="10">
        <v>10</v>
      </c>
      <c r="BF8" s="10">
        <v>20</v>
      </c>
      <c r="BG8" s="10">
        <v>77</v>
      </c>
      <c r="BH8" s="10">
        <v>13</v>
      </c>
      <c r="BI8" s="10">
        <v>12</v>
      </c>
      <c r="BJ8" s="10">
        <v>19</v>
      </c>
      <c r="BK8" s="10">
        <v>77</v>
      </c>
      <c r="BL8" s="10">
        <v>77</v>
      </c>
      <c r="BM8" s="10">
        <v>8</v>
      </c>
      <c r="BN8" s="10">
        <v>77</v>
      </c>
      <c r="BO8" s="10">
        <v>77</v>
      </c>
      <c r="BP8" s="10">
        <v>77</v>
      </c>
      <c r="BQ8" s="10">
        <v>77</v>
      </c>
      <c r="BR8" s="10">
        <v>13</v>
      </c>
      <c r="BS8" s="10">
        <v>3</v>
      </c>
      <c r="BT8" s="10">
        <v>11</v>
      </c>
      <c r="BU8" s="10">
        <v>12</v>
      </c>
      <c r="BV8" s="10">
        <v>20</v>
      </c>
      <c r="BW8" s="10">
        <v>12</v>
      </c>
      <c r="BX8" s="10">
        <v>9</v>
      </c>
      <c r="BY8" s="11">
        <v>77</v>
      </c>
      <c r="CB8" s="13"/>
      <c r="CD8" s="13"/>
      <c r="CE8" s="13"/>
      <c r="CH8" s="13"/>
    </row>
    <row r="9" spans="1:86" s="12" customFormat="1" ht="24.95" customHeight="1">
      <c r="A9" s="14">
        <v>2</v>
      </c>
      <c r="B9" s="15" t="s">
        <v>10</v>
      </c>
      <c r="C9" s="10">
        <v>77</v>
      </c>
      <c r="D9" s="10">
        <v>77</v>
      </c>
      <c r="E9" s="10">
        <v>71</v>
      </c>
      <c r="F9" s="10">
        <v>67</v>
      </c>
      <c r="G9" s="10">
        <v>61</v>
      </c>
      <c r="H9" s="10">
        <v>74</v>
      </c>
      <c r="I9" s="10">
        <v>31</v>
      </c>
      <c r="J9" s="10">
        <v>8</v>
      </c>
      <c r="K9" s="10">
        <v>37</v>
      </c>
      <c r="L9" s="10">
        <v>34</v>
      </c>
      <c r="M9" s="10">
        <v>46</v>
      </c>
      <c r="N9" s="10">
        <v>30</v>
      </c>
      <c r="O9" s="10">
        <v>62</v>
      </c>
      <c r="P9" s="10">
        <v>19</v>
      </c>
      <c r="Q9" s="10">
        <v>38</v>
      </c>
      <c r="R9" s="10">
        <v>57</v>
      </c>
      <c r="S9" s="10">
        <v>29</v>
      </c>
      <c r="T9" s="10">
        <v>23</v>
      </c>
      <c r="U9" s="10">
        <v>35</v>
      </c>
      <c r="V9" s="10">
        <v>56</v>
      </c>
      <c r="W9" s="10">
        <v>39</v>
      </c>
      <c r="X9" s="10">
        <v>48</v>
      </c>
      <c r="Y9" s="10">
        <v>22</v>
      </c>
      <c r="Z9" s="10">
        <v>37</v>
      </c>
      <c r="AA9" s="10">
        <v>60</v>
      </c>
      <c r="AB9" s="10">
        <v>10</v>
      </c>
      <c r="AC9" s="10">
        <v>28</v>
      </c>
      <c r="AD9" s="10">
        <v>10</v>
      </c>
      <c r="AE9" s="10">
        <v>48</v>
      </c>
      <c r="AF9" s="10">
        <v>57</v>
      </c>
      <c r="AG9" s="10">
        <v>6</v>
      </c>
      <c r="AH9" s="10">
        <v>28</v>
      </c>
      <c r="AI9" s="10">
        <v>53</v>
      </c>
      <c r="AJ9" s="10">
        <v>10</v>
      </c>
      <c r="AK9" s="10">
        <v>52</v>
      </c>
      <c r="AL9" s="10">
        <v>2</v>
      </c>
      <c r="AM9" s="10">
        <v>29</v>
      </c>
      <c r="AN9" s="10">
        <v>10</v>
      </c>
      <c r="AO9" s="10">
        <v>12</v>
      </c>
      <c r="AP9" s="10">
        <v>18</v>
      </c>
      <c r="AQ9" s="10">
        <v>29</v>
      </c>
      <c r="AR9" s="10">
        <v>10</v>
      </c>
      <c r="AS9" s="10">
        <v>7</v>
      </c>
      <c r="AT9" s="10">
        <v>10</v>
      </c>
      <c r="AU9" s="10">
        <v>37</v>
      </c>
      <c r="AV9" s="10">
        <v>27</v>
      </c>
      <c r="AW9" s="10">
        <v>66</v>
      </c>
      <c r="AX9" s="10">
        <v>28</v>
      </c>
      <c r="AY9" s="10">
        <v>9</v>
      </c>
      <c r="AZ9" s="10">
        <v>2</v>
      </c>
      <c r="BA9" s="10">
        <v>3</v>
      </c>
      <c r="BB9" s="10">
        <v>32</v>
      </c>
      <c r="BC9" s="10">
        <v>9</v>
      </c>
      <c r="BD9" s="10">
        <v>5</v>
      </c>
      <c r="BE9" s="10">
        <v>6</v>
      </c>
      <c r="BF9" s="10">
        <v>19</v>
      </c>
      <c r="BG9" s="10">
        <v>34</v>
      </c>
      <c r="BH9" s="10">
        <v>5</v>
      </c>
      <c r="BI9" s="10">
        <v>6</v>
      </c>
      <c r="BJ9" s="10">
        <v>19</v>
      </c>
      <c r="BK9" s="10">
        <v>10</v>
      </c>
      <c r="BL9" s="10">
        <v>17</v>
      </c>
      <c r="BM9" s="10">
        <v>5</v>
      </c>
      <c r="BN9" s="10">
        <v>8</v>
      </c>
      <c r="BO9" s="10">
        <v>48</v>
      </c>
      <c r="BP9" s="10">
        <v>19</v>
      </c>
      <c r="BQ9" s="10">
        <v>11</v>
      </c>
      <c r="BR9" s="10">
        <v>9</v>
      </c>
      <c r="BS9" s="10">
        <v>3</v>
      </c>
      <c r="BT9" s="10">
        <v>5</v>
      </c>
      <c r="BU9" s="10">
        <v>4</v>
      </c>
      <c r="BV9" s="10">
        <v>20</v>
      </c>
      <c r="BW9" s="10">
        <v>8</v>
      </c>
      <c r="BX9" s="10">
        <v>2</v>
      </c>
      <c r="BY9" s="11">
        <v>77</v>
      </c>
      <c r="CB9" s="13"/>
      <c r="CD9" s="13"/>
      <c r="CE9" s="13"/>
      <c r="CH9" s="13"/>
    </row>
    <row r="10" spans="1:86" s="12" customFormat="1" ht="24.95" customHeight="1">
      <c r="A10" s="14">
        <v>3</v>
      </c>
      <c r="B10" s="15" t="s">
        <v>11</v>
      </c>
      <c r="C10" s="10">
        <v>537</v>
      </c>
      <c r="D10" s="10">
        <v>0</v>
      </c>
      <c r="E10" s="10">
        <v>687</v>
      </c>
      <c r="F10" s="10">
        <v>439</v>
      </c>
      <c r="G10" s="10">
        <v>423</v>
      </c>
      <c r="H10" s="10">
        <v>491</v>
      </c>
      <c r="I10" s="10">
        <v>279</v>
      </c>
      <c r="J10" s="10">
        <v>311</v>
      </c>
      <c r="K10" s="10">
        <v>179</v>
      </c>
      <c r="L10" s="10">
        <v>250</v>
      </c>
      <c r="M10" s="10">
        <v>0</v>
      </c>
      <c r="N10" s="10">
        <v>184</v>
      </c>
      <c r="O10" s="10">
        <v>335</v>
      </c>
      <c r="P10" s="10">
        <v>100</v>
      </c>
      <c r="Q10" s="10">
        <v>254</v>
      </c>
      <c r="R10" s="10">
        <v>262</v>
      </c>
      <c r="S10" s="10">
        <v>208</v>
      </c>
      <c r="T10" s="10">
        <v>289</v>
      </c>
      <c r="U10" s="10">
        <v>630</v>
      </c>
      <c r="V10" s="10">
        <v>753</v>
      </c>
      <c r="W10" s="10">
        <v>453</v>
      </c>
      <c r="X10" s="10">
        <v>133</v>
      </c>
      <c r="Y10" s="10">
        <v>291.2</v>
      </c>
      <c r="Z10" s="10">
        <v>176</v>
      </c>
      <c r="AA10" s="10">
        <v>529</v>
      </c>
      <c r="AB10" s="10">
        <v>168</v>
      </c>
      <c r="AC10" s="10">
        <v>80</v>
      </c>
      <c r="AD10" s="10">
        <v>93</v>
      </c>
      <c r="AE10" s="10">
        <v>344</v>
      </c>
      <c r="AF10" s="10">
        <v>365</v>
      </c>
      <c r="AG10" s="10">
        <v>85</v>
      </c>
      <c r="AH10" s="10">
        <v>373</v>
      </c>
      <c r="AI10" s="10">
        <v>752</v>
      </c>
      <c r="AJ10" s="10">
        <v>102</v>
      </c>
      <c r="AK10" s="10">
        <v>552</v>
      </c>
      <c r="AL10" s="10">
        <v>18</v>
      </c>
      <c r="AM10" s="10">
        <v>243</v>
      </c>
      <c r="AN10" s="10">
        <v>202</v>
      </c>
      <c r="AO10" s="10">
        <v>90</v>
      </c>
      <c r="AP10" s="10">
        <v>144</v>
      </c>
      <c r="AQ10" s="10">
        <v>485</v>
      </c>
      <c r="AR10" s="10">
        <v>61</v>
      </c>
      <c r="AS10" s="10">
        <v>47</v>
      </c>
      <c r="AT10" s="10">
        <v>65</v>
      </c>
      <c r="AU10" s="10">
        <v>629</v>
      </c>
      <c r="AV10" s="10">
        <v>480</v>
      </c>
      <c r="AW10" s="10">
        <v>659</v>
      </c>
      <c r="AX10" s="10">
        <v>459</v>
      </c>
      <c r="AY10" s="10">
        <v>70</v>
      </c>
      <c r="AZ10" s="10">
        <v>25</v>
      </c>
      <c r="BA10" s="10">
        <v>82</v>
      </c>
      <c r="BB10" s="10">
        <v>219</v>
      </c>
      <c r="BC10" s="10">
        <v>92</v>
      </c>
      <c r="BD10" s="10">
        <v>21</v>
      </c>
      <c r="BE10" s="10">
        <v>42</v>
      </c>
      <c r="BF10" s="10">
        <v>103</v>
      </c>
      <c r="BG10" s="10">
        <v>241</v>
      </c>
      <c r="BH10" s="10">
        <v>9</v>
      </c>
      <c r="BI10" s="10">
        <v>20</v>
      </c>
      <c r="BJ10" s="10">
        <v>107</v>
      </c>
      <c r="BK10" s="10">
        <v>89</v>
      </c>
      <c r="BL10" s="10">
        <v>256</v>
      </c>
      <c r="BM10" s="10">
        <v>58</v>
      </c>
      <c r="BN10" s="10">
        <v>70</v>
      </c>
      <c r="BO10" s="10">
        <v>123</v>
      </c>
      <c r="BP10" s="10">
        <v>180</v>
      </c>
      <c r="BQ10" s="10">
        <v>66</v>
      </c>
      <c r="BR10" s="10">
        <v>11</v>
      </c>
      <c r="BS10" s="10">
        <v>40</v>
      </c>
      <c r="BT10" s="10">
        <v>26</v>
      </c>
      <c r="BU10" s="10">
        <v>22</v>
      </c>
      <c r="BV10" s="10">
        <v>50</v>
      </c>
      <c r="BW10" s="10">
        <v>37</v>
      </c>
      <c r="BX10" s="10">
        <v>11</v>
      </c>
      <c r="BY10" s="11"/>
      <c r="CB10" s="13"/>
      <c r="CD10" s="13"/>
      <c r="CE10" s="13"/>
      <c r="CH10" s="13"/>
    </row>
    <row r="11" spans="1:86" s="12" customFormat="1" ht="24.95" customHeight="1">
      <c r="A11" s="14">
        <v>4</v>
      </c>
      <c r="B11" s="15" t="s">
        <v>12</v>
      </c>
      <c r="C11" s="10">
        <v>1141</v>
      </c>
      <c r="D11" s="10">
        <v>34</v>
      </c>
      <c r="E11" s="10">
        <v>542</v>
      </c>
      <c r="F11" s="10">
        <v>1106</v>
      </c>
      <c r="G11" s="10">
        <v>673</v>
      </c>
      <c r="H11" s="10">
        <v>104</v>
      </c>
      <c r="I11" s="10">
        <v>558</v>
      </c>
      <c r="J11" s="10">
        <v>122</v>
      </c>
      <c r="K11" s="10">
        <v>313</v>
      </c>
      <c r="L11" s="10">
        <v>437</v>
      </c>
      <c r="M11" s="10">
        <v>21</v>
      </c>
      <c r="N11" s="10">
        <v>355</v>
      </c>
      <c r="O11" s="10">
        <v>693</v>
      </c>
      <c r="P11" s="10">
        <v>218</v>
      </c>
      <c r="Q11" s="10">
        <v>452</v>
      </c>
      <c r="R11" s="10">
        <v>322</v>
      </c>
      <c r="S11" s="10">
        <v>278</v>
      </c>
      <c r="T11" s="10">
        <v>163</v>
      </c>
      <c r="U11" s="10">
        <v>255</v>
      </c>
      <c r="V11" s="10">
        <v>403</v>
      </c>
      <c r="W11" s="10">
        <v>770</v>
      </c>
      <c r="X11" s="10">
        <v>432</v>
      </c>
      <c r="Y11" s="10">
        <v>229</v>
      </c>
      <c r="Z11" s="10">
        <v>456</v>
      </c>
      <c r="AA11" s="10">
        <v>567</v>
      </c>
      <c r="AB11" s="10">
        <v>143</v>
      </c>
      <c r="AC11" s="10">
        <v>14</v>
      </c>
      <c r="AD11" s="10">
        <v>161</v>
      </c>
      <c r="AE11" s="10">
        <v>292</v>
      </c>
      <c r="AF11" s="10">
        <v>878</v>
      </c>
      <c r="AG11" s="10">
        <v>61</v>
      </c>
      <c r="AH11" s="10">
        <v>302</v>
      </c>
      <c r="AI11" s="10">
        <v>302</v>
      </c>
      <c r="AJ11" s="10">
        <v>84</v>
      </c>
      <c r="AK11" s="10">
        <v>480</v>
      </c>
      <c r="AL11" s="10">
        <v>46</v>
      </c>
      <c r="AM11" s="10">
        <v>250</v>
      </c>
      <c r="AN11" s="10">
        <v>97</v>
      </c>
      <c r="AO11" s="10">
        <v>121</v>
      </c>
      <c r="AP11" s="10">
        <v>187</v>
      </c>
      <c r="AQ11" s="10">
        <v>230</v>
      </c>
      <c r="AR11" s="10">
        <v>103</v>
      </c>
      <c r="AS11" s="10">
        <v>132</v>
      </c>
      <c r="AT11" s="10">
        <v>101</v>
      </c>
      <c r="AU11" s="10">
        <v>279</v>
      </c>
      <c r="AV11" s="10">
        <v>307</v>
      </c>
      <c r="AW11" s="10">
        <v>910</v>
      </c>
      <c r="AX11" s="10">
        <v>320</v>
      </c>
      <c r="AY11" s="10">
        <v>132</v>
      </c>
      <c r="AZ11" s="10">
        <v>11</v>
      </c>
      <c r="BA11" s="10">
        <v>33</v>
      </c>
      <c r="BB11" s="10">
        <v>290</v>
      </c>
      <c r="BC11" s="10">
        <v>102</v>
      </c>
      <c r="BD11" s="10">
        <v>37</v>
      </c>
      <c r="BE11" s="10">
        <v>203</v>
      </c>
      <c r="BF11" s="10">
        <v>370</v>
      </c>
      <c r="BG11" s="10">
        <v>293</v>
      </c>
      <c r="BH11" s="10">
        <v>16</v>
      </c>
      <c r="BI11" s="10">
        <v>127</v>
      </c>
      <c r="BJ11" s="10">
        <v>165</v>
      </c>
      <c r="BK11" s="10">
        <v>158</v>
      </c>
      <c r="BL11" s="10">
        <v>306</v>
      </c>
      <c r="BM11" s="10">
        <v>49</v>
      </c>
      <c r="BN11" s="10">
        <v>156</v>
      </c>
      <c r="BO11" s="10">
        <v>515</v>
      </c>
      <c r="BP11" s="10">
        <v>818</v>
      </c>
      <c r="BQ11" s="10">
        <v>50</v>
      </c>
      <c r="BR11" s="10">
        <v>27</v>
      </c>
      <c r="BS11" s="10">
        <v>84</v>
      </c>
      <c r="BT11" s="10">
        <v>21</v>
      </c>
      <c r="BU11" s="10">
        <v>99</v>
      </c>
      <c r="BV11" s="10">
        <v>192</v>
      </c>
      <c r="BW11" s="10">
        <v>47</v>
      </c>
      <c r="BX11" s="10">
        <v>11</v>
      </c>
      <c r="BY11" s="11">
        <f t="shared" ref="BY11:BY55" si="0">SUM(C11:BX11)</f>
        <v>20756</v>
      </c>
      <c r="CB11" s="13"/>
      <c r="CD11" s="13"/>
      <c r="CE11" s="13"/>
      <c r="CH11" s="13"/>
    </row>
    <row r="12" spans="1:86" s="12" customFormat="1" ht="24.95" customHeight="1">
      <c r="A12" s="14">
        <v>5</v>
      </c>
      <c r="B12" s="15" t="s">
        <v>13</v>
      </c>
      <c r="C12" s="10">
        <v>181</v>
      </c>
      <c r="D12" s="10">
        <v>2</v>
      </c>
      <c r="E12" s="10">
        <v>125</v>
      </c>
      <c r="F12" s="10">
        <v>173</v>
      </c>
      <c r="G12" s="10">
        <v>150</v>
      </c>
      <c r="H12" s="10">
        <v>11</v>
      </c>
      <c r="I12" s="10">
        <v>103</v>
      </c>
      <c r="J12" s="10">
        <v>40</v>
      </c>
      <c r="K12" s="10">
        <v>95</v>
      </c>
      <c r="L12" s="10">
        <v>84</v>
      </c>
      <c r="M12" s="10">
        <v>2</v>
      </c>
      <c r="N12" s="10">
        <v>88</v>
      </c>
      <c r="O12" s="10">
        <v>151</v>
      </c>
      <c r="P12" s="10">
        <v>39</v>
      </c>
      <c r="Q12" s="10">
        <v>80</v>
      </c>
      <c r="R12" s="10">
        <v>72</v>
      </c>
      <c r="S12" s="10">
        <v>55</v>
      </c>
      <c r="T12" s="10">
        <v>34</v>
      </c>
      <c r="U12" s="10">
        <v>57</v>
      </c>
      <c r="V12" s="10">
        <v>108</v>
      </c>
      <c r="W12" s="10">
        <v>156</v>
      </c>
      <c r="X12" s="10">
        <v>79</v>
      </c>
      <c r="Y12" s="10">
        <v>49</v>
      </c>
      <c r="Z12" s="10">
        <v>102</v>
      </c>
      <c r="AA12" s="10">
        <v>129</v>
      </c>
      <c r="AB12" s="10">
        <v>24</v>
      </c>
      <c r="AC12" s="10">
        <v>0</v>
      </c>
      <c r="AD12" s="10">
        <v>37</v>
      </c>
      <c r="AE12" s="10">
        <v>65</v>
      </c>
      <c r="AF12" s="10">
        <v>189</v>
      </c>
      <c r="AG12" s="10">
        <v>16</v>
      </c>
      <c r="AH12" s="10">
        <v>82</v>
      </c>
      <c r="AI12" s="10">
        <v>78</v>
      </c>
      <c r="AJ12" s="10">
        <v>21</v>
      </c>
      <c r="AK12" s="10">
        <v>137</v>
      </c>
      <c r="AL12" s="10">
        <v>9</v>
      </c>
      <c r="AM12" s="10">
        <v>55</v>
      </c>
      <c r="AN12" s="10">
        <v>26</v>
      </c>
      <c r="AO12" s="10">
        <v>33</v>
      </c>
      <c r="AP12" s="10">
        <v>36</v>
      </c>
      <c r="AQ12" s="10">
        <v>59</v>
      </c>
      <c r="AR12" s="10">
        <v>19</v>
      </c>
      <c r="AS12" s="10">
        <v>30</v>
      </c>
      <c r="AT12" s="10">
        <v>20</v>
      </c>
      <c r="AU12" s="10">
        <v>69</v>
      </c>
      <c r="AV12" s="10">
        <v>76</v>
      </c>
      <c r="AW12" s="10">
        <v>241</v>
      </c>
      <c r="AX12" s="10">
        <v>77</v>
      </c>
      <c r="AY12" s="10">
        <v>36</v>
      </c>
      <c r="AZ12" s="10">
        <v>2</v>
      </c>
      <c r="BA12" s="10">
        <v>5</v>
      </c>
      <c r="BB12" s="10">
        <v>61</v>
      </c>
      <c r="BC12" s="10">
        <v>28</v>
      </c>
      <c r="BD12" s="10">
        <v>7</v>
      </c>
      <c r="BE12" s="10">
        <v>38</v>
      </c>
      <c r="BF12" s="10">
        <v>76</v>
      </c>
      <c r="BG12" s="10">
        <v>82</v>
      </c>
      <c r="BH12" s="10">
        <v>5</v>
      </c>
      <c r="BI12" s="10">
        <v>21</v>
      </c>
      <c r="BJ12" s="10">
        <v>38</v>
      </c>
      <c r="BK12" s="10">
        <v>29</v>
      </c>
      <c r="BL12" s="10">
        <v>56</v>
      </c>
      <c r="BM12" s="10">
        <v>12</v>
      </c>
      <c r="BN12" s="10">
        <v>26</v>
      </c>
      <c r="BO12" s="10">
        <v>138</v>
      </c>
      <c r="BP12" s="10">
        <v>138</v>
      </c>
      <c r="BQ12" s="10">
        <v>13</v>
      </c>
      <c r="BR12" s="10">
        <v>5</v>
      </c>
      <c r="BS12" s="10">
        <v>17</v>
      </c>
      <c r="BT12" s="10">
        <v>5</v>
      </c>
      <c r="BU12" s="10">
        <v>30</v>
      </c>
      <c r="BV12" s="10">
        <v>42</v>
      </c>
      <c r="BW12" s="10">
        <v>12</v>
      </c>
      <c r="BX12" s="10">
        <v>2</v>
      </c>
      <c r="BY12" s="11">
        <f t="shared" si="0"/>
        <v>4488</v>
      </c>
      <c r="CB12" s="13"/>
      <c r="CD12" s="13"/>
      <c r="CE12" s="13"/>
      <c r="CH12" s="13"/>
    </row>
    <row r="13" spans="1:86" s="12" customFormat="1" ht="24.95" customHeight="1">
      <c r="A13" s="14">
        <v>6</v>
      </c>
      <c r="B13" s="15" t="s">
        <v>14</v>
      </c>
      <c r="C13" s="10">
        <v>20626</v>
      </c>
      <c r="D13" s="10">
        <v>0</v>
      </c>
      <c r="E13" s="10">
        <v>17407</v>
      </c>
      <c r="F13" s="10">
        <v>22537</v>
      </c>
      <c r="G13" s="10">
        <v>12489</v>
      </c>
      <c r="H13" s="10">
        <v>1</v>
      </c>
      <c r="I13" s="10">
        <v>9689</v>
      </c>
      <c r="J13" s="10">
        <v>1851.2</v>
      </c>
      <c r="K13" s="10">
        <v>5340</v>
      </c>
      <c r="L13" s="10">
        <v>8757</v>
      </c>
      <c r="M13" s="10">
        <v>0</v>
      </c>
      <c r="N13" s="10">
        <v>6206</v>
      </c>
      <c r="O13" s="10">
        <v>10007</v>
      </c>
      <c r="P13" s="10">
        <v>3630</v>
      </c>
      <c r="Q13" s="10">
        <v>8024</v>
      </c>
      <c r="R13" s="10">
        <v>6998</v>
      </c>
      <c r="S13" s="10">
        <v>4163</v>
      </c>
      <c r="T13" s="10">
        <v>2284</v>
      </c>
      <c r="U13" s="10">
        <v>4751</v>
      </c>
      <c r="V13" s="10">
        <v>8668</v>
      </c>
      <c r="W13" s="10">
        <v>16627</v>
      </c>
      <c r="X13" s="10">
        <v>7483</v>
      </c>
      <c r="Y13" s="10">
        <v>4687</v>
      </c>
      <c r="Z13" s="10">
        <v>5916</v>
      </c>
      <c r="AA13" s="10">
        <v>10589</v>
      </c>
      <c r="AB13" s="10">
        <v>2529</v>
      </c>
      <c r="AC13" s="10">
        <v>0</v>
      </c>
      <c r="AD13" s="10">
        <v>3044</v>
      </c>
      <c r="AE13" s="10">
        <v>8206</v>
      </c>
      <c r="AF13" s="10">
        <v>9131</v>
      </c>
      <c r="AG13" s="10">
        <v>904</v>
      </c>
      <c r="AH13" s="10">
        <v>3643</v>
      </c>
      <c r="AI13" s="10">
        <v>5568</v>
      </c>
      <c r="AJ13" s="10">
        <v>1234</v>
      </c>
      <c r="AK13" s="10">
        <v>6437</v>
      </c>
      <c r="AL13" s="10">
        <v>454</v>
      </c>
      <c r="AM13" s="10">
        <v>4986</v>
      </c>
      <c r="AN13" s="10">
        <v>1599</v>
      </c>
      <c r="AO13" s="10">
        <v>1481</v>
      </c>
      <c r="AP13" s="10">
        <v>2317</v>
      </c>
      <c r="AQ13" s="10">
        <v>4970</v>
      </c>
      <c r="AR13" s="10">
        <v>1485</v>
      </c>
      <c r="AS13" s="10">
        <v>1525</v>
      </c>
      <c r="AT13" s="10">
        <v>1806</v>
      </c>
      <c r="AU13" s="10">
        <v>0</v>
      </c>
      <c r="AV13" s="10">
        <v>5345</v>
      </c>
      <c r="AW13" s="10">
        <v>13778</v>
      </c>
      <c r="AX13" s="10">
        <v>4675</v>
      </c>
      <c r="AY13" s="10">
        <v>1635</v>
      </c>
      <c r="AZ13" s="10">
        <v>119</v>
      </c>
      <c r="BA13" s="10">
        <v>415</v>
      </c>
      <c r="BB13" s="10">
        <v>4293</v>
      </c>
      <c r="BC13" s="10">
        <v>1598</v>
      </c>
      <c r="BD13" s="10">
        <v>364</v>
      </c>
      <c r="BE13" s="10">
        <v>4107</v>
      </c>
      <c r="BF13" s="10">
        <v>5820</v>
      </c>
      <c r="BG13" s="10">
        <v>3494</v>
      </c>
      <c r="BH13" s="10">
        <v>110</v>
      </c>
      <c r="BI13" s="10">
        <v>1780</v>
      </c>
      <c r="BJ13" s="10">
        <v>2501</v>
      </c>
      <c r="BK13" s="10">
        <v>2311</v>
      </c>
      <c r="BL13" s="10">
        <v>5877</v>
      </c>
      <c r="BM13" s="10">
        <v>829</v>
      </c>
      <c r="BN13" s="10">
        <v>2392</v>
      </c>
      <c r="BO13" s="10">
        <v>8463</v>
      </c>
      <c r="BP13" s="10">
        <v>13696</v>
      </c>
      <c r="BQ13" s="10">
        <v>730</v>
      </c>
      <c r="BR13" s="10">
        <v>266</v>
      </c>
      <c r="BS13" s="10">
        <v>2155</v>
      </c>
      <c r="BT13" s="10">
        <v>224</v>
      </c>
      <c r="BU13" s="10">
        <v>1087</v>
      </c>
      <c r="BV13" s="10">
        <v>1582</v>
      </c>
      <c r="BW13" s="10">
        <v>413</v>
      </c>
      <c r="BX13" s="10">
        <v>128</v>
      </c>
      <c r="BY13" s="11">
        <f t="shared" si="0"/>
        <v>350236.2</v>
      </c>
      <c r="CB13" s="13"/>
      <c r="CD13" s="13"/>
      <c r="CE13" s="13"/>
      <c r="CH13" s="13"/>
    </row>
    <row r="14" spans="1:86" s="12" customFormat="1" ht="24.95" customHeight="1">
      <c r="A14" s="14">
        <v>7</v>
      </c>
      <c r="B14" s="15" t="s">
        <v>15</v>
      </c>
      <c r="C14" s="10">
        <v>46919</v>
      </c>
      <c r="D14" s="10">
        <v>0</v>
      </c>
      <c r="E14" s="10">
        <v>39564</v>
      </c>
      <c r="F14" s="10">
        <v>109437</v>
      </c>
      <c r="G14" s="10">
        <v>52251</v>
      </c>
      <c r="H14" s="10">
        <v>0</v>
      </c>
      <c r="I14" s="10">
        <v>47643</v>
      </c>
      <c r="J14" s="10">
        <v>8385.7999999999993</v>
      </c>
      <c r="K14" s="10">
        <v>12711</v>
      </c>
      <c r="L14" s="10">
        <v>49605</v>
      </c>
      <c r="M14" s="10">
        <v>0</v>
      </c>
      <c r="N14" s="10">
        <v>32274</v>
      </c>
      <c r="O14" s="10">
        <v>28858</v>
      </c>
      <c r="P14" s="10">
        <v>12459</v>
      </c>
      <c r="Q14" s="10">
        <v>8024</v>
      </c>
      <c r="R14" s="10">
        <v>15578</v>
      </c>
      <c r="S14" s="10">
        <v>13910</v>
      </c>
      <c r="T14" s="10">
        <v>8195</v>
      </c>
      <c r="U14" s="10">
        <v>4751</v>
      </c>
      <c r="V14" s="10">
        <v>27660</v>
      </c>
      <c r="W14" s="10">
        <v>53260.800000000003</v>
      </c>
      <c r="X14" s="10">
        <v>24200</v>
      </c>
      <c r="Y14" s="10">
        <v>16575</v>
      </c>
      <c r="Z14" s="10">
        <v>10229</v>
      </c>
      <c r="AA14" s="10">
        <v>32456</v>
      </c>
      <c r="AB14" s="10">
        <v>8920</v>
      </c>
      <c r="AC14" s="10">
        <v>0</v>
      </c>
      <c r="AD14" s="10">
        <v>8914</v>
      </c>
      <c r="AE14" s="10">
        <v>8206</v>
      </c>
      <c r="AF14" s="10">
        <v>48584</v>
      </c>
      <c r="AG14" s="10">
        <v>2936</v>
      </c>
      <c r="AH14" s="10">
        <v>5887</v>
      </c>
      <c r="AI14" s="10">
        <v>26200</v>
      </c>
      <c r="AJ14" s="10">
        <v>3007</v>
      </c>
      <c r="AK14" s="10">
        <v>22837</v>
      </c>
      <c r="AL14" s="10">
        <v>1053</v>
      </c>
      <c r="AM14" s="10">
        <v>14187</v>
      </c>
      <c r="AN14" s="10">
        <v>4617</v>
      </c>
      <c r="AO14" s="10">
        <v>3832</v>
      </c>
      <c r="AP14" s="10">
        <v>6379</v>
      </c>
      <c r="AQ14" s="10">
        <v>4970</v>
      </c>
      <c r="AR14" s="10">
        <v>3668</v>
      </c>
      <c r="AS14" s="10">
        <v>3252</v>
      </c>
      <c r="AT14" s="10">
        <v>4952</v>
      </c>
      <c r="AU14" s="10">
        <v>4524</v>
      </c>
      <c r="AV14" s="10">
        <v>16140</v>
      </c>
      <c r="AW14" s="10">
        <v>24507</v>
      </c>
      <c r="AX14" s="10">
        <v>16672</v>
      </c>
      <c r="AY14" s="10">
        <v>4921</v>
      </c>
      <c r="AZ14" s="10">
        <v>406</v>
      </c>
      <c r="BA14" s="10">
        <v>1377</v>
      </c>
      <c r="BB14" s="10">
        <v>13913</v>
      </c>
      <c r="BC14" s="10">
        <v>6367</v>
      </c>
      <c r="BD14" s="10">
        <v>2027</v>
      </c>
      <c r="BE14" s="10">
        <v>17876</v>
      </c>
      <c r="BF14" s="10">
        <v>24640</v>
      </c>
      <c r="BG14" s="10">
        <v>10627</v>
      </c>
      <c r="BH14" s="10">
        <v>292</v>
      </c>
      <c r="BI14" s="10">
        <v>6603</v>
      </c>
      <c r="BJ14" s="10">
        <v>9952</v>
      </c>
      <c r="BK14" s="10">
        <v>10171</v>
      </c>
      <c r="BL14" s="10">
        <v>15848</v>
      </c>
      <c r="BM14" s="10">
        <v>3609</v>
      </c>
      <c r="BN14" s="10">
        <v>13065</v>
      </c>
      <c r="BO14" s="10">
        <v>46492</v>
      </c>
      <c r="BP14" s="10">
        <v>71719</v>
      </c>
      <c r="BQ14" s="10">
        <v>1864</v>
      </c>
      <c r="BR14" s="10">
        <v>790</v>
      </c>
      <c r="BS14" s="10">
        <v>6868</v>
      </c>
      <c r="BT14" s="10">
        <v>388</v>
      </c>
      <c r="BU14" s="10">
        <v>3172</v>
      </c>
      <c r="BV14" s="10">
        <v>3628</v>
      </c>
      <c r="BW14" s="10">
        <v>423</v>
      </c>
      <c r="BX14" s="10">
        <v>128</v>
      </c>
      <c r="BY14" s="11">
        <f t="shared" si="0"/>
        <v>1176355.6000000001</v>
      </c>
      <c r="CB14" s="13"/>
      <c r="CD14" s="13"/>
      <c r="CE14" s="13"/>
      <c r="CH14" s="13"/>
    </row>
    <row r="15" spans="1:86" s="18" customFormat="1" ht="24.95" customHeight="1">
      <c r="A15" s="16">
        <v>8</v>
      </c>
      <c r="B15" s="17" t="s">
        <v>16</v>
      </c>
      <c r="C15" s="10">
        <v>0</v>
      </c>
      <c r="D15" s="10">
        <v>0</v>
      </c>
      <c r="E15" s="10">
        <v>121</v>
      </c>
      <c r="F15" s="10">
        <v>34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634</v>
      </c>
      <c r="M15" s="10">
        <v>0</v>
      </c>
      <c r="N15" s="10">
        <v>1091</v>
      </c>
      <c r="O15" s="10">
        <v>350</v>
      </c>
      <c r="P15" s="10">
        <v>139</v>
      </c>
      <c r="Q15" s="10">
        <v>0</v>
      </c>
      <c r="R15" s="10">
        <v>0</v>
      </c>
      <c r="S15" s="10">
        <v>0</v>
      </c>
      <c r="T15" s="10">
        <v>308</v>
      </c>
      <c r="U15" s="10">
        <v>62</v>
      </c>
      <c r="V15" s="10">
        <v>0</v>
      </c>
      <c r="W15" s="10">
        <v>0</v>
      </c>
      <c r="X15" s="10">
        <v>0</v>
      </c>
      <c r="Y15" s="10">
        <v>839</v>
      </c>
      <c r="Z15" s="10">
        <v>0</v>
      </c>
      <c r="AA15" s="10">
        <v>0</v>
      </c>
      <c r="AB15" s="10">
        <v>273</v>
      </c>
      <c r="AC15" s="10">
        <v>0</v>
      </c>
      <c r="AD15" s="10">
        <v>19</v>
      </c>
      <c r="AE15" s="10">
        <v>0</v>
      </c>
      <c r="AF15" s="10">
        <v>4055.8</v>
      </c>
      <c r="AG15" s="10">
        <v>0</v>
      </c>
      <c r="AH15" s="10">
        <v>0</v>
      </c>
      <c r="AI15" s="10">
        <v>0</v>
      </c>
      <c r="AJ15" s="10">
        <v>8</v>
      </c>
      <c r="AK15" s="10">
        <v>387</v>
      </c>
      <c r="AL15" s="10">
        <v>0</v>
      </c>
      <c r="AM15" s="10">
        <v>0</v>
      </c>
      <c r="AN15" s="10">
        <v>21</v>
      </c>
      <c r="AO15" s="10">
        <v>24</v>
      </c>
      <c r="AP15" s="10">
        <v>13</v>
      </c>
      <c r="AQ15" s="10">
        <v>0</v>
      </c>
      <c r="AR15" s="10">
        <v>0</v>
      </c>
      <c r="AS15" s="10">
        <v>3</v>
      </c>
      <c r="AT15" s="10">
        <v>15</v>
      </c>
      <c r="AU15" s="10">
        <v>22</v>
      </c>
      <c r="AV15" s="10">
        <v>0</v>
      </c>
      <c r="AW15" s="10">
        <v>96</v>
      </c>
      <c r="AX15" s="10">
        <v>0</v>
      </c>
      <c r="AY15" s="10">
        <v>174</v>
      </c>
      <c r="AZ15" s="10">
        <v>5</v>
      </c>
      <c r="BA15" s="10">
        <v>0</v>
      </c>
      <c r="BB15" s="10">
        <v>0</v>
      </c>
      <c r="BC15" s="10">
        <v>717</v>
      </c>
      <c r="BD15" s="10">
        <v>0</v>
      </c>
      <c r="BE15" s="10">
        <v>0</v>
      </c>
      <c r="BF15" s="10">
        <v>474</v>
      </c>
      <c r="BG15" s="10">
        <v>204.2</v>
      </c>
      <c r="BH15" s="10">
        <v>0</v>
      </c>
      <c r="BI15" s="10">
        <v>309</v>
      </c>
      <c r="BJ15" s="10">
        <v>443</v>
      </c>
      <c r="BK15" s="10">
        <v>1370</v>
      </c>
      <c r="BL15" s="10">
        <v>172</v>
      </c>
      <c r="BM15" s="10">
        <v>0</v>
      </c>
      <c r="BN15" s="10">
        <v>0</v>
      </c>
      <c r="BO15" s="10">
        <v>476</v>
      </c>
      <c r="BP15" s="10">
        <v>0</v>
      </c>
      <c r="BQ15" s="10">
        <v>1</v>
      </c>
      <c r="BR15" s="10">
        <v>2</v>
      </c>
      <c r="BS15" s="10">
        <v>189</v>
      </c>
      <c r="BT15" s="10">
        <v>2</v>
      </c>
      <c r="BU15" s="10">
        <v>0</v>
      </c>
      <c r="BV15" s="10">
        <v>1</v>
      </c>
      <c r="BW15" s="10">
        <v>0</v>
      </c>
      <c r="BX15" s="10">
        <v>0</v>
      </c>
      <c r="BY15" s="11">
        <f t="shared" si="0"/>
        <v>13054</v>
      </c>
      <c r="CA15" s="12"/>
      <c r="CB15" s="13"/>
      <c r="CD15" s="13"/>
      <c r="CE15" s="13"/>
      <c r="CH15" s="13"/>
    </row>
    <row r="16" spans="1:86" s="12" customFormat="1" ht="24.95" customHeight="1">
      <c r="A16" s="14">
        <v>9</v>
      </c>
      <c r="B16" s="15" t="s">
        <v>17</v>
      </c>
      <c r="C16" s="10">
        <v>378458</v>
      </c>
      <c r="D16" s="10">
        <v>0</v>
      </c>
      <c r="E16" s="10">
        <v>221654</v>
      </c>
      <c r="F16" s="10">
        <v>383194</v>
      </c>
      <c r="G16" s="10">
        <v>246987</v>
      </c>
      <c r="H16" s="10">
        <v>0</v>
      </c>
      <c r="I16" s="10">
        <v>145862</v>
      </c>
      <c r="J16" s="10">
        <v>26742</v>
      </c>
      <c r="K16" s="10">
        <v>52063</v>
      </c>
      <c r="L16" s="10">
        <v>112951</v>
      </c>
      <c r="M16" s="10">
        <v>0</v>
      </c>
      <c r="N16" s="10">
        <v>65675</v>
      </c>
      <c r="O16" s="10">
        <v>109354</v>
      </c>
      <c r="P16" s="10">
        <v>44712</v>
      </c>
      <c r="Q16" s="10">
        <v>73374</v>
      </c>
      <c r="R16" s="10">
        <v>92183</v>
      </c>
      <c r="S16" s="10">
        <v>47549</v>
      </c>
      <c r="T16" s="10">
        <v>39913</v>
      </c>
      <c r="U16" s="10">
        <v>64421</v>
      </c>
      <c r="V16" s="10">
        <v>107626</v>
      </c>
      <c r="W16" s="10">
        <v>266305</v>
      </c>
      <c r="X16" s="10">
        <v>103303</v>
      </c>
      <c r="Y16" s="10">
        <v>65900</v>
      </c>
      <c r="Z16" s="10">
        <v>76096</v>
      </c>
      <c r="AA16" s="10">
        <v>136554</v>
      </c>
      <c r="AB16" s="10">
        <v>37802</v>
      </c>
      <c r="AC16" s="10">
        <v>0</v>
      </c>
      <c r="AD16" s="10">
        <v>44348</v>
      </c>
      <c r="AE16" s="10">
        <v>104487</v>
      </c>
      <c r="AF16" s="10">
        <v>220698</v>
      </c>
      <c r="AG16" s="10">
        <v>11261</v>
      </c>
      <c r="AH16" s="10">
        <v>56501</v>
      </c>
      <c r="AI16" s="10">
        <v>79872</v>
      </c>
      <c r="AJ16" s="10">
        <v>15521</v>
      </c>
      <c r="AK16" s="10">
        <v>78819</v>
      </c>
      <c r="AL16" s="10">
        <v>5240</v>
      </c>
      <c r="AM16" s="10">
        <v>62617</v>
      </c>
      <c r="AN16" s="10">
        <v>20912</v>
      </c>
      <c r="AO16" s="10">
        <v>17102</v>
      </c>
      <c r="AP16" s="10">
        <v>27555</v>
      </c>
      <c r="AQ16" s="10">
        <v>51033</v>
      </c>
      <c r="AR16" s="10">
        <v>18349</v>
      </c>
      <c r="AS16" s="10">
        <v>22147</v>
      </c>
      <c r="AT16" s="10">
        <v>20111</v>
      </c>
      <c r="AU16" s="10">
        <v>49982</v>
      </c>
      <c r="AV16" s="10">
        <v>66666</v>
      </c>
      <c r="AW16" s="10">
        <v>134597</v>
      </c>
      <c r="AX16" s="10">
        <v>58300</v>
      </c>
      <c r="AY16" s="10">
        <v>18524</v>
      </c>
      <c r="AZ16" s="10">
        <v>1689</v>
      </c>
      <c r="BA16" s="10">
        <v>5997</v>
      </c>
      <c r="BB16" s="10">
        <v>53553</v>
      </c>
      <c r="BC16" s="10">
        <v>28650</v>
      </c>
      <c r="BD16" s="10">
        <v>5377</v>
      </c>
      <c r="BE16" s="10">
        <v>83298</v>
      </c>
      <c r="BF16" s="10">
        <v>84804</v>
      </c>
      <c r="BG16" s="10">
        <v>39558</v>
      </c>
      <c r="BH16" s="10">
        <v>1238</v>
      </c>
      <c r="BI16" s="10">
        <v>29891</v>
      </c>
      <c r="BJ16" s="10">
        <v>31720</v>
      </c>
      <c r="BK16" s="10">
        <v>43664</v>
      </c>
      <c r="BL16" s="10">
        <v>79242</v>
      </c>
      <c r="BM16" s="10">
        <v>11792</v>
      </c>
      <c r="BN16" s="10">
        <v>37834</v>
      </c>
      <c r="BO16" s="10">
        <v>111765</v>
      </c>
      <c r="BP16" s="10">
        <v>302347</v>
      </c>
      <c r="BQ16" s="10">
        <v>8096</v>
      </c>
      <c r="BR16" s="10">
        <v>3665</v>
      </c>
      <c r="BS16" s="10">
        <v>34342</v>
      </c>
      <c r="BT16" s="10">
        <v>1850</v>
      </c>
      <c r="BU16" s="10">
        <v>12961</v>
      </c>
      <c r="BV16" s="10">
        <v>18145</v>
      </c>
      <c r="BW16" s="10">
        <v>3076</v>
      </c>
      <c r="BX16" s="10">
        <v>816</v>
      </c>
      <c r="BY16" s="11">
        <f t="shared" si="0"/>
        <v>5118690</v>
      </c>
      <c r="CB16" s="13"/>
      <c r="CD16" s="13"/>
      <c r="CE16" s="13"/>
      <c r="CH16" s="13"/>
    </row>
    <row r="17" spans="1:86" s="12" customFormat="1" ht="24.95" customHeight="1">
      <c r="A17" s="14"/>
      <c r="B17" s="19" t="s">
        <v>18</v>
      </c>
      <c r="C17" s="10">
        <v>2276</v>
      </c>
      <c r="D17" s="10">
        <v>0</v>
      </c>
      <c r="E17" s="10">
        <v>3258</v>
      </c>
      <c r="F17" s="10">
        <v>0</v>
      </c>
      <c r="G17" s="10">
        <v>0</v>
      </c>
      <c r="H17" s="10">
        <v>0</v>
      </c>
      <c r="I17" s="10">
        <v>0</v>
      </c>
      <c r="J17" s="10">
        <v>60</v>
      </c>
      <c r="K17" s="10">
        <v>0</v>
      </c>
      <c r="L17" s="10">
        <v>11</v>
      </c>
      <c r="M17" s="10">
        <v>0</v>
      </c>
      <c r="N17" s="10">
        <v>1222</v>
      </c>
      <c r="O17" s="10">
        <v>16335</v>
      </c>
      <c r="P17" s="10">
        <v>2447</v>
      </c>
      <c r="Q17" s="10">
        <v>5016</v>
      </c>
      <c r="R17" s="10">
        <v>584</v>
      </c>
      <c r="S17" s="10">
        <v>0</v>
      </c>
      <c r="T17" s="10">
        <v>2999</v>
      </c>
      <c r="U17" s="10">
        <v>13676</v>
      </c>
      <c r="V17" s="10">
        <v>3986</v>
      </c>
      <c r="W17" s="10">
        <v>6998</v>
      </c>
      <c r="X17" s="10">
        <v>22</v>
      </c>
      <c r="Y17" s="10">
        <v>2010</v>
      </c>
      <c r="Z17" s="10">
        <v>241</v>
      </c>
      <c r="AA17" s="10">
        <v>1116</v>
      </c>
      <c r="AB17" s="10">
        <v>116</v>
      </c>
      <c r="AC17" s="10">
        <v>0</v>
      </c>
      <c r="AD17" s="10">
        <v>135</v>
      </c>
      <c r="AE17" s="10">
        <v>6786</v>
      </c>
      <c r="AF17" s="10">
        <v>12366</v>
      </c>
      <c r="AG17" s="10">
        <v>480</v>
      </c>
      <c r="AH17" s="10">
        <v>0</v>
      </c>
      <c r="AI17" s="10">
        <v>0</v>
      </c>
      <c r="AJ17" s="10">
        <v>339</v>
      </c>
      <c r="AK17" s="10">
        <v>0</v>
      </c>
      <c r="AL17" s="10">
        <v>339</v>
      </c>
      <c r="AM17" s="10">
        <v>0</v>
      </c>
      <c r="AN17" s="10">
        <v>210</v>
      </c>
      <c r="AO17" s="10">
        <v>916</v>
      </c>
      <c r="AP17" s="10">
        <v>0</v>
      </c>
      <c r="AQ17" s="10">
        <v>307</v>
      </c>
      <c r="AR17" s="10">
        <v>0</v>
      </c>
      <c r="AS17" s="10">
        <v>323</v>
      </c>
      <c r="AT17" s="10">
        <v>120</v>
      </c>
      <c r="AU17" s="10">
        <v>996</v>
      </c>
      <c r="AV17" s="10">
        <v>2288</v>
      </c>
      <c r="AW17" s="10">
        <v>4080</v>
      </c>
      <c r="AX17" s="10">
        <v>1136</v>
      </c>
      <c r="AY17" s="10">
        <v>1328</v>
      </c>
      <c r="AZ17" s="10">
        <v>0</v>
      </c>
      <c r="BA17" s="10">
        <v>0</v>
      </c>
      <c r="BB17" s="10">
        <v>0</v>
      </c>
      <c r="BC17" s="10">
        <v>0</v>
      </c>
      <c r="BD17" s="10">
        <v>0</v>
      </c>
      <c r="BE17" s="10">
        <v>152</v>
      </c>
      <c r="BF17" s="10">
        <v>1486</v>
      </c>
      <c r="BG17" s="10">
        <v>450</v>
      </c>
      <c r="BH17" s="10">
        <v>0</v>
      </c>
      <c r="BI17" s="10">
        <v>54</v>
      </c>
      <c r="BJ17" s="10">
        <v>32</v>
      </c>
      <c r="BK17" s="10">
        <v>417</v>
      </c>
      <c r="BL17" s="10">
        <v>1109</v>
      </c>
      <c r="BM17" s="10">
        <v>20</v>
      </c>
      <c r="BN17" s="10">
        <v>0</v>
      </c>
      <c r="BO17" s="10">
        <v>3961</v>
      </c>
      <c r="BP17" s="10">
        <v>2959</v>
      </c>
      <c r="BQ17" s="10">
        <v>0</v>
      </c>
      <c r="BR17" s="10">
        <v>0</v>
      </c>
      <c r="BS17" s="10">
        <v>0</v>
      </c>
      <c r="BT17" s="10">
        <v>0</v>
      </c>
      <c r="BU17" s="10">
        <v>1041</v>
      </c>
      <c r="BV17" s="10">
        <v>1651</v>
      </c>
      <c r="BW17" s="10">
        <v>976</v>
      </c>
      <c r="BX17" s="10">
        <v>0</v>
      </c>
      <c r="BY17" s="11">
        <f t="shared" si="0"/>
        <v>108830</v>
      </c>
      <c r="CB17" s="13"/>
      <c r="CD17" s="13"/>
      <c r="CE17" s="13"/>
      <c r="CH17" s="13"/>
    </row>
    <row r="18" spans="1:86" s="12" customFormat="1" ht="24.95" customHeight="1">
      <c r="A18" s="14"/>
      <c r="B18" s="19" t="s">
        <v>19</v>
      </c>
      <c r="C18" s="10">
        <v>376182</v>
      </c>
      <c r="D18" s="10">
        <v>0</v>
      </c>
      <c r="E18" s="10">
        <v>218396</v>
      </c>
      <c r="F18" s="10">
        <v>383194</v>
      </c>
      <c r="G18" s="10">
        <v>246987</v>
      </c>
      <c r="H18" s="10">
        <v>0</v>
      </c>
      <c r="I18" s="10">
        <v>145862</v>
      </c>
      <c r="J18" s="10">
        <v>26682</v>
      </c>
      <c r="K18" s="10">
        <v>52063</v>
      </c>
      <c r="L18" s="10">
        <v>112940</v>
      </c>
      <c r="M18" s="10">
        <v>0</v>
      </c>
      <c r="N18" s="10">
        <v>64453</v>
      </c>
      <c r="O18" s="10">
        <v>93019</v>
      </c>
      <c r="P18" s="10">
        <v>42265</v>
      </c>
      <c r="Q18" s="10">
        <v>68358</v>
      </c>
      <c r="R18" s="10">
        <v>91599</v>
      </c>
      <c r="S18" s="10">
        <v>47549</v>
      </c>
      <c r="T18" s="10">
        <v>36914</v>
      </c>
      <c r="U18" s="10">
        <v>50745</v>
      </c>
      <c r="V18" s="10">
        <v>103640</v>
      </c>
      <c r="W18" s="10">
        <v>259307</v>
      </c>
      <c r="X18" s="10">
        <v>103281</v>
      </c>
      <c r="Y18" s="10">
        <v>63890</v>
      </c>
      <c r="Z18" s="10">
        <v>75855</v>
      </c>
      <c r="AA18" s="10">
        <v>135438</v>
      </c>
      <c r="AB18" s="10">
        <v>37686</v>
      </c>
      <c r="AC18" s="10">
        <v>0</v>
      </c>
      <c r="AD18" s="10">
        <v>44213</v>
      </c>
      <c r="AE18" s="10">
        <v>97701</v>
      </c>
      <c r="AF18" s="10">
        <v>208332</v>
      </c>
      <c r="AG18" s="10">
        <v>10781</v>
      </c>
      <c r="AH18" s="10">
        <v>56501</v>
      </c>
      <c r="AI18" s="10">
        <v>79872</v>
      </c>
      <c r="AJ18" s="10">
        <v>15182</v>
      </c>
      <c r="AK18" s="10">
        <v>78819</v>
      </c>
      <c r="AL18" s="10">
        <v>4901</v>
      </c>
      <c r="AM18" s="10">
        <v>62617</v>
      </c>
      <c r="AN18" s="10">
        <v>20702</v>
      </c>
      <c r="AO18" s="10">
        <v>16186</v>
      </c>
      <c r="AP18" s="10">
        <v>27555</v>
      </c>
      <c r="AQ18" s="10">
        <v>50726</v>
      </c>
      <c r="AR18" s="10">
        <v>18349</v>
      </c>
      <c r="AS18" s="10">
        <v>21824</v>
      </c>
      <c r="AT18" s="10">
        <v>19991</v>
      </c>
      <c r="AU18" s="10">
        <v>48986</v>
      </c>
      <c r="AV18" s="10">
        <v>64378</v>
      </c>
      <c r="AW18" s="10">
        <v>130517</v>
      </c>
      <c r="AX18" s="10">
        <v>57164</v>
      </c>
      <c r="AY18" s="10">
        <v>17196</v>
      </c>
      <c r="AZ18" s="10">
        <v>1689</v>
      </c>
      <c r="BA18" s="10">
        <v>5997</v>
      </c>
      <c r="BB18" s="10">
        <v>53553</v>
      </c>
      <c r="BC18" s="10">
        <v>28650</v>
      </c>
      <c r="BD18" s="10">
        <v>5377</v>
      </c>
      <c r="BE18" s="10">
        <v>83146</v>
      </c>
      <c r="BF18" s="10">
        <v>83318</v>
      </c>
      <c r="BG18" s="10">
        <v>39108</v>
      </c>
      <c r="BH18" s="10">
        <v>1238</v>
      </c>
      <c r="BI18" s="10">
        <v>29837</v>
      </c>
      <c r="BJ18" s="10">
        <v>31688</v>
      </c>
      <c r="BK18" s="10">
        <v>43247</v>
      </c>
      <c r="BL18" s="10">
        <v>78133</v>
      </c>
      <c r="BM18" s="10">
        <v>11772</v>
      </c>
      <c r="BN18" s="10">
        <v>37834</v>
      </c>
      <c r="BO18" s="10">
        <v>107804</v>
      </c>
      <c r="BP18" s="10">
        <v>299388</v>
      </c>
      <c r="BQ18" s="10">
        <v>8096</v>
      </c>
      <c r="BR18" s="10">
        <v>3665</v>
      </c>
      <c r="BS18" s="10">
        <v>34342</v>
      </c>
      <c r="BT18" s="10">
        <v>1850</v>
      </c>
      <c r="BU18" s="10">
        <v>11920</v>
      </c>
      <c r="BV18" s="10">
        <v>16494</v>
      </c>
      <c r="BW18" s="10">
        <v>2100</v>
      </c>
      <c r="BX18" s="10">
        <v>816</v>
      </c>
      <c r="BY18" s="11">
        <f t="shared" si="0"/>
        <v>5009860</v>
      </c>
      <c r="CB18" s="13"/>
      <c r="CD18" s="13"/>
      <c r="CE18" s="13"/>
      <c r="CH18" s="13"/>
    </row>
    <row r="19" spans="1:86" s="18" customFormat="1" ht="24.95" customHeight="1">
      <c r="A19" s="16">
        <v>10</v>
      </c>
      <c r="B19" s="17" t="s">
        <v>20</v>
      </c>
      <c r="C19" s="10">
        <v>0</v>
      </c>
      <c r="D19" s="10">
        <v>0</v>
      </c>
      <c r="E19" s="10">
        <v>10912</v>
      </c>
      <c r="F19" s="10">
        <v>9054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7068</v>
      </c>
      <c r="M19" s="10">
        <v>0</v>
      </c>
      <c r="N19" s="10">
        <v>16905</v>
      </c>
      <c r="O19" s="10">
        <v>26075</v>
      </c>
      <c r="P19" s="10">
        <v>6091</v>
      </c>
      <c r="Q19" s="10">
        <v>4021</v>
      </c>
      <c r="R19" s="10">
        <v>0</v>
      </c>
      <c r="S19" s="10">
        <v>0</v>
      </c>
      <c r="T19" s="10">
        <v>5734</v>
      </c>
      <c r="U19" s="10">
        <v>8627</v>
      </c>
      <c r="V19" s="10">
        <v>18741</v>
      </c>
      <c r="W19" s="10">
        <v>0</v>
      </c>
      <c r="X19" s="10">
        <v>9751</v>
      </c>
      <c r="Y19" s="10">
        <v>5335</v>
      </c>
      <c r="Z19" s="10">
        <v>0</v>
      </c>
      <c r="AA19" s="10">
        <v>0</v>
      </c>
      <c r="AB19" s="10">
        <v>6433</v>
      </c>
      <c r="AC19" s="10">
        <v>0</v>
      </c>
      <c r="AD19" s="10">
        <v>3746</v>
      </c>
      <c r="AE19" s="10">
        <v>15030</v>
      </c>
      <c r="AF19" s="10">
        <v>23099</v>
      </c>
      <c r="AG19" s="10">
        <v>0</v>
      </c>
      <c r="AH19" s="10">
        <v>1506</v>
      </c>
      <c r="AI19" s="10">
        <v>0</v>
      </c>
      <c r="AJ19" s="10">
        <v>1096</v>
      </c>
      <c r="AK19" s="10">
        <v>4380</v>
      </c>
      <c r="AL19" s="10">
        <v>20</v>
      </c>
      <c r="AM19" s="10">
        <v>0</v>
      </c>
      <c r="AN19" s="10">
        <v>1133</v>
      </c>
      <c r="AO19" s="10">
        <v>2796</v>
      </c>
      <c r="AP19" s="10">
        <v>179</v>
      </c>
      <c r="AQ19" s="10">
        <v>0</v>
      </c>
      <c r="AR19" s="10">
        <v>0</v>
      </c>
      <c r="AS19" s="10">
        <v>1269</v>
      </c>
      <c r="AT19" s="10">
        <v>159</v>
      </c>
      <c r="AU19" s="10">
        <v>3103</v>
      </c>
      <c r="AV19" s="10">
        <v>0</v>
      </c>
      <c r="AW19" s="10">
        <v>2419</v>
      </c>
      <c r="AX19" s="10">
        <v>703</v>
      </c>
      <c r="AY19" s="10">
        <v>1227</v>
      </c>
      <c r="AZ19" s="10">
        <v>115</v>
      </c>
      <c r="BA19" s="10">
        <v>32</v>
      </c>
      <c r="BB19" s="10">
        <v>0</v>
      </c>
      <c r="BC19" s="10">
        <v>717</v>
      </c>
      <c r="BD19" s="10">
        <v>0</v>
      </c>
      <c r="BE19" s="10">
        <v>19805</v>
      </c>
      <c r="BF19" s="10">
        <v>27960</v>
      </c>
      <c r="BG19" s="10">
        <v>1088.5</v>
      </c>
      <c r="BH19" s="10">
        <v>109</v>
      </c>
      <c r="BI19" s="10">
        <v>2237</v>
      </c>
      <c r="BJ19" s="10">
        <v>12040</v>
      </c>
      <c r="BK19" s="10">
        <v>8704</v>
      </c>
      <c r="BL19" s="10">
        <v>5436</v>
      </c>
      <c r="BM19" s="10">
        <v>0</v>
      </c>
      <c r="BN19" s="10">
        <v>0</v>
      </c>
      <c r="BO19" s="10">
        <v>10435</v>
      </c>
      <c r="BP19" s="10">
        <v>9130</v>
      </c>
      <c r="BQ19" s="10">
        <v>65</v>
      </c>
      <c r="BR19" s="10">
        <v>125</v>
      </c>
      <c r="BS19" s="10">
        <v>9801</v>
      </c>
      <c r="BT19" s="10">
        <v>13</v>
      </c>
      <c r="BU19" s="10">
        <v>0</v>
      </c>
      <c r="BV19" s="10">
        <v>0</v>
      </c>
      <c r="BW19" s="10">
        <v>0</v>
      </c>
      <c r="BX19" s="10">
        <v>8</v>
      </c>
      <c r="BY19" s="11">
        <f t="shared" si="0"/>
        <v>304432.5</v>
      </c>
      <c r="CA19" s="12"/>
      <c r="CB19" s="13"/>
      <c r="CD19" s="13"/>
      <c r="CE19" s="13"/>
      <c r="CH19" s="13"/>
    </row>
    <row r="20" spans="1:86" s="18" customFormat="1" ht="24.95" customHeight="1">
      <c r="A20" s="16"/>
      <c r="B20" s="19" t="s">
        <v>21</v>
      </c>
      <c r="C20" s="10">
        <v>0</v>
      </c>
      <c r="D20" s="10">
        <v>0</v>
      </c>
      <c r="E20" s="10">
        <v>60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60</v>
      </c>
      <c r="O20" s="10">
        <v>805</v>
      </c>
      <c r="P20" s="10">
        <v>1293</v>
      </c>
      <c r="Q20" s="10">
        <v>378</v>
      </c>
      <c r="R20" s="10">
        <v>0</v>
      </c>
      <c r="S20" s="10">
        <v>0</v>
      </c>
      <c r="T20" s="10">
        <v>611</v>
      </c>
      <c r="U20" s="10">
        <v>1459</v>
      </c>
      <c r="V20" s="10">
        <v>131</v>
      </c>
      <c r="W20" s="10">
        <v>0</v>
      </c>
      <c r="X20" s="10">
        <v>0</v>
      </c>
      <c r="Y20" s="10">
        <v>254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13</v>
      </c>
      <c r="AF20" s="10">
        <v>2000</v>
      </c>
      <c r="AG20" s="10">
        <v>0</v>
      </c>
      <c r="AH20" s="10">
        <v>0</v>
      </c>
      <c r="AI20" s="10">
        <v>0</v>
      </c>
      <c r="AJ20" s="10">
        <v>7</v>
      </c>
      <c r="AK20" s="10">
        <v>0</v>
      </c>
      <c r="AL20" s="10">
        <v>0</v>
      </c>
      <c r="AM20" s="10">
        <v>0</v>
      </c>
      <c r="AN20" s="10">
        <v>16</v>
      </c>
      <c r="AO20" s="10">
        <v>190</v>
      </c>
      <c r="AP20" s="10">
        <v>0</v>
      </c>
      <c r="AQ20" s="10">
        <v>0</v>
      </c>
      <c r="AR20" s="10">
        <v>0</v>
      </c>
      <c r="AS20" s="10">
        <v>15</v>
      </c>
      <c r="AT20" s="10">
        <v>3</v>
      </c>
      <c r="AU20" s="10">
        <v>52</v>
      </c>
      <c r="AV20" s="10">
        <v>0</v>
      </c>
      <c r="AW20" s="10">
        <v>-2525</v>
      </c>
      <c r="AX20" s="10">
        <v>9</v>
      </c>
      <c r="AY20" s="10">
        <v>42</v>
      </c>
      <c r="AZ20" s="10">
        <v>0</v>
      </c>
      <c r="BA20" s="10">
        <v>0</v>
      </c>
      <c r="BB20" s="10">
        <v>0</v>
      </c>
      <c r="BC20" s="10">
        <v>0</v>
      </c>
      <c r="BD20" s="10">
        <v>0</v>
      </c>
      <c r="BE20" s="10">
        <v>15</v>
      </c>
      <c r="BF20" s="10">
        <v>27</v>
      </c>
      <c r="BG20" s="10">
        <v>0</v>
      </c>
      <c r="BH20" s="10">
        <v>0</v>
      </c>
      <c r="BI20" s="10">
        <v>0</v>
      </c>
      <c r="BJ20" s="10">
        <v>0</v>
      </c>
      <c r="BK20" s="10">
        <v>0</v>
      </c>
      <c r="BL20" s="10">
        <v>82</v>
      </c>
      <c r="BM20" s="10">
        <v>0</v>
      </c>
      <c r="BN20" s="10">
        <v>0</v>
      </c>
      <c r="BO20" s="10">
        <v>192</v>
      </c>
      <c r="BP20" s="10">
        <v>202</v>
      </c>
      <c r="BQ20" s="10">
        <v>0</v>
      </c>
      <c r="BR20" s="10">
        <v>0</v>
      </c>
      <c r="BS20" s="10">
        <v>0</v>
      </c>
      <c r="BT20" s="10">
        <v>0</v>
      </c>
      <c r="BU20" s="10">
        <v>0</v>
      </c>
      <c r="BV20" s="10">
        <v>0</v>
      </c>
      <c r="BW20" s="10">
        <v>0</v>
      </c>
      <c r="BX20" s="10">
        <v>0</v>
      </c>
      <c r="BY20" s="11">
        <f t="shared" si="0"/>
        <v>5391</v>
      </c>
      <c r="CA20" s="12"/>
      <c r="CB20" s="13"/>
      <c r="CD20" s="13"/>
      <c r="CE20" s="13"/>
      <c r="CH20" s="13"/>
    </row>
    <row r="21" spans="1:86" s="18" customFormat="1" ht="24.95" customHeight="1">
      <c r="A21" s="16"/>
      <c r="B21" s="19" t="s">
        <v>22</v>
      </c>
      <c r="C21" s="10">
        <v>0</v>
      </c>
      <c r="D21" s="10">
        <v>0</v>
      </c>
      <c r="E21" s="10">
        <v>10852</v>
      </c>
      <c r="F21" s="10">
        <v>9054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7068</v>
      </c>
      <c r="M21" s="10">
        <v>0</v>
      </c>
      <c r="N21" s="10">
        <v>16845</v>
      </c>
      <c r="O21" s="10">
        <v>25270</v>
      </c>
      <c r="P21" s="10">
        <v>4798</v>
      </c>
      <c r="Q21" s="10">
        <v>3643</v>
      </c>
      <c r="R21" s="10">
        <v>0</v>
      </c>
      <c r="S21" s="10">
        <v>0</v>
      </c>
      <c r="T21" s="10">
        <v>5123</v>
      </c>
      <c r="U21" s="10">
        <v>7168</v>
      </c>
      <c r="V21" s="10">
        <v>18610</v>
      </c>
      <c r="W21" s="10">
        <v>0</v>
      </c>
      <c r="X21" s="10">
        <v>9751</v>
      </c>
      <c r="Y21" s="10">
        <v>5081</v>
      </c>
      <c r="Z21" s="10">
        <v>0</v>
      </c>
      <c r="AA21" s="10">
        <v>0</v>
      </c>
      <c r="AB21" s="10">
        <v>6433</v>
      </c>
      <c r="AC21" s="10">
        <v>0</v>
      </c>
      <c r="AD21" s="10">
        <v>3746</v>
      </c>
      <c r="AE21" s="10">
        <v>15017</v>
      </c>
      <c r="AF21" s="10">
        <v>21099</v>
      </c>
      <c r="AG21" s="10">
        <v>0</v>
      </c>
      <c r="AH21" s="10">
        <v>1506</v>
      </c>
      <c r="AI21" s="10">
        <v>0</v>
      </c>
      <c r="AJ21" s="10">
        <v>1089</v>
      </c>
      <c r="AK21" s="10">
        <v>4380</v>
      </c>
      <c r="AL21" s="10">
        <v>20</v>
      </c>
      <c r="AM21" s="10">
        <v>0</v>
      </c>
      <c r="AN21" s="10">
        <v>1117</v>
      </c>
      <c r="AO21" s="10">
        <v>2606</v>
      </c>
      <c r="AP21" s="10">
        <v>179</v>
      </c>
      <c r="AQ21" s="10">
        <v>0</v>
      </c>
      <c r="AR21" s="10">
        <v>0</v>
      </c>
      <c r="AS21" s="10">
        <v>1254</v>
      </c>
      <c r="AT21" s="10">
        <v>156</v>
      </c>
      <c r="AU21" s="10">
        <v>3051</v>
      </c>
      <c r="AV21" s="10">
        <v>0</v>
      </c>
      <c r="AW21" s="10">
        <v>4944</v>
      </c>
      <c r="AX21" s="10">
        <v>694</v>
      </c>
      <c r="AY21" s="10">
        <v>1185</v>
      </c>
      <c r="AZ21" s="10">
        <v>115</v>
      </c>
      <c r="BA21" s="10">
        <v>32</v>
      </c>
      <c r="BB21" s="10">
        <v>0</v>
      </c>
      <c r="BC21" s="10">
        <v>717</v>
      </c>
      <c r="BD21" s="10">
        <v>0</v>
      </c>
      <c r="BE21" s="10">
        <v>19790</v>
      </c>
      <c r="BF21" s="10">
        <v>27933</v>
      </c>
      <c r="BG21" s="10">
        <v>1088.5</v>
      </c>
      <c r="BH21" s="10">
        <v>109</v>
      </c>
      <c r="BI21" s="10">
        <v>2237</v>
      </c>
      <c r="BJ21" s="10">
        <v>12040</v>
      </c>
      <c r="BK21" s="10">
        <v>8704</v>
      </c>
      <c r="BL21" s="10">
        <v>5354</v>
      </c>
      <c r="BM21" s="10">
        <v>0</v>
      </c>
      <c r="BN21" s="10">
        <v>0</v>
      </c>
      <c r="BO21" s="10">
        <v>10243</v>
      </c>
      <c r="BP21" s="10">
        <v>8928</v>
      </c>
      <c r="BQ21" s="10">
        <v>65</v>
      </c>
      <c r="BR21" s="10">
        <v>125</v>
      </c>
      <c r="BS21" s="10">
        <v>9801</v>
      </c>
      <c r="BT21" s="10">
        <v>13</v>
      </c>
      <c r="BU21" s="10">
        <v>0</v>
      </c>
      <c r="BV21" s="10">
        <v>0</v>
      </c>
      <c r="BW21" s="10">
        <v>0</v>
      </c>
      <c r="BX21" s="10">
        <v>8</v>
      </c>
      <c r="BY21" s="11">
        <f t="shared" si="0"/>
        <v>299041.5</v>
      </c>
      <c r="CA21" s="12"/>
      <c r="CB21" s="13"/>
      <c r="CD21" s="13"/>
      <c r="CE21" s="13"/>
      <c r="CH21" s="13"/>
    </row>
    <row r="22" spans="1:86" s="12" customFormat="1" ht="24.95" customHeight="1">
      <c r="A22" s="14">
        <v>11</v>
      </c>
      <c r="B22" s="15" t="s">
        <v>23</v>
      </c>
      <c r="C22" s="10">
        <v>219989</v>
      </c>
      <c r="D22" s="10">
        <v>0</v>
      </c>
      <c r="E22" s="10">
        <v>130620</v>
      </c>
      <c r="F22" s="10">
        <v>255953</v>
      </c>
      <c r="G22" s="10">
        <v>176592</v>
      </c>
      <c r="H22" s="10">
        <v>0</v>
      </c>
      <c r="I22" s="10">
        <v>88754</v>
      </c>
      <c r="J22" s="10">
        <v>18293</v>
      </c>
      <c r="K22" s="10">
        <v>32601</v>
      </c>
      <c r="L22" s="10">
        <v>60636</v>
      </c>
      <c r="M22" s="10">
        <v>111</v>
      </c>
      <c r="N22" s="10">
        <v>29258</v>
      </c>
      <c r="O22" s="10">
        <v>52244</v>
      </c>
      <c r="P22" s="10">
        <v>22430</v>
      </c>
      <c r="Q22" s="10">
        <v>40398</v>
      </c>
      <c r="R22" s="10">
        <v>46575</v>
      </c>
      <c r="S22" s="10">
        <v>26935</v>
      </c>
      <c r="T22" s="10">
        <v>21472</v>
      </c>
      <c r="U22" s="10">
        <v>32905</v>
      </c>
      <c r="V22" s="10">
        <v>49612</v>
      </c>
      <c r="W22" s="10">
        <v>149954</v>
      </c>
      <c r="X22" s="10">
        <v>53280</v>
      </c>
      <c r="Y22" s="10">
        <v>55134</v>
      </c>
      <c r="Z22" s="10">
        <v>34957</v>
      </c>
      <c r="AA22" s="10">
        <v>89209</v>
      </c>
      <c r="AB22" s="10">
        <v>26056</v>
      </c>
      <c r="AC22" s="10">
        <v>151</v>
      </c>
      <c r="AD22" s="10">
        <v>16236</v>
      </c>
      <c r="AE22" s="10">
        <v>60884</v>
      </c>
      <c r="AF22" s="10">
        <v>119642</v>
      </c>
      <c r="AG22" s="10">
        <v>5888</v>
      </c>
      <c r="AH22" s="10">
        <v>31326</v>
      </c>
      <c r="AI22" s="10">
        <v>49215</v>
      </c>
      <c r="AJ22" s="10">
        <v>9520</v>
      </c>
      <c r="AK22" s="10">
        <v>41847</v>
      </c>
      <c r="AL22" s="10">
        <v>3329</v>
      </c>
      <c r="AM22" s="10">
        <v>33793</v>
      </c>
      <c r="AN22" s="10">
        <v>10136</v>
      </c>
      <c r="AO22" s="10">
        <v>11843</v>
      </c>
      <c r="AP22" s="10">
        <v>16417</v>
      </c>
      <c r="AQ22" s="10">
        <v>31719</v>
      </c>
      <c r="AR22" s="10">
        <v>8907</v>
      </c>
      <c r="AS22" s="10">
        <v>12223</v>
      </c>
      <c r="AT22" s="10">
        <v>10809</v>
      </c>
      <c r="AU22" s="10">
        <v>29191</v>
      </c>
      <c r="AV22" s="10">
        <v>39006</v>
      </c>
      <c r="AW22" s="10">
        <v>85663</v>
      </c>
      <c r="AX22" s="10">
        <v>37300</v>
      </c>
      <c r="AY22" s="10">
        <v>8477</v>
      </c>
      <c r="AZ22" s="10">
        <v>684</v>
      </c>
      <c r="BA22" s="10">
        <v>3937</v>
      </c>
      <c r="BB22" s="10">
        <v>34516</v>
      </c>
      <c r="BC22" s="10">
        <v>16947</v>
      </c>
      <c r="BD22" s="10">
        <v>3217</v>
      </c>
      <c r="BE22" s="10">
        <v>46195</v>
      </c>
      <c r="BF22" s="10">
        <v>38806</v>
      </c>
      <c r="BG22" s="10">
        <v>26828</v>
      </c>
      <c r="BH22" s="10">
        <v>760</v>
      </c>
      <c r="BI22" s="10">
        <v>16277</v>
      </c>
      <c r="BJ22" s="10">
        <v>14647</v>
      </c>
      <c r="BK22" s="10">
        <v>24442</v>
      </c>
      <c r="BL22" s="10">
        <v>41279</v>
      </c>
      <c r="BM22" s="10">
        <v>8004</v>
      </c>
      <c r="BN22" s="10">
        <v>20597</v>
      </c>
      <c r="BO22" s="10">
        <v>53753</v>
      </c>
      <c r="BP22" s="10">
        <v>197065</v>
      </c>
      <c r="BQ22" s="10">
        <v>5566</v>
      </c>
      <c r="BR22" s="10">
        <v>2373</v>
      </c>
      <c r="BS22" s="10">
        <v>14103</v>
      </c>
      <c r="BT22" s="10">
        <v>1195</v>
      </c>
      <c r="BU22" s="10">
        <v>7669</v>
      </c>
      <c r="BV22" s="10">
        <v>12848</v>
      </c>
      <c r="BW22" s="10">
        <v>1457</v>
      </c>
      <c r="BX22" s="10">
        <v>581</v>
      </c>
      <c r="BY22" s="11">
        <f t="shared" si="0"/>
        <v>2981236</v>
      </c>
      <c r="CB22" s="13"/>
      <c r="CD22" s="13"/>
      <c r="CE22" s="13"/>
      <c r="CH22" s="13"/>
    </row>
    <row r="23" spans="1:86" s="12" customFormat="1" ht="24.95" customHeight="1">
      <c r="A23" s="14"/>
      <c r="B23" s="19" t="s">
        <v>24</v>
      </c>
      <c r="C23" s="10">
        <v>2276</v>
      </c>
      <c r="D23" s="10">
        <v>0</v>
      </c>
      <c r="E23" s="10">
        <v>1920</v>
      </c>
      <c r="F23" s="10">
        <v>0</v>
      </c>
      <c r="G23" s="10">
        <v>0</v>
      </c>
      <c r="H23" s="10">
        <v>0</v>
      </c>
      <c r="I23" s="10">
        <v>0</v>
      </c>
      <c r="J23" s="10">
        <v>30</v>
      </c>
      <c r="K23" s="10">
        <v>0</v>
      </c>
      <c r="L23" s="10">
        <v>11</v>
      </c>
      <c r="M23" s="10">
        <v>0</v>
      </c>
      <c r="N23" s="10">
        <v>883</v>
      </c>
      <c r="O23" s="10">
        <v>6709</v>
      </c>
      <c r="P23" s="10">
        <v>1396</v>
      </c>
      <c r="Q23" s="10">
        <v>2915</v>
      </c>
      <c r="R23" s="10">
        <v>400</v>
      </c>
      <c r="S23" s="10">
        <v>0</v>
      </c>
      <c r="T23" s="10">
        <v>1526</v>
      </c>
      <c r="U23" s="10">
        <v>8301</v>
      </c>
      <c r="V23" s="10">
        <v>2563</v>
      </c>
      <c r="W23" s="10">
        <v>0</v>
      </c>
      <c r="X23" s="10">
        <v>12</v>
      </c>
      <c r="Y23" s="10">
        <v>1290</v>
      </c>
      <c r="Z23" s="10">
        <v>241</v>
      </c>
      <c r="AA23" s="10">
        <v>839</v>
      </c>
      <c r="AB23" s="10">
        <v>3</v>
      </c>
      <c r="AC23" s="10">
        <v>151</v>
      </c>
      <c r="AD23" s="10">
        <v>68</v>
      </c>
      <c r="AE23" s="10">
        <v>5230</v>
      </c>
      <c r="AF23" s="10">
        <v>10482</v>
      </c>
      <c r="AG23" s="10">
        <v>297</v>
      </c>
      <c r="AH23" s="10">
        <v>0</v>
      </c>
      <c r="AI23" s="10">
        <v>0</v>
      </c>
      <c r="AJ23" s="10">
        <v>268</v>
      </c>
      <c r="AK23" s="10">
        <v>0</v>
      </c>
      <c r="AL23" s="10">
        <v>108</v>
      </c>
      <c r="AM23" s="10">
        <v>0</v>
      </c>
      <c r="AN23" s="10">
        <v>259</v>
      </c>
      <c r="AO23" s="10">
        <v>642</v>
      </c>
      <c r="AP23" s="10">
        <v>0</v>
      </c>
      <c r="AQ23" s="10">
        <v>307</v>
      </c>
      <c r="AR23" s="10">
        <v>0</v>
      </c>
      <c r="AS23" s="10">
        <v>253</v>
      </c>
      <c r="AT23" s="10">
        <v>76</v>
      </c>
      <c r="AU23" s="10">
        <v>671</v>
      </c>
      <c r="AV23" s="10">
        <v>1323</v>
      </c>
      <c r="AW23" s="10">
        <v>2857</v>
      </c>
      <c r="AX23" s="10">
        <v>1103</v>
      </c>
      <c r="AY23" s="10">
        <v>1026</v>
      </c>
      <c r="AZ23" s="10">
        <v>0</v>
      </c>
      <c r="BA23" s="10">
        <v>0</v>
      </c>
      <c r="BB23" s="10">
        <v>0</v>
      </c>
      <c r="BC23" s="10">
        <v>0</v>
      </c>
      <c r="BD23" s="10">
        <v>0</v>
      </c>
      <c r="BE23" s="10">
        <v>29</v>
      </c>
      <c r="BF23" s="10">
        <v>868</v>
      </c>
      <c r="BG23" s="10">
        <v>388</v>
      </c>
      <c r="BH23" s="10">
        <v>0</v>
      </c>
      <c r="BI23" s="10">
        <v>26</v>
      </c>
      <c r="BJ23" s="10">
        <v>15</v>
      </c>
      <c r="BK23" s="10">
        <v>264</v>
      </c>
      <c r="BL23" s="10">
        <v>766</v>
      </c>
      <c r="BM23" s="10">
        <v>20</v>
      </c>
      <c r="BN23" s="10">
        <v>0</v>
      </c>
      <c r="BO23" s="10">
        <v>2265</v>
      </c>
      <c r="BP23" s="10">
        <v>1654</v>
      </c>
      <c r="BQ23" s="10">
        <v>0</v>
      </c>
      <c r="BR23" s="10">
        <v>0</v>
      </c>
      <c r="BS23" s="10">
        <v>0</v>
      </c>
      <c r="BT23" s="10">
        <v>0</v>
      </c>
      <c r="BU23" s="10">
        <v>194</v>
      </c>
      <c r="BV23" s="10">
        <v>1160</v>
      </c>
      <c r="BW23" s="10">
        <v>454</v>
      </c>
      <c r="BX23" s="10">
        <v>0</v>
      </c>
      <c r="BY23" s="11">
        <f t="shared" si="0"/>
        <v>64539</v>
      </c>
      <c r="CB23" s="13"/>
      <c r="CD23" s="13"/>
      <c r="CE23" s="13"/>
      <c r="CH23" s="13"/>
    </row>
    <row r="24" spans="1:86" s="12" customFormat="1" ht="24.95" customHeight="1">
      <c r="A24" s="14"/>
      <c r="B24" s="19" t="s">
        <v>25</v>
      </c>
      <c r="C24" s="10">
        <v>217713</v>
      </c>
      <c r="D24" s="10">
        <v>0</v>
      </c>
      <c r="E24" s="10">
        <v>128700</v>
      </c>
      <c r="F24" s="10">
        <v>255953</v>
      </c>
      <c r="G24" s="10">
        <v>176592</v>
      </c>
      <c r="H24" s="10">
        <v>0</v>
      </c>
      <c r="I24" s="10">
        <v>88754</v>
      </c>
      <c r="J24" s="10">
        <v>18263</v>
      </c>
      <c r="K24" s="10">
        <v>32601</v>
      </c>
      <c r="L24" s="10">
        <v>60625</v>
      </c>
      <c r="M24" s="10">
        <v>111</v>
      </c>
      <c r="N24" s="10">
        <v>28375</v>
      </c>
      <c r="O24" s="10">
        <v>45535</v>
      </c>
      <c r="P24" s="10">
        <v>21034</v>
      </c>
      <c r="Q24" s="10">
        <v>37483</v>
      </c>
      <c r="R24" s="10">
        <v>46175</v>
      </c>
      <c r="S24" s="10">
        <v>26935</v>
      </c>
      <c r="T24" s="10">
        <v>19946</v>
      </c>
      <c r="U24" s="10">
        <v>24604</v>
      </c>
      <c r="V24" s="10">
        <v>47049</v>
      </c>
      <c r="W24" s="10">
        <v>149954</v>
      </c>
      <c r="X24" s="10">
        <v>53268</v>
      </c>
      <c r="Y24" s="10">
        <v>53844</v>
      </c>
      <c r="Z24" s="10">
        <v>34716</v>
      </c>
      <c r="AA24" s="10">
        <v>88370</v>
      </c>
      <c r="AB24" s="10">
        <v>26053</v>
      </c>
      <c r="AC24" s="10">
        <v>0</v>
      </c>
      <c r="AD24" s="10">
        <v>16168</v>
      </c>
      <c r="AE24" s="10">
        <v>55654</v>
      </c>
      <c r="AF24" s="10">
        <v>109160</v>
      </c>
      <c r="AG24" s="10">
        <v>5591</v>
      </c>
      <c r="AH24" s="10">
        <v>31326</v>
      </c>
      <c r="AI24" s="10">
        <v>49215</v>
      </c>
      <c r="AJ24" s="10">
        <v>9252</v>
      </c>
      <c r="AK24" s="10">
        <v>41847</v>
      </c>
      <c r="AL24" s="10">
        <v>3221</v>
      </c>
      <c r="AM24" s="10">
        <v>33793</v>
      </c>
      <c r="AN24" s="10">
        <v>9877</v>
      </c>
      <c r="AO24" s="10">
        <v>11201</v>
      </c>
      <c r="AP24" s="10">
        <v>16417</v>
      </c>
      <c r="AQ24" s="10">
        <v>31412</v>
      </c>
      <c r="AR24" s="10">
        <v>8907</v>
      </c>
      <c r="AS24" s="10">
        <v>11970</v>
      </c>
      <c r="AT24" s="10">
        <v>10733</v>
      </c>
      <c r="AU24" s="10">
        <v>28520</v>
      </c>
      <c r="AV24" s="10">
        <v>37683</v>
      </c>
      <c r="AW24" s="10">
        <v>82806</v>
      </c>
      <c r="AX24" s="10">
        <v>36197</v>
      </c>
      <c r="AY24" s="10">
        <v>7451</v>
      </c>
      <c r="AZ24" s="10">
        <v>684</v>
      </c>
      <c r="BA24" s="10">
        <v>3937</v>
      </c>
      <c r="BB24" s="10">
        <v>34516</v>
      </c>
      <c r="BC24" s="10">
        <v>16947</v>
      </c>
      <c r="BD24" s="10">
        <v>3217</v>
      </c>
      <c r="BE24" s="10">
        <v>46166</v>
      </c>
      <c r="BF24" s="10">
        <v>37938</v>
      </c>
      <c r="BG24" s="10">
        <v>26440</v>
      </c>
      <c r="BH24" s="10">
        <v>760</v>
      </c>
      <c r="BI24" s="10">
        <v>16251</v>
      </c>
      <c r="BJ24" s="10">
        <v>14632</v>
      </c>
      <c r="BK24" s="10">
        <v>24178</v>
      </c>
      <c r="BL24" s="10">
        <v>40513</v>
      </c>
      <c r="BM24" s="10">
        <v>7984</v>
      </c>
      <c r="BN24" s="10">
        <v>20597</v>
      </c>
      <c r="BO24" s="10">
        <v>51488</v>
      </c>
      <c r="BP24" s="10">
        <v>195411</v>
      </c>
      <c r="BQ24" s="10">
        <v>5566</v>
      </c>
      <c r="BR24" s="10">
        <v>2373</v>
      </c>
      <c r="BS24" s="10">
        <v>14103</v>
      </c>
      <c r="BT24" s="10">
        <v>1195</v>
      </c>
      <c r="BU24" s="10">
        <v>7475</v>
      </c>
      <c r="BV24" s="10">
        <v>11688</v>
      </c>
      <c r="BW24" s="10">
        <v>1003</v>
      </c>
      <c r="BX24" s="10">
        <v>581</v>
      </c>
      <c r="BY24" s="11">
        <f t="shared" si="0"/>
        <v>2916697</v>
      </c>
      <c r="CB24" s="13"/>
      <c r="CD24" s="13"/>
      <c r="CE24" s="13"/>
      <c r="CH24" s="13"/>
    </row>
    <row r="25" spans="1:86" s="12" customFormat="1" ht="24.95" customHeight="1">
      <c r="A25" s="20">
        <v>12</v>
      </c>
      <c r="B25" s="21" t="s">
        <v>26</v>
      </c>
      <c r="C25" s="22">
        <v>158841923.88362998</v>
      </c>
      <c r="D25" s="22">
        <v>44883387.460000001</v>
      </c>
      <c r="E25" s="22">
        <v>75562460</v>
      </c>
      <c r="F25" s="22">
        <v>166033882.52899998</v>
      </c>
      <c r="G25" s="22">
        <v>120655143.77693002</v>
      </c>
      <c r="H25" s="22">
        <v>0</v>
      </c>
      <c r="I25" s="22">
        <v>47116254.134999998</v>
      </c>
      <c r="J25" s="22">
        <v>7690789.6685600001</v>
      </c>
      <c r="K25" s="22">
        <v>17293695.498</v>
      </c>
      <c r="L25" s="22">
        <v>23460956.546999998</v>
      </c>
      <c r="M25" s="22">
        <v>21442500</v>
      </c>
      <c r="N25" s="22">
        <v>15023453.393999999</v>
      </c>
      <c r="O25" s="22">
        <v>24617041.094890002</v>
      </c>
      <c r="P25" s="22">
        <v>8828980.3249999993</v>
      </c>
      <c r="Q25" s="22">
        <v>13149474.392200001</v>
      </c>
      <c r="R25" s="22">
        <v>28603461.074651219</v>
      </c>
      <c r="S25" s="22">
        <v>8284737.9711699998</v>
      </c>
      <c r="T25" s="22">
        <v>8115302.3093499998</v>
      </c>
      <c r="U25" s="22">
        <v>5310457.3999999985</v>
      </c>
      <c r="V25" s="22">
        <v>22407101.963</v>
      </c>
      <c r="W25" s="22">
        <v>85017505.574530005</v>
      </c>
      <c r="X25" s="22">
        <v>17611473.029999997</v>
      </c>
      <c r="Y25" s="22">
        <v>19267191.954</v>
      </c>
      <c r="Z25" s="22">
        <v>11941404.147120003</v>
      </c>
      <c r="AA25" s="22">
        <v>38562286.97484</v>
      </c>
      <c r="AB25" s="22">
        <v>8790401.3587800004</v>
      </c>
      <c r="AC25" s="22">
        <v>12411248</v>
      </c>
      <c r="AD25" s="22">
        <v>8094972.0710000005</v>
      </c>
      <c r="AE25" s="22">
        <v>26420628.411709998</v>
      </c>
      <c r="AF25" s="22">
        <v>107642000.55594192</v>
      </c>
      <c r="AG25" s="22">
        <v>2465526.5869999998</v>
      </c>
      <c r="AH25" s="22">
        <v>9337092.4099799991</v>
      </c>
      <c r="AI25" s="22">
        <v>30357176.157000002</v>
      </c>
      <c r="AJ25" s="22">
        <v>3467191.2990000001</v>
      </c>
      <c r="AK25" s="22">
        <v>11679751.313000001</v>
      </c>
      <c r="AL25" s="22">
        <v>1181737.8900000001</v>
      </c>
      <c r="AM25" s="22">
        <v>11964610.137</v>
      </c>
      <c r="AN25" s="22">
        <v>3844054.73</v>
      </c>
      <c r="AO25" s="22">
        <v>3826864.2089999998</v>
      </c>
      <c r="AP25" s="22">
        <v>5462793.0750000002</v>
      </c>
      <c r="AQ25" s="22">
        <v>9550978.2997500021</v>
      </c>
      <c r="AR25" s="22">
        <v>3748520.12</v>
      </c>
      <c r="AS25" s="22">
        <v>4383817.8770000003</v>
      </c>
      <c r="AT25" s="22">
        <v>3703629.9</v>
      </c>
      <c r="AU25" s="22">
        <v>9132858.6999999993</v>
      </c>
      <c r="AV25" s="22">
        <v>8030647.2115499992</v>
      </c>
      <c r="AW25" s="22">
        <v>26576246.404999994</v>
      </c>
      <c r="AX25" s="22">
        <v>8694633.209999999</v>
      </c>
      <c r="AY25" s="22">
        <v>2632910.84</v>
      </c>
      <c r="AZ25" s="22">
        <v>285608.17000000004</v>
      </c>
      <c r="BA25" s="22">
        <v>663001.73899999994</v>
      </c>
      <c r="BB25" s="22">
        <v>11062295.773999998</v>
      </c>
      <c r="BC25" s="22">
        <v>8993180.7599999998</v>
      </c>
      <c r="BD25" s="22">
        <v>822901.8</v>
      </c>
      <c r="BE25" s="22">
        <v>19868482.934999999</v>
      </c>
      <c r="BF25" s="22">
        <v>19787317.690000001</v>
      </c>
      <c r="BG25" s="22">
        <v>9157229.0209999979</v>
      </c>
      <c r="BH25" s="22">
        <v>152172.424</v>
      </c>
      <c r="BI25" s="22">
        <v>8172641</v>
      </c>
      <c r="BJ25" s="22">
        <v>6579940.9249999998</v>
      </c>
      <c r="BK25" s="22">
        <v>12225264.839120001</v>
      </c>
      <c r="BL25" s="22">
        <v>30095005.09</v>
      </c>
      <c r="BM25" s="22">
        <v>1152047.8319999999</v>
      </c>
      <c r="BN25" s="22">
        <v>12066857.952</v>
      </c>
      <c r="BO25" s="22">
        <v>16199305.82</v>
      </c>
      <c r="BP25" s="22">
        <v>79073300.577850014</v>
      </c>
      <c r="BQ25" s="22">
        <v>834723.46</v>
      </c>
      <c r="BR25" s="22">
        <v>370900.53200000001</v>
      </c>
      <c r="BS25" s="22">
        <v>8322364</v>
      </c>
      <c r="BT25" s="22">
        <v>221031</v>
      </c>
      <c r="BU25" s="22">
        <v>1670803.9000000001</v>
      </c>
      <c r="BV25" s="22">
        <v>2099595.8173399996</v>
      </c>
      <c r="BW25" s="22">
        <v>483886</v>
      </c>
      <c r="BX25" s="22">
        <v>151675</v>
      </c>
      <c r="BY25" s="23">
        <f t="shared" si="0"/>
        <v>1563632689.9288936</v>
      </c>
      <c r="CB25" s="13"/>
      <c r="CD25" s="13"/>
      <c r="CE25" s="13"/>
      <c r="CH25" s="13"/>
    </row>
    <row r="26" spans="1:86" s="12" customFormat="1" ht="24.95" customHeight="1">
      <c r="A26" s="14">
        <v>12.1</v>
      </c>
      <c r="B26" s="15" t="s">
        <v>27</v>
      </c>
      <c r="C26" s="10">
        <v>132325378.88015999</v>
      </c>
      <c r="D26" s="10">
        <v>0</v>
      </c>
      <c r="E26" s="10">
        <v>63073446</v>
      </c>
      <c r="F26" s="10">
        <v>150993039.60999998</v>
      </c>
      <c r="G26" s="10">
        <v>107445016.07600001</v>
      </c>
      <c r="H26" s="10">
        <v>0</v>
      </c>
      <c r="I26" s="10">
        <v>12558512.786</v>
      </c>
      <c r="J26" s="10">
        <v>5973989.1025600005</v>
      </c>
      <c r="K26" s="10">
        <v>15215597.498</v>
      </c>
      <c r="L26" s="10">
        <v>20270550.002</v>
      </c>
      <c r="M26" s="10">
        <v>0</v>
      </c>
      <c r="N26" s="10">
        <v>14207204.893999999</v>
      </c>
      <c r="O26" s="10">
        <v>20474496.359370001</v>
      </c>
      <c r="P26" s="10">
        <v>7614630.875</v>
      </c>
      <c r="Q26" s="10">
        <v>10953141.017930001</v>
      </c>
      <c r="R26" s="10">
        <v>26648422.859861217</v>
      </c>
      <c r="S26" s="10">
        <v>7890810.4553399999</v>
      </c>
      <c r="T26" s="10">
        <v>7368444.4613499995</v>
      </c>
      <c r="U26" s="10">
        <v>4045262.7499999991</v>
      </c>
      <c r="V26" s="10">
        <v>14205784.587339999</v>
      </c>
      <c r="W26" s="10">
        <v>69748892.918530002</v>
      </c>
      <c r="X26" s="10">
        <v>15623020.175999999</v>
      </c>
      <c r="Y26" s="10">
        <v>14715663.612</v>
      </c>
      <c r="Z26" s="10">
        <v>11291155.896380002</v>
      </c>
      <c r="AA26" s="10">
        <v>32582066.799800001</v>
      </c>
      <c r="AB26" s="10">
        <v>8203891.5209100004</v>
      </c>
      <c r="AC26" s="10">
        <v>0</v>
      </c>
      <c r="AD26" s="10">
        <v>7990813.5060000001</v>
      </c>
      <c r="AE26" s="10">
        <v>23353399.747309998</v>
      </c>
      <c r="AF26" s="10">
        <v>91152546.851517737</v>
      </c>
      <c r="AG26" s="10">
        <v>2236203.247</v>
      </c>
      <c r="AH26" s="10">
        <v>7616822.4199799988</v>
      </c>
      <c r="AI26" s="10">
        <v>27032732.157000002</v>
      </c>
      <c r="AJ26" s="10">
        <v>2916113.9670000002</v>
      </c>
      <c r="AK26" s="10">
        <v>10543586.754000001</v>
      </c>
      <c r="AL26" s="10">
        <v>1143512.56</v>
      </c>
      <c r="AM26" s="10">
        <v>2322391.06</v>
      </c>
      <c r="AN26" s="10">
        <v>1265604.33</v>
      </c>
      <c r="AO26" s="10">
        <v>796023</v>
      </c>
      <c r="AP26" s="10">
        <v>4602483.7750000004</v>
      </c>
      <c r="AQ26" s="10">
        <v>8354061.0377500011</v>
      </c>
      <c r="AR26" s="10">
        <v>3522786</v>
      </c>
      <c r="AS26" s="10">
        <v>4110154.8769999999</v>
      </c>
      <c r="AT26" s="10">
        <v>3038824.9</v>
      </c>
      <c r="AU26" s="10">
        <v>7155423.5999999996</v>
      </c>
      <c r="AV26" s="10">
        <v>7044414.7659399994</v>
      </c>
      <c r="AW26" s="10">
        <v>19966635.269999996</v>
      </c>
      <c r="AX26" s="10">
        <v>7296658.6899999995</v>
      </c>
      <c r="AY26" s="10">
        <v>2262913.7560000001</v>
      </c>
      <c r="AZ26" s="10">
        <v>285558.17000000004</v>
      </c>
      <c r="BA26" s="10">
        <v>639768.55799999996</v>
      </c>
      <c r="BB26" s="10">
        <v>10264546.673999999</v>
      </c>
      <c r="BC26" s="10">
        <v>5904415.7599999998</v>
      </c>
      <c r="BD26" s="10">
        <v>667781.80000000005</v>
      </c>
      <c r="BE26" s="10">
        <v>19633766.355</v>
      </c>
      <c r="BF26" s="10">
        <v>19435127.690000001</v>
      </c>
      <c r="BG26" s="10">
        <v>8291914.8209999995</v>
      </c>
      <c r="BH26" s="10">
        <v>139050.76300000001</v>
      </c>
      <c r="BI26" s="10">
        <v>5995640</v>
      </c>
      <c r="BJ26" s="10">
        <v>6310138.9249999998</v>
      </c>
      <c r="BK26" s="10">
        <v>11803636.13312</v>
      </c>
      <c r="BL26" s="10">
        <v>29817772.09</v>
      </c>
      <c r="BM26" s="10">
        <v>1090632.8319999999</v>
      </c>
      <c r="BN26" s="10">
        <v>10182826.15</v>
      </c>
      <c r="BO26" s="10">
        <v>15586006</v>
      </c>
      <c r="BP26" s="10">
        <v>55520909.580850005</v>
      </c>
      <c r="BQ26" s="10">
        <v>771523.46</v>
      </c>
      <c r="BR26" s="10">
        <v>346431.53200000001</v>
      </c>
      <c r="BS26" s="10">
        <v>7531855</v>
      </c>
      <c r="BT26" s="10">
        <v>221031</v>
      </c>
      <c r="BU26" s="10">
        <v>1482145.54</v>
      </c>
      <c r="BV26" s="10">
        <v>1829425.8173399998</v>
      </c>
      <c r="BW26" s="10">
        <v>478656</v>
      </c>
      <c r="BX26" s="10">
        <v>151675</v>
      </c>
      <c r="BY26" s="11">
        <f t="shared" si="0"/>
        <v>1233534761.0613389</v>
      </c>
      <c r="CB26" s="13"/>
      <c r="CD26" s="13"/>
      <c r="CE26" s="13"/>
      <c r="CH26" s="13"/>
    </row>
    <row r="27" spans="1:86" s="12" customFormat="1" ht="24.95" customHeight="1">
      <c r="A27" s="14"/>
      <c r="B27" s="19" t="s">
        <v>28</v>
      </c>
      <c r="C27" s="10">
        <v>0</v>
      </c>
      <c r="D27" s="10">
        <v>0</v>
      </c>
      <c r="E27" s="10">
        <v>174170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400</v>
      </c>
      <c r="M27" s="10">
        <v>0</v>
      </c>
      <c r="N27" s="10">
        <v>241254.58600000001</v>
      </c>
      <c r="O27" s="10">
        <v>1653387.4950000001</v>
      </c>
      <c r="P27" s="10">
        <v>449692.33199999999</v>
      </c>
      <c r="Q27" s="10">
        <v>107422</v>
      </c>
      <c r="R27" s="10">
        <v>154875.90483450293</v>
      </c>
      <c r="S27" s="10">
        <v>0</v>
      </c>
      <c r="T27" s="10">
        <v>759673.12239999999</v>
      </c>
      <c r="U27" s="10">
        <v>1181681.68</v>
      </c>
      <c r="V27" s="10">
        <v>94059.333319999991</v>
      </c>
      <c r="W27" s="10">
        <v>0</v>
      </c>
      <c r="X27" s="10">
        <v>0</v>
      </c>
      <c r="Y27" s="10">
        <v>215321.274</v>
      </c>
      <c r="Z27" s="10">
        <v>0</v>
      </c>
      <c r="AA27" s="10">
        <v>72383.129670000009</v>
      </c>
      <c r="AB27" s="10">
        <v>0</v>
      </c>
      <c r="AC27" s="10">
        <v>0</v>
      </c>
      <c r="AD27" s="10">
        <v>690</v>
      </c>
      <c r="AE27" s="10">
        <v>894461.87935000006</v>
      </c>
      <c r="AF27" s="10">
        <v>7954427.813067914</v>
      </c>
      <c r="AG27" s="10">
        <v>97243.123000000007</v>
      </c>
      <c r="AH27" s="10">
        <v>0</v>
      </c>
      <c r="AI27" s="10">
        <v>0</v>
      </c>
      <c r="AJ27" s="10">
        <v>39757</v>
      </c>
      <c r="AK27" s="10">
        <v>0</v>
      </c>
      <c r="AL27" s="10">
        <v>0</v>
      </c>
      <c r="AM27" s="10">
        <v>0</v>
      </c>
      <c r="AN27" s="10">
        <v>113170</v>
      </c>
      <c r="AO27" s="10">
        <v>146897</v>
      </c>
      <c r="AP27" s="10">
        <v>0</v>
      </c>
      <c r="AQ27" s="10">
        <v>0</v>
      </c>
      <c r="AR27" s="10">
        <v>0</v>
      </c>
      <c r="AS27" s="10">
        <v>0</v>
      </c>
      <c r="AT27" s="10">
        <v>38275</v>
      </c>
      <c r="AU27" s="10">
        <v>54137</v>
      </c>
      <c r="AV27" s="10">
        <v>260942.981</v>
      </c>
      <c r="AW27" s="10">
        <v>1087411.3177981533</v>
      </c>
      <c r="AX27" s="10">
        <v>396371.52</v>
      </c>
      <c r="AY27" s="10">
        <v>337180</v>
      </c>
      <c r="AZ27" s="10">
        <v>0</v>
      </c>
      <c r="BA27" s="10">
        <v>0</v>
      </c>
      <c r="BB27" s="10">
        <v>0</v>
      </c>
      <c r="BC27" s="10">
        <v>0</v>
      </c>
      <c r="BD27" s="10">
        <v>0</v>
      </c>
      <c r="BE27" s="10">
        <v>160</v>
      </c>
      <c r="BF27" s="10">
        <v>214911.4</v>
      </c>
      <c r="BG27" s="10">
        <v>135440</v>
      </c>
      <c r="BH27" s="10">
        <v>0</v>
      </c>
      <c r="BI27" s="10">
        <v>9245</v>
      </c>
      <c r="BJ27" s="10">
        <v>1112</v>
      </c>
      <c r="BK27" s="10">
        <v>0</v>
      </c>
      <c r="BL27" s="10">
        <v>224089.60000000001</v>
      </c>
      <c r="BM27" s="10">
        <v>0</v>
      </c>
      <c r="BN27" s="10">
        <v>0</v>
      </c>
      <c r="BO27" s="10">
        <v>847448.79</v>
      </c>
      <c r="BP27" s="10">
        <v>508844.44300000003</v>
      </c>
      <c r="BQ27" s="10">
        <v>0</v>
      </c>
      <c r="BR27" s="10">
        <v>0</v>
      </c>
      <c r="BS27" s="10">
        <v>0</v>
      </c>
      <c r="BT27" s="10">
        <v>0</v>
      </c>
      <c r="BU27" s="10">
        <v>88782.271999999997</v>
      </c>
      <c r="BV27" s="10">
        <v>155818</v>
      </c>
      <c r="BW27" s="10">
        <v>86743</v>
      </c>
      <c r="BX27" s="10">
        <v>0</v>
      </c>
      <c r="BY27" s="11">
        <f t="shared" si="0"/>
        <v>18797879.996440571</v>
      </c>
      <c r="CB27" s="13"/>
      <c r="CD27" s="13"/>
      <c r="CE27" s="13"/>
      <c r="CH27" s="13"/>
    </row>
    <row r="28" spans="1:86" s="12" customFormat="1" ht="24.95" customHeight="1">
      <c r="A28" s="14"/>
      <c r="B28" s="19" t="s">
        <v>29</v>
      </c>
      <c r="C28" s="10">
        <v>132325378.88015999</v>
      </c>
      <c r="D28" s="10">
        <v>0</v>
      </c>
      <c r="E28" s="10">
        <v>62899276</v>
      </c>
      <c r="F28" s="10">
        <v>150993039.60999998</v>
      </c>
      <c r="G28" s="10">
        <v>107445016.07600001</v>
      </c>
      <c r="H28" s="10">
        <v>0</v>
      </c>
      <c r="I28" s="10">
        <v>12558512.786</v>
      </c>
      <c r="J28" s="10">
        <v>5973989.1025600005</v>
      </c>
      <c r="K28" s="10">
        <v>15215597.498</v>
      </c>
      <c r="L28" s="10">
        <v>20270150.002</v>
      </c>
      <c r="M28" s="10">
        <v>0</v>
      </c>
      <c r="N28" s="10">
        <v>13965950.308</v>
      </c>
      <c r="O28" s="10">
        <v>18821108.864370003</v>
      </c>
      <c r="P28" s="10">
        <v>7164938.5429999996</v>
      </c>
      <c r="Q28" s="10">
        <v>10845719.017930001</v>
      </c>
      <c r="R28" s="10">
        <v>26493546.955026712</v>
      </c>
      <c r="S28" s="10">
        <v>7890810.4553399999</v>
      </c>
      <c r="T28" s="10">
        <v>6608771.3389499998</v>
      </c>
      <c r="U28" s="10">
        <v>2863581.0700000003</v>
      </c>
      <c r="V28" s="10">
        <v>14111725.25402</v>
      </c>
      <c r="W28" s="10">
        <v>69748892.918530002</v>
      </c>
      <c r="X28" s="10">
        <v>15623020.175999999</v>
      </c>
      <c r="Y28" s="10">
        <v>14500342.338</v>
      </c>
      <c r="Z28" s="10">
        <v>11291155.896380002</v>
      </c>
      <c r="AA28" s="10">
        <v>32509683.670130003</v>
      </c>
      <c r="AB28" s="10">
        <v>8203891.5209100004</v>
      </c>
      <c r="AC28" s="10">
        <v>0</v>
      </c>
      <c r="AD28" s="10">
        <v>7990123.5060000001</v>
      </c>
      <c r="AE28" s="10">
        <v>22458937.867959999</v>
      </c>
      <c r="AF28" s="10">
        <v>83198119.038449824</v>
      </c>
      <c r="AG28" s="10">
        <v>2138960.1239999998</v>
      </c>
      <c r="AH28" s="10">
        <v>7616822.4199799988</v>
      </c>
      <c r="AI28" s="10">
        <v>27032732.157000002</v>
      </c>
      <c r="AJ28" s="10">
        <v>2876356.9670000002</v>
      </c>
      <c r="AK28" s="10">
        <v>10543586.754000001</v>
      </c>
      <c r="AL28" s="10">
        <v>1143512.56</v>
      </c>
      <c r="AM28" s="10">
        <v>2322391.06</v>
      </c>
      <c r="AN28" s="10">
        <v>1152434.33</v>
      </c>
      <c r="AO28" s="10">
        <v>649126</v>
      </c>
      <c r="AP28" s="10">
        <v>4602483.7750000004</v>
      </c>
      <c r="AQ28" s="10">
        <v>8354061.0377500011</v>
      </c>
      <c r="AR28" s="10">
        <v>3522786</v>
      </c>
      <c r="AS28" s="10">
        <v>4110154.8769999999</v>
      </c>
      <c r="AT28" s="10">
        <v>3000549.9</v>
      </c>
      <c r="AU28" s="10">
        <v>7101286.5999999996</v>
      </c>
      <c r="AV28" s="10">
        <v>6783471.7849399997</v>
      </c>
      <c r="AW28" s="10">
        <v>18879223.952201843</v>
      </c>
      <c r="AX28" s="10">
        <v>6900287.1699999999</v>
      </c>
      <c r="AY28" s="10">
        <v>1925733.7560000001</v>
      </c>
      <c r="AZ28" s="10">
        <v>285558.17000000004</v>
      </c>
      <c r="BA28" s="10">
        <v>639768.55799999996</v>
      </c>
      <c r="BB28" s="10">
        <v>10264546.673999999</v>
      </c>
      <c r="BC28" s="10">
        <v>5904415.7599999998</v>
      </c>
      <c r="BD28" s="10">
        <v>667781.80000000005</v>
      </c>
      <c r="BE28" s="10">
        <v>19633606.355</v>
      </c>
      <c r="BF28" s="10">
        <v>19220216.289999999</v>
      </c>
      <c r="BG28" s="10">
        <v>8156474.8209999995</v>
      </c>
      <c r="BH28" s="10">
        <v>139050.76300000001</v>
      </c>
      <c r="BI28" s="10">
        <v>5986395</v>
      </c>
      <c r="BJ28" s="10">
        <v>6309026.9249999998</v>
      </c>
      <c r="BK28" s="10">
        <v>11803636.13312</v>
      </c>
      <c r="BL28" s="10">
        <v>29593682.489999998</v>
      </c>
      <c r="BM28" s="10">
        <v>1090632.8319999999</v>
      </c>
      <c r="BN28" s="10">
        <v>10182826.15</v>
      </c>
      <c r="BO28" s="10">
        <v>14738557.210000001</v>
      </c>
      <c r="BP28" s="10">
        <v>55012065.137850001</v>
      </c>
      <c r="BQ28" s="10">
        <v>771523.46</v>
      </c>
      <c r="BR28" s="10">
        <v>346431.53200000001</v>
      </c>
      <c r="BS28" s="10">
        <v>7531855</v>
      </c>
      <c r="BT28" s="10">
        <v>221031</v>
      </c>
      <c r="BU28" s="10">
        <v>1393363.2679999999</v>
      </c>
      <c r="BV28" s="10">
        <v>1673607.8173399998</v>
      </c>
      <c r="BW28" s="10">
        <v>391913</v>
      </c>
      <c r="BX28" s="10">
        <v>151675</v>
      </c>
      <c r="BY28" s="11">
        <f t="shared" si="0"/>
        <v>1214736881.0648983</v>
      </c>
      <c r="CB28" s="13"/>
      <c r="CD28" s="13"/>
      <c r="CE28" s="13"/>
      <c r="CH28" s="13"/>
    </row>
    <row r="29" spans="1:86" s="12" customFormat="1" ht="24.95" customHeight="1">
      <c r="A29" s="14">
        <v>12.2</v>
      </c>
      <c r="B29" s="15" t="s">
        <v>30</v>
      </c>
      <c r="C29" s="10">
        <v>13502888.69325</v>
      </c>
      <c r="D29" s="10">
        <v>0</v>
      </c>
      <c r="E29" s="10">
        <v>12457689</v>
      </c>
      <c r="F29" s="10">
        <v>15040842.919</v>
      </c>
      <c r="G29" s="10">
        <v>13102360.200930009</v>
      </c>
      <c r="H29" s="10">
        <v>0</v>
      </c>
      <c r="I29" s="10">
        <v>5607197.591</v>
      </c>
      <c r="J29" s="10">
        <v>1144782.6629999999</v>
      </c>
      <c r="K29" s="10">
        <v>2078098</v>
      </c>
      <c r="L29" s="10">
        <v>3060803.4369999999</v>
      </c>
      <c r="M29" s="10">
        <v>0</v>
      </c>
      <c r="N29" s="10">
        <v>816248.5</v>
      </c>
      <c r="O29" s="10">
        <v>3928915.9747200003</v>
      </c>
      <c r="P29" s="10">
        <v>1214349.4500000002</v>
      </c>
      <c r="Q29" s="10">
        <v>2196333.37427</v>
      </c>
      <c r="R29" s="10">
        <v>1624840.78728</v>
      </c>
      <c r="S29" s="10">
        <v>207636.65549</v>
      </c>
      <c r="T29" s="10">
        <v>581146</v>
      </c>
      <c r="U29" s="10">
        <v>1264533.3999999999</v>
      </c>
      <c r="V29" s="10">
        <v>1885571.5931900002</v>
      </c>
      <c r="W29" s="10">
        <v>11473534.954</v>
      </c>
      <c r="X29" s="10">
        <v>1988452.8539999998</v>
      </c>
      <c r="Y29" s="10">
        <v>515081.49999999994</v>
      </c>
      <c r="Z29" s="10">
        <v>650248.25074000005</v>
      </c>
      <c r="AA29" s="10">
        <v>5980220.1750400001</v>
      </c>
      <c r="AB29" s="10">
        <v>464046.44646999997</v>
      </c>
      <c r="AC29" s="10">
        <v>0</v>
      </c>
      <c r="AD29" s="10">
        <v>104158.565</v>
      </c>
      <c r="AE29" s="10">
        <v>3067228.6644000001</v>
      </c>
      <c r="AF29" s="10">
        <v>15484096.72454193</v>
      </c>
      <c r="AG29" s="10">
        <v>229323.34</v>
      </c>
      <c r="AH29" s="10">
        <v>1720269.99</v>
      </c>
      <c r="AI29" s="10">
        <v>3324444</v>
      </c>
      <c r="AJ29" s="10">
        <v>542302</v>
      </c>
      <c r="AK29" s="10">
        <v>1136164.5589999999</v>
      </c>
      <c r="AL29" s="10">
        <v>38225.33</v>
      </c>
      <c r="AM29" s="10">
        <v>2049665.3329999999</v>
      </c>
      <c r="AN29" s="10">
        <v>2578450.4</v>
      </c>
      <c r="AO29" s="10">
        <v>332465</v>
      </c>
      <c r="AP29" s="10">
        <v>401850</v>
      </c>
      <c r="AQ29" s="10">
        <v>1094526.726</v>
      </c>
      <c r="AR29" s="10">
        <v>219648</v>
      </c>
      <c r="AS29" s="10">
        <v>273663</v>
      </c>
      <c r="AT29" s="10">
        <v>664805</v>
      </c>
      <c r="AU29" s="10">
        <v>1330150</v>
      </c>
      <c r="AV29" s="10">
        <v>986232.44561000005</v>
      </c>
      <c r="AW29" s="10">
        <v>6609611.1349999998</v>
      </c>
      <c r="AX29" s="10">
        <v>1072143.3399999999</v>
      </c>
      <c r="AY29" s="10">
        <v>369997.08400000003</v>
      </c>
      <c r="AZ29" s="10">
        <v>0</v>
      </c>
      <c r="BA29" s="10">
        <v>11350</v>
      </c>
      <c r="BB29" s="10">
        <v>797749.1</v>
      </c>
      <c r="BC29" s="10">
        <v>870373</v>
      </c>
      <c r="BD29" s="10">
        <v>26225</v>
      </c>
      <c r="BE29" s="10">
        <v>234716.58</v>
      </c>
      <c r="BF29" s="10">
        <v>352190</v>
      </c>
      <c r="BG29" s="10">
        <v>749770</v>
      </c>
      <c r="BH29" s="10">
        <v>3500</v>
      </c>
      <c r="BI29" s="10">
        <v>943534</v>
      </c>
      <c r="BJ29" s="10">
        <v>239687</v>
      </c>
      <c r="BK29" s="10">
        <v>421628.70600000001</v>
      </c>
      <c r="BL29" s="10">
        <v>277233</v>
      </c>
      <c r="BM29" s="10">
        <v>61415</v>
      </c>
      <c r="BN29" s="10">
        <v>523960</v>
      </c>
      <c r="BO29" s="10">
        <v>613299.82000000007</v>
      </c>
      <c r="BP29" s="10">
        <v>1897579.156</v>
      </c>
      <c r="BQ29" s="10">
        <v>63200</v>
      </c>
      <c r="BR29" s="10">
        <v>2650</v>
      </c>
      <c r="BS29" s="10">
        <v>734953</v>
      </c>
      <c r="BT29" s="10">
        <v>0</v>
      </c>
      <c r="BU29" s="10">
        <v>188658.36000000002</v>
      </c>
      <c r="BV29" s="10">
        <v>270170</v>
      </c>
      <c r="BW29" s="10">
        <v>5230</v>
      </c>
      <c r="BX29" s="10">
        <v>0</v>
      </c>
      <c r="BY29" s="11">
        <f t="shared" si="0"/>
        <v>153704314.77793193</v>
      </c>
      <c r="CB29" s="13"/>
      <c r="CD29" s="13"/>
      <c r="CE29" s="13"/>
      <c r="CH29" s="13"/>
    </row>
    <row r="30" spans="1:86" s="12" customFormat="1" ht="24.95" customHeight="1">
      <c r="A30" s="14"/>
      <c r="B30" s="19" t="s">
        <v>31</v>
      </c>
      <c r="C30" s="10">
        <v>1897132</v>
      </c>
      <c r="D30" s="10">
        <v>0</v>
      </c>
      <c r="E30" s="10">
        <v>72202</v>
      </c>
      <c r="F30" s="10">
        <v>0</v>
      </c>
      <c r="G30" s="10">
        <v>0</v>
      </c>
      <c r="H30" s="10">
        <v>0</v>
      </c>
      <c r="I30" s="10">
        <v>0</v>
      </c>
      <c r="J30" s="10">
        <v>6884.5920000000006</v>
      </c>
      <c r="K30" s="10">
        <v>0</v>
      </c>
      <c r="L30" s="10">
        <v>1000</v>
      </c>
      <c r="M30" s="10">
        <v>0</v>
      </c>
      <c r="N30" s="10">
        <v>52700</v>
      </c>
      <c r="O30" s="10">
        <v>1126377.2026900002</v>
      </c>
      <c r="P30" s="10">
        <v>306020</v>
      </c>
      <c r="Q30" s="10">
        <v>43806</v>
      </c>
      <c r="R30" s="10">
        <v>140413.37034030783</v>
      </c>
      <c r="S30" s="10">
        <v>0</v>
      </c>
      <c r="T30" s="10">
        <v>71857</v>
      </c>
      <c r="U30" s="10">
        <v>423517.82</v>
      </c>
      <c r="V30" s="10">
        <v>467031</v>
      </c>
      <c r="W30" s="10">
        <v>0</v>
      </c>
      <c r="X30" s="10">
        <v>12200</v>
      </c>
      <c r="Y30" s="10">
        <v>51595.273999999998</v>
      </c>
      <c r="Z30" s="10">
        <v>107150</v>
      </c>
      <c r="AA30" s="10">
        <v>325336</v>
      </c>
      <c r="AB30" s="10">
        <v>110</v>
      </c>
      <c r="AC30" s="10">
        <v>0</v>
      </c>
      <c r="AD30" s="10">
        <v>23260</v>
      </c>
      <c r="AE30" s="10">
        <v>331801.89452999999</v>
      </c>
      <c r="AF30" s="10">
        <v>3094100.8832924934</v>
      </c>
      <c r="AG30" s="10">
        <v>31970</v>
      </c>
      <c r="AH30" s="10">
        <v>0</v>
      </c>
      <c r="AI30" s="10">
        <v>0</v>
      </c>
      <c r="AJ30" s="10">
        <v>71660</v>
      </c>
      <c r="AK30" s="10">
        <v>0</v>
      </c>
      <c r="AL30" s="10">
        <v>37234.629999999997</v>
      </c>
      <c r="AM30" s="10">
        <v>0</v>
      </c>
      <c r="AN30" s="10">
        <v>18665</v>
      </c>
      <c r="AO30" s="10">
        <v>36180</v>
      </c>
      <c r="AP30" s="10">
        <v>0</v>
      </c>
      <c r="AQ30" s="10">
        <v>0</v>
      </c>
      <c r="AR30" s="10">
        <v>0</v>
      </c>
      <c r="AS30" s="10">
        <v>108928</v>
      </c>
      <c r="AT30" s="10">
        <v>64645</v>
      </c>
      <c r="AU30" s="10">
        <v>228735</v>
      </c>
      <c r="AV30" s="10">
        <v>234838.91912999999</v>
      </c>
      <c r="AW30" s="10">
        <v>370146.65295794094</v>
      </c>
      <c r="AX30" s="10">
        <v>222293.25</v>
      </c>
      <c r="AY30" s="10">
        <v>192654</v>
      </c>
      <c r="AZ30" s="10">
        <v>0</v>
      </c>
      <c r="BA30" s="10">
        <v>0</v>
      </c>
      <c r="BB30" s="10">
        <v>0</v>
      </c>
      <c r="BC30" s="10">
        <v>0</v>
      </c>
      <c r="BD30" s="10">
        <v>0</v>
      </c>
      <c r="BE30" s="10">
        <v>14000</v>
      </c>
      <c r="BF30" s="10">
        <v>24660</v>
      </c>
      <c r="BG30" s="10">
        <v>203290</v>
      </c>
      <c r="BH30" s="10">
        <v>0</v>
      </c>
      <c r="BI30" s="10">
        <v>1130</v>
      </c>
      <c r="BJ30" s="10">
        <v>3070</v>
      </c>
      <c r="BK30" s="10">
        <v>0</v>
      </c>
      <c r="BL30" s="10">
        <v>40008</v>
      </c>
      <c r="BM30" s="10">
        <v>9500</v>
      </c>
      <c r="BN30" s="10">
        <v>0</v>
      </c>
      <c r="BO30" s="10">
        <v>135040.44</v>
      </c>
      <c r="BP30" s="10">
        <v>70631</v>
      </c>
      <c r="BQ30" s="10">
        <v>0</v>
      </c>
      <c r="BR30" s="10">
        <v>0</v>
      </c>
      <c r="BS30" s="10">
        <v>0</v>
      </c>
      <c r="BT30" s="10">
        <v>0</v>
      </c>
      <c r="BU30" s="10">
        <v>41339.173000000003</v>
      </c>
      <c r="BV30" s="10">
        <v>112120</v>
      </c>
      <c r="BW30" s="10">
        <v>2880</v>
      </c>
      <c r="BX30" s="10">
        <v>0</v>
      </c>
      <c r="BY30" s="11">
        <f t="shared" si="0"/>
        <v>10830114.101940742</v>
      </c>
      <c r="CB30" s="13"/>
      <c r="CD30" s="13"/>
      <c r="CE30" s="13"/>
      <c r="CH30" s="13"/>
    </row>
    <row r="31" spans="1:86" s="12" customFormat="1" ht="24.95" customHeight="1">
      <c r="A31" s="14"/>
      <c r="B31" s="19" t="s">
        <v>32</v>
      </c>
      <c r="C31" s="10">
        <v>11605756.69325</v>
      </c>
      <c r="D31" s="10">
        <v>0</v>
      </c>
      <c r="E31" s="10">
        <v>12385487</v>
      </c>
      <c r="F31" s="10">
        <v>15040842.919</v>
      </c>
      <c r="G31" s="10">
        <v>13102360.200930009</v>
      </c>
      <c r="H31" s="10">
        <v>0</v>
      </c>
      <c r="I31" s="10">
        <v>5607197.591</v>
      </c>
      <c r="J31" s="10">
        <v>1137898.071</v>
      </c>
      <c r="K31" s="10">
        <v>2078098</v>
      </c>
      <c r="L31" s="10">
        <v>3059803.4369999999</v>
      </c>
      <c r="M31" s="10">
        <v>0</v>
      </c>
      <c r="N31" s="10">
        <v>763548.5</v>
      </c>
      <c r="O31" s="10">
        <v>2802538.7720300001</v>
      </c>
      <c r="P31" s="10">
        <v>908329.45000000007</v>
      </c>
      <c r="Q31" s="10">
        <v>2152527.37427</v>
      </c>
      <c r="R31" s="10">
        <v>1484427.4169396921</v>
      </c>
      <c r="S31" s="10">
        <v>207636.65549</v>
      </c>
      <c r="T31" s="10">
        <v>509289</v>
      </c>
      <c r="U31" s="10">
        <v>841015.58</v>
      </c>
      <c r="V31" s="10">
        <v>1418540.5931900002</v>
      </c>
      <c r="W31" s="10">
        <v>11473534.954</v>
      </c>
      <c r="X31" s="10">
        <v>1976252.8539999998</v>
      </c>
      <c r="Y31" s="10">
        <v>463486.22599999997</v>
      </c>
      <c r="Z31" s="10">
        <v>543098.25074000005</v>
      </c>
      <c r="AA31" s="10">
        <v>5654884.1750400001</v>
      </c>
      <c r="AB31" s="10">
        <v>463936.44646999997</v>
      </c>
      <c r="AC31" s="10">
        <v>0</v>
      </c>
      <c r="AD31" s="10">
        <v>80898.565000000002</v>
      </c>
      <c r="AE31" s="10">
        <v>2735426.76987</v>
      </c>
      <c r="AF31" s="10">
        <v>12389995.841249438</v>
      </c>
      <c r="AG31" s="10">
        <v>197353.34</v>
      </c>
      <c r="AH31" s="10">
        <v>1720269.99</v>
      </c>
      <c r="AI31" s="10">
        <v>3324444</v>
      </c>
      <c r="AJ31" s="10">
        <v>470642</v>
      </c>
      <c r="AK31" s="10">
        <v>1136164.5589999999</v>
      </c>
      <c r="AL31" s="10">
        <v>990.7</v>
      </c>
      <c r="AM31" s="10">
        <v>2049665.3329999999</v>
      </c>
      <c r="AN31" s="10">
        <v>2559785.4</v>
      </c>
      <c r="AO31" s="10">
        <v>296285</v>
      </c>
      <c r="AP31" s="10">
        <v>401850</v>
      </c>
      <c r="AQ31" s="10">
        <v>1094526.726</v>
      </c>
      <c r="AR31" s="10">
        <v>219648</v>
      </c>
      <c r="AS31" s="10">
        <v>164735</v>
      </c>
      <c r="AT31" s="10">
        <v>600160</v>
      </c>
      <c r="AU31" s="10">
        <v>1101415</v>
      </c>
      <c r="AV31" s="10">
        <v>751393.52648</v>
      </c>
      <c r="AW31" s="10">
        <v>6239464.4820420584</v>
      </c>
      <c r="AX31" s="10">
        <v>849850.09</v>
      </c>
      <c r="AY31" s="10">
        <v>177343.084</v>
      </c>
      <c r="AZ31" s="10">
        <v>0</v>
      </c>
      <c r="BA31" s="10">
        <v>11350</v>
      </c>
      <c r="BB31" s="10">
        <v>797749.1</v>
      </c>
      <c r="BC31" s="10">
        <v>870373</v>
      </c>
      <c r="BD31" s="10">
        <v>26225</v>
      </c>
      <c r="BE31" s="10">
        <v>220716.58</v>
      </c>
      <c r="BF31" s="10">
        <v>327530</v>
      </c>
      <c r="BG31" s="10">
        <v>546480</v>
      </c>
      <c r="BH31" s="10">
        <v>3500</v>
      </c>
      <c r="BI31" s="10">
        <v>942404</v>
      </c>
      <c r="BJ31" s="10">
        <v>236617</v>
      </c>
      <c r="BK31" s="10">
        <v>421628.70600000001</v>
      </c>
      <c r="BL31" s="10">
        <v>237225</v>
      </c>
      <c r="BM31" s="10">
        <v>51915</v>
      </c>
      <c r="BN31" s="10">
        <v>523960</v>
      </c>
      <c r="BO31" s="10">
        <v>478259.38</v>
      </c>
      <c r="BP31" s="10">
        <v>1826948.156</v>
      </c>
      <c r="BQ31" s="10">
        <v>63200</v>
      </c>
      <c r="BR31" s="10">
        <v>2650</v>
      </c>
      <c r="BS31" s="10">
        <v>734953</v>
      </c>
      <c r="BT31" s="10">
        <v>0</v>
      </c>
      <c r="BU31" s="10">
        <v>147319.18700000001</v>
      </c>
      <c r="BV31" s="10">
        <v>158050</v>
      </c>
      <c r="BW31" s="10">
        <v>2350</v>
      </c>
      <c r="BX31" s="10">
        <v>0</v>
      </c>
      <c r="BY31" s="11">
        <f t="shared" si="0"/>
        <v>142874200.67599121</v>
      </c>
      <c r="CB31" s="13"/>
      <c r="CD31" s="13"/>
      <c r="CE31" s="13"/>
      <c r="CH31" s="13"/>
    </row>
    <row r="32" spans="1:86" s="12" customFormat="1" ht="24.95" customHeight="1">
      <c r="A32" s="14">
        <v>12.3</v>
      </c>
      <c r="B32" s="15" t="s">
        <v>33</v>
      </c>
      <c r="C32" s="10">
        <v>13013656.310220005</v>
      </c>
      <c r="D32" s="10">
        <v>44883387.460000001</v>
      </c>
      <c r="E32" s="10">
        <v>31325</v>
      </c>
      <c r="F32" s="10">
        <v>0</v>
      </c>
      <c r="G32" s="10">
        <v>107767.5</v>
      </c>
      <c r="H32" s="10">
        <v>0</v>
      </c>
      <c r="I32" s="10">
        <v>28950543.757999998</v>
      </c>
      <c r="J32" s="10">
        <v>572017.90299999993</v>
      </c>
      <c r="K32" s="10">
        <v>0</v>
      </c>
      <c r="L32" s="10">
        <v>129603.10799999992</v>
      </c>
      <c r="M32" s="10">
        <v>21442500</v>
      </c>
      <c r="N32" s="10">
        <v>0</v>
      </c>
      <c r="O32" s="10">
        <v>213628.76080000002</v>
      </c>
      <c r="P32" s="10">
        <v>0</v>
      </c>
      <c r="Q32" s="10">
        <v>0</v>
      </c>
      <c r="R32" s="10">
        <v>330197.42750999995</v>
      </c>
      <c r="S32" s="10">
        <v>186290.86033999998</v>
      </c>
      <c r="T32" s="10">
        <v>165711.848</v>
      </c>
      <c r="U32" s="10">
        <v>661.25</v>
      </c>
      <c r="V32" s="10">
        <v>6315745.78247</v>
      </c>
      <c r="W32" s="10">
        <v>3795077.702</v>
      </c>
      <c r="X32" s="10">
        <v>0</v>
      </c>
      <c r="Y32" s="10">
        <v>4036446.8419999997</v>
      </c>
      <c r="Z32" s="10">
        <v>0</v>
      </c>
      <c r="AA32" s="10">
        <v>0</v>
      </c>
      <c r="AB32" s="10">
        <v>122463.39139999999</v>
      </c>
      <c r="AC32" s="10">
        <v>12411248</v>
      </c>
      <c r="AD32" s="10">
        <v>0</v>
      </c>
      <c r="AE32" s="10">
        <v>0</v>
      </c>
      <c r="AF32" s="10">
        <v>1005356.979882259</v>
      </c>
      <c r="AG32" s="10">
        <v>0</v>
      </c>
      <c r="AH32" s="10">
        <v>0</v>
      </c>
      <c r="AI32" s="10">
        <v>0</v>
      </c>
      <c r="AJ32" s="10">
        <v>8775.3320000000003</v>
      </c>
      <c r="AK32" s="10">
        <v>0</v>
      </c>
      <c r="AL32" s="10">
        <v>0</v>
      </c>
      <c r="AM32" s="10">
        <v>7592553.7439999999</v>
      </c>
      <c r="AN32" s="10">
        <v>0</v>
      </c>
      <c r="AO32" s="10">
        <v>2698376.2089999998</v>
      </c>
      <c r="AP32" s="10">
        <v>458459.3</v>
      </c>
      <c r="AQ32" s="10">
        <v>102390.53599999999</v>
      </c>
      <c r="AR32" s="10">
        <v>6086.12</v>
      </c>
      <c r="AS32" s="10">
        <v>0</v>
      </c>
      <c r="AT32" s="10">
        <v>0</v>
      </c>
      <c r="AU32" s="10">
        <v>647285.1</v>
      </c>
      <c r="AV32" s="10">
        <v>0</v>
      </c>
      <c r="AW32" s="10">
        <v>0</v>
      </c>
      <c r="AX32" s="10">
        <v>325831.18</v>
      </c>
      <c r="AY32" s="10">
        <v>0</v>
      </c>
      <c r="AZ32" s="10">
        <v>50</v>
      </c>
      <c r="BA32" s="10">
        <v>11883.180999999997</v>
      </c>
      <c r="BB32" s="10">
        <v>0</v>
      </c>
      <c r="BC32" s="10">
        <v>2218392</v>
      </c>
      <c r="BD32" s="10">
        <v>128895</v>
      </c>
      <c r="BE32" s="10">
        <v>0</v>
      </c>
      <c r="BF32" s="10">
        <v>0</v>
      </c>
      <c r="BG32" s="10">
        <v>115544.20000000001</v>
      </c>
      <c r="BH32" s="10">
        <v>9621.6610000000001</v>
      </c>
      <c r="BI32" s="10">
        <v>1233467</v>
      </c>
      <c r="BJ32" s="10">
        <v>30115</v>
      </c>
      <c r="BK32" s="10">
        <v>0</v>
      </c>
      <c r="BL32" s="10">
        <v>0</v>
      </c>
      <c r="BM32" s="10">
        <v>0</v>
      </c>
      <c r="BN32" s="10">
        <v>1360071.8019999999</v>
      </c>
      <c r="BO32" s="10">
        <v>0</v>
      </c>
      <c r="BP32" s="10">
        <v>21654811.840999998</v>
      </c>
      <c r="BQ32" s="10">
        <v>0</v>
      </c>
      <c r="BR32" s="10">
        <v>21819</v>
      </c>
      <c r="BS32" s="10">
        <v>55556</v>
      </c>
      <c r="BT32" s="10">
        <v>0</v>
      </c>
      <c r="BU32" s="10">
        <v>0</v>
      </c>
      <c r="BV32" s="10">
        <v>0</v>
      </c>
      <c r="BW32" s="10">
        <v>0</v>
      </c>
      <c r="BX32" s="10">
        <v>0</v>
      </c>
      <c r="BY32" s="11">
        <f t="shared" si="0"/>
        <v>176393614.08962223</v>
      </c>
      <c r="CB32" s="13"/>
      <c r="CD32" s="13"/>
      <c r="CE32" s="13"/>
      <c r="CH32" s="13"/>
    </row>
    <row r="33" spans="1:86" s="12" customFormat="1" ht="24.95" customHeight="1">
      <c r="A33" s="14"/>
      <c r="B33" s="19" t="s">
        <v>34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21442500</v>
      </c>
      <c r="N33" s="10">
        <v>0</v>
      </c>
      <c r="O33" s="10">
        <v>3605</v>
      </c>
      <c r="P33" s="10">
        <v>0</v>
      </c>
      <c r="Q33" s="10">
        <v>0</v>
      </c>
      <c r="R33" s="10">
        <v>766.65752866858247</v>
      </c>
      <c r="S33" s="10">
        <v>0</v>
      </c>
      <c r="T33" s="10">
        <v>13614.067999999999</v>
      </c>
      <c r="U33" s="10">
        <v>147</v>
      </c>
      <c r="V33" s="10">
        <v>551478</v>
      </c>
      <c r="W33" s="10">
        <v>0</v>
      </c>
      <c r="X33" s="10">
        <v>0</v>
      </c>
      <c r="Y33" s="10">
        <v>19992.965</v>
      </c>
      <c r="Z33" s="10">
        <v>0</v>
      </c>
      <c r="AA33" s="10">
        <v>0</v>
      </c>
      <c r="AB33" s="10">
        <v>0</v>
      </c>
      <c r="AC33" s="10">
        <v>12411248</v>
      </c>
      <c r="AD33" s="10">
        <v>0</v>
      </c>
      <c r="AE33" s="10">
        <v>0</v>
      </c>
      <c r="AF33" s="10">
        <v>87361.871751768296</v>
      </c>
      <c r="AG33" s="10">
        <v>0</v>
      </c>
      <c r="AH33" s="10">
        <v>0</v>
      </c>
      <c r="AI33" s="10">
        <v>0</v>
      </c>
      <c r="AJ33" s="10">
        <v>15</v>
      </c>
      <c r="AK33" s="10">
        <v>0</v>
      </c>
      <c r="AL33" s="10">
        <v>0</v>
      </c>
      <c r="AM33" s="10">
        <v>0</v>
      </c>
      <c r="AN33" s="10">
        <v>0</v>
      </c>
      <c r="AO33" s="10">
        <v>227475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0">
        <v>3865</v>
      </c>
      <c r="AV33" s="10">
        <v>0</v>
      </c>
      <c r="AW33" s="10">
        <v>0</v>
      </c>
      <c r="AX33" s="10">
        <v>1837</v>
      </c>
      <c r="AY33" s="10">
        <v>0</v>
      </c>
      <c r="AZ33" s="10">
        <v>0</v>
      </c>
      <c r="BA33" s="10">
        <v>0</v>
      </c>
      <c r="BB33" s="10">
        <v>0</v>
      </c>
      <c r="BC33" s="10">
        <v>0</v>
      </c>
      <c r="BD33" s="10">
        <v>0</v>
      </c>
      <c r="BE33" s="10">
        <v>0</v>
      </c>
      <c r="BF33" s="10">
        <v>0</v>
      </c>
      <c r="BG33" s="10">
        <v>0</v>
      </c>
      <c r="BH33" s="10">
        <v>0</v>
      </c>
      <c r="BI33" s="10">
        <v>944</v>
      </c>
      <c r="BJ33" s="10">
        <v>0</v>
      </c>
      <c r="BK33" s="10">
        <v>0</v>
      </c>
      <c r="BL33" s="10">
        <v>0</v>
      </c>
      <c r="BM33" s="10">
        <v>0</v>
      </c>
      <c r="BN33" s="10">
        <v>0</v>
      </c>
      <c r="BO33" s="10">
        <v>0</v>
      </c>
      <c r="BP33" s="10">
        <v>186708.14999999997</v>
      </c>
      <c r="BQ33" s="10">
        <v>0</v>
      </c>
      <c r="BR33" s="10">
        <v>0</v>
      </c>
      <c r="BS33" s="10">
        <v>0</v>
      </c>
      <c r="BT33" s="10">
        <v>0</v>
      </c>
      <c r="BU33" s="10">
        <v>0</v>
      </c>
      <c r="BV33" s="10">
        <v>0</v>
      </c>
      <c r="BW33" s="10">
        <v>0</v>
      </c>
      <c r="BX33" s="10">
        <v>0</v>
      </c>
      <c r="BY33" s="11">
        <f t="shared" si="0"/>
        <v>34951557.712280437</v>
      </c>
      <c r="CB33" s="13"/>
      <c r="CD33" s="13"/>
      <c r="CE33" s="13"/>
      <c r="CH33" s="13"/>
    </row>
    <row r="34" spans="1:86" s="12" customFormat="1" ht="24.95" customHeight="1">
      <c r="A34" s="14"/>
      <c r="B34" s="19" t="s">
        <v>35</v>
      </c>
      <c r="C34" s="10">
        <v>13013656.310220005</v>
      </c>
      <c r="D34" s="10">
        <v>44883387.460000001</v>
      </c>
      <c r="E34" s="10">
        <v>31325</v>
      </c>
      <c r="F34" s="10">
        <v>0</v>
      </c>
      <c r="G34" s="10">
        <v>107767.5</v>
      </c>
      <c r="H34" s="10">
        <v>0</v>
      </c>
      <c r="I34" s="10">
        <v>28950543.757999998</v>
      </c>
      <c r="J34" s="10">
        <v>572017.90299999993</v>
      </c>
      <c r="K34" s="10">
        <v>0</v>
      </c>
      <c r="L34" s="10">
        <v>129603.10799999992</v>
      </c>
      <c r="M34" s="10">
        <v>0</v>
      </c>
      <c r="N34" s="10">
        <v>0</v>
      </c>
      <c r="O34" s="10">
        <v>210023.76080000002</v>
      </c>
      <c r="P34" s="10">
        <v>0</v>
      </c>
      <c r="Q34" s="10">
        <v>0</v>
      </c>
      <c r="R34" s="10">
        <v>329430.76998133137</v>
      </c>
      <c r="S34" s="10">
        <v>186290.86033999998</v>
      </c>
      <c r="T34" s="10">
        <v>152097.78</v>
      </c>
      <c r="U34" s="10">
        <v>514.25</v>
      </c>
      <c r="V34" s="10">
        <v>5764267.78247</v>
      </c>
      <c r="W34" s="10">
        <v>3795077.702</v>
      </c>
      <c r="X34" s="10">
        <v>0</v>
      </c>
      <c r="Y34" s="10">
        <v>4016453.8769999999</v>
      </c>
      <c r="Z34" s="10">
        <v>0</v>
      </c>
      <c r="AA34" s="10">
        <v>0</v>
      </c>
      <c r="AB34" s="10">
        <v>122463.39139999999</v>
      </c>
      <c r="AC34" s="10">
        <v>0</v>
      </c>
      <c r="AD34" s="10">
        <v>0</v>
      </c>
      <c r="AE34" s="10">
        <v>0</v>
      </c>
      <c r="AF34" s="10">
        <v>917995.10813049076</v>
      </c>
      <c r="AG34" s="10">
        <v>0</v>
      </c>
      <c r="AH34" s="10">
        <v>0</v>
      </c>
      <c r="AI34" s="10">
        <v>0</v>
      </c>
      <c r="AJ34" s="10">
        <v>8760.3320000000003</v>
      </c>
      <c r="AK34" s="10">
        <v>0</v>
      </c>
      <c r="AL34" s="10">
        <v>0</v>
      </c>
      <c r="AM34" s="10">
        <v>7592553.7439999999</v>
      </c>
      <c r="AN34" s="10">
        <v>0</v>
      </c>
      <c r="AO34" s="10">
        <v>2470901.2089999998</v>
      </c>
      <c r="AP34" s="10">
        <v>458459.3</v>
      </c>
      <c r="AQ34" s="10">
        <v>102390.53599999999</v>
      </c>
      <c r="AR34" s="10">
        <v>6086.12</v>
      </c>
      <c r="AS34" s="10">
        <v>0</v>
      </c>
      <c r="AT34" s="10">
        <v>0</v>
      </c>
      <c r="AU34" s="10">
        <v>643420.1</v>
      </c>
      <c r="AV34" s="10">
        <v>0</v>
      </c>
      <c r="AW34" s="10">
        <v>0</v>
      </c>
      <c r="AX34" s="10">
        <v>323994.18</v>
      </c>
      <c r="AY34" s="10">
        <v>0</v>
      </c>
      <c r="AZ34" s="10">
        <v>50</v>
      </c>
      <c r="BA34" s="10">
        <v>11883.180999999997</v>
      </c>
      <c r="BB34" s="10">
        <v>0</v>
      </c>
      <c r="BC34" s="10">
        <v>2218392</v>
      </c>
      <c r="BD34" s="10">
        <v>128895</v>
      </c>
      <c r="BE34" s="10">
        <v>0</v>
      </c>
      <c r="BF34" s="10">
        <v>0</v>
      </c>
      <c r="BG34" s="10">
        <v>115544.20000000001</v>
      </c>
      <c r="BH34" s="10">
        <v>9621.6610000000001</v>
      </c>
      <c r="BI34" s="10">
        <v>1232523</v>
      </c>
      <c r="BJ34" s="10">
        <v>30115</v>
      </c>
      <c r="BK34" s="10">
        <v>0</v>
      </c>
      <c r="BL34" s="10">
        <v>0</v>
      </c>
      <c r="BM34" s="10">
        <v>0</v>
      </c>
      <c r="BN34" s="10">
        <v>1360071.8019999999</v>
      </c>
      <c r="BO34" s="10">
        <v>0</v>
      </c>
      <c r="BP34" s="10">
        <v>21468103.691</v>
      </c>
      <c r="BQ34" s="10">
        <v>0</v>
      </c>
      <c r="BR34" s="10">
        <v>21819</v>
      </c>
      <c r="BS34" s="10">
        <v>55556</v>
      </c>
      <c r="BT34" s="10">
        <v>0</v>
      </c>
      <c r="BU34" s="10">
        <v>0</v>
      </c>
      <c r="BV34" s="10">
        <v>0</v>
      </c>
      <c r="BW34" s="10">
        <v>0</v>
      </c>
      <c r="BX34" s="10">
        <v>0</v>
      </c>
      <c r="BY34" s="11">
        <f t="shared" si="0"/>
        <v>141442056.37734181</v>
      </c>
      <c r="CB34" s="13"/>
      <c r="CD34" s="13"/>
      <c r="CE34" s="13"/>
      <c r="CH34" s="13"/>
    </row>
    <row r="35" spans="1:86" s="12" customFormat="1" ht="24.95" customHeight="1">
      <c r="A35" s="24">
        <v>13</v>
      </c>
      <c r="B35" s="25" t="s">
        <v>36</v>
      </c>
      <c r="C35" s="26">
        <v>134563758.16863</v>
      </c>
      <c r="D35" s="26">
        <v>34166736.418420009</v>
      </c>
      <c r="E35" s="26">
        <v>60326181</v>
      </c>
      <c r="F35" s="26">
        <v>139497352.72171998</v>
      </c>
      <c r="G35" s="26">
        <v>104102583.53205001</v>
      </c>
      <c r="H35" s="26">
        <v>89695600.577659994</v>
      </c>
      <c r="I35" s="26">
        <v>39309375.449999996</v>
      </c>
      <c r="J35" s="26">
        <v>6068703.2898400007</v>
      </c>
      <c r="K35" s="26">
        <v>13103994.85479</v>
      </c>
      <c r="L35" s="26">
        <v>18243850.267999999</v>
      </c>
      <c r="M35" s="26">
        <v>13086680.039720001</v>
      </c>
      <c r="N35" s="26">
        <v>11722338.335999999</v>
      </c>
      <c r="O35" s="26">
        <v>18391634.547320001</v>
      </c>
      <c r="P35" s="26">
        <v>6750579.5149999997</v>
      </c>
      <c r="Q35" s="26">
        <v>8432087.5560000017</v>
      </c>
      <c r="R35" s="26">
        <v>22111454.904881217</v>
      </c>
      <c r="S35" s="26">
        <v>6074068.6734700007</v>
      </c>
      <c r="T35" s="26">
        <v>6233773.1339699998</v>
      </c>
      <c r="U35" s="26">
        <v>12588979.840000002</v>
      </c>
      <c r="V35" s="26">
        <v>16975448.152800001</v>
      </c>
      <c r="W35" s="26">
        <v>69038595.269130006</v>
      </c>
      <c r="X35" s="26">
        <v>13301406.84388</v>
      </c>
      <c r="Y35" s="26">
        <v>15970310.138000004</v>
      </c>
      <c r="Z35" s="26">
        <v>8333536.5096200015</v>
      </c>
      <c r="AA35" s="26">
        <v>25571753.950929999</v>
      </c>
      <c r="AB35" s="26">
        <v>6317591.606882669</v>
      </c>
      <c r="AC35" s="26">
        <v>8652914</v>
      </c>
      <c r="AD35" s="26">
        <v>6678365.1550000003</v>
      </c>
      <c r="AE35" s="26">
        <v>18850505.989409998</v>
      </c>
      <c r="AF35" s="26">
        <v>95101937.350581929</v>
      </c>
      <c r="AG35" s="26">
        <v>1725685.20288</v>
      </c>
      <c r="AH35" s="26">
        <v>6281883.0069399998</v>
      </c>
      <c r="AI35" s="26">
        <v>25731124.118999999</v>
      </c>
      <c r="AJ35" s="26">
        <v>2389165.36314</v>
      </c>
      <c r="AK35" s="26">
        <v>7709075.2970000003</v>
      </c>
      <c r="AL35" s="26">
        <v>814046.71</v>
      </c>
      <c r="AM35" s="26">
        <v>8284415.9970699996</v>
      </c>
      <c r="AN35" s="26">
        <v>2906209.2399999998</v>
      </c>
      <c r="AO35" s="26">
        <v>2817012.358</v>
      </c>
      <c r="AP35" s="26">
        <v>3891962.6256400007</v>
      </c>
      <c r="AQ35" s="26">
        <v>6245767.9874300007</v>
      </c>
      <c r="AR35" s="26">
        <v>3350212.5549099999</v>
      </c>
      <c r="AS35" s="26">
        <v>2982718.32552</v>
      </c>
      <c r="AT35" s="26">
        <v>2429753.8739999998</v>
      </c>
      <c r="AU35" s="26">
        <v>5986419.9859999996</v>
      </c>
      <c r="AV35" s="26">
        <v>4912574.8940099999</v>
      </c>
      <c r="AW35" s="26">
        <v>10692018.27451</v>
      </c>
      <c r="AX35" s="26">
        <v>5190506.62</v>
      </c>
      <c r="AY35" s="26">
        <v>1683180.5614800001</v>
      </c>
      <c r="AZ35" s="26">
        <v>231376.22099999999</v>
      </c>
      <c r="BA35" s="26">
        <v>402845.25900000002</v>
      </c>
      <c r="BB35" s="26">
        <v>7788299.4840000002</v>
      </c>
      <c r="BC35" s="26">
        <v>7961157.9000000004</v>
      </c>
      <c r="BD35" s="26">
        <v>608690.37899999996</v>
      </c>
      <c r="BE35" s="26">
        <v>16813376.810000002</v>
      </c>
      <c r="BF35" s="26">
        <v>15914487.880999999</v>
      </c>
      <c r="BG35" s="26">
        <v>7917379.557000001</v>
      </c>
      <c r="BH35" s="26">
        <v>84742.111999999994</v>
      </c>
      <c r="BI35" s="26">
        <v>6600437</v>
      </c>
      <c r="BJ35" s="26">
        <v>5584857.6262500007</v>
      </c>
      <c r="BK35" s="26">
        <v>10761175.378020002</v>
      </c>
      <c r="BL35" s="26">
        <v>26199878.379000001</v>
      </c>
      <c r="BM35" s="26">
        <v>624626.05599999998</v>
      </c>
      <c r="BN35" s="26">
        <v>10115382.010000002</v>
      </c>
      <c r="BO35" s="26">
        <v>10567150.4</v>
      </c>
      <c r="BP35" s="26">
        <v>58995623.012720004</v>
      </c>
      <c r="BQ35" s="26">
        <v>487694.90681999997</v>
      </c>
      <c r="BR35" s="26">
        <v>208178.26050000003</v>
      </c>
      <c r="BS35" s="26">
        <v>7171623</v>
      </c>
      <c r="BT35" s="26">
        <v>105467.159</v>
      </c>
      <c r="BU35" s="26">
        <v>1184596.48022</v>
      </c>
      <c r="BV35" s="26">
        <v>581539.48442999995</v>
      </c>
      <c r="BW35" s="26">
        <v>273247.56099999999</v>
      </c>
      <c r="BX35" s="26">
        <v>33994.9</v>
      </c>
      <c r="BY35" s="27">
        <f t="shared" si="0"/>
        <v>1332503658.0081966</v>
      </c>
      <c r="CB35" s="13"/>
      <c r="CD35" s="13"/>
      <c r="CE35" s="13"/>
      <c r="CH35" s="13"/>
    </row>
    <row r="36" spans="1:86" s="12" customFormat="1" ht="45">
      <c r="A36" s="14">
        <v>13.1</v>
      </c>
      <c r="B36" s="15" t="s">
        <v>37</v>
      </c>
      <c r="C36" s="10">
        <v>112597154.98910001</v>
      </c>
      <c r="D36" s="10">
        <v>0</v>
      </c>
      <c r="E36" s="10">
        <v>51733925</v>
      </c>
      <c r="F36" s="10">
        <v>128233644.51504996</v>
      </c>
      <c r="G36" s="10">
        <v>95521118.200890005</v>
      </c>
      <c r="H36" s="10">
        <v>0</v>
      </c>
      <c r="I36" s="10">
        <v>11062914.546</v>
      </c>
      <c r="J36" s="10">
        <v>4706765.93836</v>
      </c>
      <c r="K36" s="10">
        <v>11992547.61142</v>
      </c>
      <c r="L36" s="10">
        <v>16104514.214</v>
      </c>
      <c r="M36" s="10">
        <v>0</v>
      </c>
      <c r="N36" s="10">
        <v>11229249.715</v>
      </c>
      <c r="O36" s="10">
        <v>15941170.89604</v>
      </c>
      <c r="P36" s="10">
        <v>6101322.3819999993</v>
      </c>
      <c r="Q36" s="10">
        <v>7041565.6699300008</v>
      </c>
      <c r="R36" s="10">
        <v>21115114.603800002</v>
      </c>
      <c r="S36" s="10">
        <v>5835558.4441</v>
      </c>
      <c r="T36" s="10">
        <v>5953578.6889399998</v>
      </c>
      <c r="U36" s="10">
        <v>11114554.310000001</v>
      </c>
      <c r="V36" s="10">
        <v>13634584.80257</v>
      </c>
      <c r="W36" s="10">
        <v>57623784.743129998</v>
      </c>
      <c r="X36" s="10">
        <v>12322527.233649999</v>
      </c>
      <c r="Y36" s="10">
        <v>11972411.445000004</v>
      </c>
      <c r="Z36" s="10">
        <v>8086341.9237400014</v>
      </c>
      <c r="AA36" s="10">
        <v>23673944.41804</v>
      </c>
      <c r="AB36" s="10">
        <v>5973828.2045469498</v>
      </c>
      <c r="AC36" s="10">
        <v>0</v>
      </c>
      <c r="AD36" s="10">
        <v>6659426.1979999999</v>
      </c>
      <c r="AE36" s="10">
        <v>17706748.191549998</v>
      </c>
      <c r="AF36" s="10">
        <v>81267637.664055333</v>
      </c>
      <c r="AG36" s="10">
        <v>1725685.20288</v>
      </c>
      <c r="AH36" s="10">
        <v>5538779.3399899993</v>
      </c>
      <c r="AI36" s="10">
        <v>23767087.300999999</v>
      </c>
      <c r="AJ36" s="10">
        <v>2167132.62457</v>
      </c>
      <c r="AK36" s="10">
        <v>7258887.5370000005</v>
      </c>
      <c r="AL36" s="10">
        <v>785239.49</v>
      </c>
      <c r="AM36" s="10">
        <v>1687086.60158</v>
      </c>
      <c r="AN36" s="10">
        <v>2813220.0199999996</v>
      </c>
      <c r="AO36" s="10">
        <v>648438.48900000006</v>
      </c>
      <c r="AP36" s="10">
        <v>3594263.6883500004</v>
      </c>
      <c r="AQ36" s="10">
        <v>5878471.7495100005</v>
      </c>
      <c r="AR36" s="10">
        <v>3186431.2899099998</v>
      </c>
      <c r="AS36" s="10">
        <v>2871577.6875200002</v>
      </c>
      <c r="AT36" s="10">
        <v>2137046.9539999999</v>
      </c>
      <c r="AU36" s="10">
        <v>5124109.977</v>
      </c>
      <c r="AV36" s="10">
        <v>4593188.2015000004</v>
      </c>
      <c r="AW36" s="10">
        <v>9157837.6716399994</v>
      </c>
      <c r="AX36" s="10">
        <v>4420410.47</v>
      </c>
      <c r="AY36" s="10">
        <v>1559076.90179</v>
      </c>
      <c r="AZ36" s="10">
        <v>231326.22099999999</v>
      </c>
      <c r="BA36" s="10">
        <v>393288.826</v>
      </c>
      <c r="BB36" s="10">
        <v>7570378.1490000002</v>
      </c>
      <c r="BC36" s="10">
        <v>5166593.72</v>
      </c>
      <c r="BD36" s="10">
        <v>491767.19400000002</v>
      </c>
      <c r="BE36" s="10">
        <v>16788392.598000001</v>
      </c>
      <c r="BF36" s="10">
        <v>15740801.442</v>
      </c>
      <c r="BG36" s="10">
        <v>7818477.5130000012</v>
      </c>
      <c r="BH36" s="10">
        <v>77650.839000000007</v>
      </c>
      <c r="BI36" s="10">
        <v>4739521</v>
      </c>
      <c r="BJ36" s="10">
        <v>5453494.2052500006</v>
      </c>
      <c r="BK36" s="10">
        <v>10394437.045670001</v>
      </c>
      <c r="BL36" s="10">
        <v>25916233.258000001</v>
      </c>
      <c r="BM36" s="10">
        <v>620752.505</v>
      </c>
      <c r="BN36" s="10">
        <v>8635538.8900000006</v>
      </c>
      <c r="BO36" s="10">
        <v>10213141.33</v>
      </c>
      <c r="BP36" s="10">
        <v>40212089.980130002</v>
      </c>
      <c r="BQ36" s="10">
        <v>480776.90009999997</v>
      </c>
      <c r="BR36" s="10">
        <v>190300.84950000001</v>
      </c>
      <c r="BS36" s="10">
        <v>6543616</v>
      </c>
      <c r="BT36" s="10">
        <v>105467.159</v>
      </c>
      <c r="BU36" s="10">
        <v>1054117.547154</v>
      </c>
      <c r="BV36" s="10">
        <v>567524.64943999995</v>
      </c>
      <c r="BW36" s="10">
        <v>271626.67099999997</v>
      </c>
      <c r="BX36" s="10">
        <v>33994.9</v>
      </c>
      <c r="BY36" s="11">
        <f t="shared" si="0"/>
        <v>1013831215.1383965</v>
      </c>
      <c r="CB36" s="13"/>
      <c r="CD36" s="13"/>
      <c r="CE36" s="13"/>
      <c r="CH36" s="13"/>
    </row>
    <row r="37" spans="1:86" s="12" customFormat="1" ht="45">
      <c r="A37" s="14">
        <v>13.2</v>
      </c>
      <c r="B37" s="15" t="s">
        <v>38</v>
      </c>
      <c r="C37" s="10">
        <v>10136691.12755</v>
      </c>
      <c r="D37" s="10">
        <v>0</v>
      </c>
      <c r="E37" s="10">
        <v>8560931</v>
      </c>
      <c r="F37" s="10">
        <v>11263708.206670001</v>
      </c>
      <c r="G37" s="10">
        <v>8504386.6872600093</v>
      </c>
      <c r="H37" s="10">
        <v>0</v>
      </c>
      <c r="I37" s="10">
        <v>3550113.2129999995</v>
      </c>
      <c r="J37" s="10">
        <v>871293.07148000004</v>
      </c>
      <c r="K37" s="10">
        <v>1111447.2433699998</v>
      </c>
      <c r="L37" s="10">
        <v>2029499.568</v>
      </c>
      <c r="M37" s="10">
        <v>0</v>
      </c>
      <c r="N37" s="10">
        <v>493088.62100000004</v>
      </c>
      <c r="O37" s="10">
        <v>2251447.4892100003</v>
      </c>
      <c r="P37" s="10">
        <v>649257.13300000003</v>
      </c>
      <c r="Q37" s="10">
        <v>1390521.88607</v>
      </c>
      <c r="R37" s="10">
        <v>791300.35696</v>
      </c>
      <c r="S37" s="10">
        <v>74775.451620000007</v>
      </c>
      <c r="T37" s="10">
        <v>140985.06945000001</v>
      </c>
      <c r="U37" s="10">
        <v>1450540.6100000003</v>
      </c>
      <c r="V37" s="10">
        <v>1201635.5541399997</v>
      </c>
      <c r="W37" s="10">
        <v>7769697.2809999995</v>
      </c>
      <c r="X37" s="10">
        <v>978879.61022999999</v>
      </c>
      <c r="Y37" s="10">
        <v>301954.20300000004</v>
      </c>
      <c r="Z37" s="10">
        <v>247194.58588000003</v>
      </c>
      <c r="AA37" s="10">
        <v>1897809.5328900004</v>
      </c>
      <c r="AB37" s="10">
        <v>235241.35003709001</v>
      </c>
      <c r="AC37" s="10">
        <v>0</v>
      </c>
      <c r="AD37" s="10">
        <v>18938.957000000002</v>
      </c>
      <c r="AE37" s="10">
        <v>1143757.7978599998</v>
      </c>
      <c r="AF37" s="10">
        <v>12834890.582644345</v>
      </c>
      <c r="AG37" s="10">
        <v>0</v>
      </c>
      <c r="AH37" s="10">
        <v>743103.66694999998</v>
      </c>
      <c r="AI37" s="10">
        <v>1964036.818</v>
      </c>
      <c r="AJ37" s="10">
        <v>213378.71857</v>
      </c>
      <c r="AK37" s="10">
        <v>450187.76</v>
      </c>
      <c r="AL37" s="10">
        <v>28807.22</v>
      </c>
      <c r="AM37" s="10">
        <v>968329.18926000001</v>
      </c>
      <c r="AN37" s="10">
        <v>92989.22</v>
      </c>
      <c r="AO37" s="10">
        <v>182261.81599999999</v>
      </c>
      <c r="AP37" s="10">
        <v>169867.17882999999</v>
      </c>
      <c r="AQ37" s="10">
        <v>300054.50929000002</v>
      </c>
      <c r="AR37" s="10">
        <v>157695.14500000002</v>
      </c>
      <c r="AS37" s="10">
        <v>111140.63800000001</v>
      </c>
      <c r="AT37" s="10">
        <v>292706.92</v>
      </c>
      <c r="AU37" s="10">
        <v>503138.89</v>
      </c>
      <c r="AV37" s="10">
        <v>319386.69250999996</v>
      </c>
      <c r="AW37" s="10">
        <v>1534180.6028700001</v>
      </c>
      <c r="AX37" s="10">
        <v>448039.17000000004</v>
      </c>
      <c r="AY37" s="10">
        <v>124103.65969</v>
      </c>
      <c r="AZ37" s="10">
        <v>0</v>
      </c>
      <c r="BA37" s="10">
        <v>1322.3040000000001</v>
      </c>
      <c r="BB37" s="10">
        <v>217921.33499999996</v>
      </c>
      <c r="BC37" s="10">
        <v>704457.07</v>
      </c>
      <c r="BD37" s="10">
        <v>4770.668999999999</v>
      </c>
      <c r="BE37" s="10">
        <v>24984.212000000003</v>
      </c>
      <c r="BF37" s="10">
        <v>173686.43899999998</v>
      </c>
      <c r="BG37" s="10">
        <v>31587.489000000001</v>
      </c>
      <c r="BH37" s="10">
        <v>788.15000000000009</v>
      </c>
      <c r="BI37" s="10">
        <v>857481</v>
      </c>
      <c r="BJ37" s="10">
        <v>117401.31200000001</v>
      </c>
      <c r="BK37" s="10">
        <v>366738.33235000004</v>
      </c>
      <c r="BL37" s="10">
        <v>283645.12099999998</v>
      </c>
      <c r="BM37" s="10">
        <v>3873.5509999999999</v>
      </c>
      <c r="BN37" s="10">
        <v>240145.46000000002</v>
      </c>
      <c r="BO37" s="10">
        <v>354009.07</v>
      </c>
      <c r="BP37" s="10">
        <v>1412895.6449699998</v>
      </c>
      <c r="BQ37" s="10">
        <v>6918.0067199999994</v>
      </c>
      <c r="BR37" s="10">
        <v>74.173000000000002</v>
      </c>
      <c r="BS37" s="10">
        <v>493642</v>
      </c>
      <c r="BT37" s="10">
        <v>0</v>
      </c>
      <c r="BU37" s="10">
        <v>130478.933066</v>
      </c>
      <c r="BV37" s="10">
        <v>14014.834989999999</v>
      </c>
      <c r="BW37" s="10">
        <v>1620.8899999999999</v>
      </c>
      <c r="BX37" s="10">
        <v>0</v>
      </c>
      <c r="BY37" s="11">
        <f t="shared" si="0"/>
        <v>93945850.001387388</v>
      </c>
      <c r="CB37" s="13"/>
      <c r="CD37" s="13"/>
      <c r="CE37" s="13"/>
      <c r="CH37" s="13"/>
    </row>
    <row r="38" spans="1:86" s="12" customFormat="1" ht="24.95" customHeight="1">
      <c r="A38" s="14">
        <v>13.3</v>
      </c>
      <c r="B38" s="15" t="s">
        <v>39</v>
      </c>
      <c r="C38" s="10">
        <v>11829912.05198</v>
      </c>
      <c r="D38" s="10">
        <v>34166736.418420009</v>
      </c>
      <c r="E38" s="10">
        <v>31325</v>
      </c>
      <c r="F38" s="10">
        <v>0</v>
      </c>
      <c r="G38" s="10">
        <v>77078.64390000001</v>
      </c>
      <c r="H38" s="10">
        <v>89695600.577659994</v>
      </c>
      <c r="I38" s="10">
        <v>24696347.690999996</v>
      </c>
      <c r="J38" s="10">
        <v>490644.28</v>
      </c>
      <c r="K38" s="10">
        <v>0</v>
      </c>
      <c r="L38" s="10">
        <v>109836.48599999999</v>
      </c>
      <c r="M38" s="10">
        <v>13086680.039720001</v>
      </c>
      <c r="N38" s="10">
        <v>0</v>
      </c>
      <c r="O38" s="10">
        <v>199016.16207000002</v>
      </c>
      <c r="P38" s="10">
        <v>0</v>
      </c>
      <c r="Q38" s="10">
        <v>0</v>
      </c>
      <c r="R38" s="10">
        <v>205039.94412121363</v>
      </c>
      <c r="S38" s="10">
        <v>163734.77775000001</v>
      </c>
      <c r="T38" s="10">
        <v>139209.37557999999</v>
      </c>
      <c r="U38" s="10">
        <v>23884.92</v>
      </c>
      <c r="V38" s="10">
        <v>2139227.7960899998</v>
      </c>
      <c r="W38" s="10">
        <v>3645113.2450000001</v>
      </c>
      <c r="X38" s="10">
        <v>0</v>
      </c>
      <c r="Y38" s="10">
        <v>3695944.4900000007</v>
      </c>
      <c r="Z38" s="10">
        <v>0</v>
      </c>
      <c r="AA38" s="10">
        <v>0</v>
      </c>
      <c r="AB38" s="10">
        <v>108522.05229862999</v>
      </c>
      <c r="AC38" s="10">
        <v>8652914</v>
      </c>
      <c r="AD38" s="10">
        <v>0</v>
      </c>
      <c r="AE38" s="10">
        <v>0</v>
      </c>
      <c r="AF38" s="10">
        <v>999409.10388225887</v>
      </c>
      <c r="AG38" s="10">
        <v>0</v>
      </c>
      <c r="AH38" s="10">
        <v>0</v>
      </c>
      <c r="AI38" s="10">
        <v>0</v>
      </c>
      <c r="AJ38" s="10">
        <v>8654.02</v>
      </c>
      <c r="AK38" s="10">
        <v>0</v>
      </c>
      <c r="AL38" s="10">
        <v>0</v>
      </c>
      <c r="AM38" s="10">
        <v>5629000.2062299997</v>
      </c>
      <c r="AN38" s="10">
        <v>0</v>
      </c>
      <c r="AO38" s="10">
        <v>1986312.0530000001</v>
      </c>
      <c r="AP38" s="10">
        <v>127831.75846000004</v>
      </c>
      <c r="AQ38" s="10">
        <v>67241.728629999998</v>
      </c>
      <c r="AR38" s="10">
        <v>6086.12</v>
      </c>
      <c r="AS38" s="10">
        <v>0</v>
      </c>
      <c r="AT38" s="10">
        <v>0</v>
      </c>
      <c r="AU38" s="10">
        <v>359171.11900000001</v>
      </c>
      <c r="AV38" s="10">
        <v>0</v>
      </c>
      <c r="AW38" s="10">
        <v>0</v>
      </c>
      <c r="AX38" s="10">
        <v>322056.98000000004</v>
      </c>
      <c r="AY38" s="10">
        <v>0</v>
      </c>
      <c r="AZ38" s="10">
        <v>50</v>
      </c>
      <c r="BA38" s="10">
        <v>8234.1290000000008</v>
      </c>
      <c r="BB38" s="10">
        <v>0</v>
      </c>
      <c r="BC38" s="10">
        <v>2090107.1099999999</v>
      </c>
      <c r="BD38" s="10">
        <v>112152.516</v>
      </c>
      <c r="BE38" s="10">
        <v>0</v>
      </c>
      <c r="BF38" s="10">
        <v>0</v>
      </c>
      <c r="BG38" s="10">
        <v>67314.554999999993</v>
      </c>
      <c r="BH38" s="10">
        <v>6303.1229999999996</v>
      </c>
      <c r="BI38" s="10">
        <v>1003435</v>
      </c>
      <c r="BJ38" s="10">
        <v>13962.109</v>
      </c>
      <c r="BK38" s="10">
        <v>0</v>
      </c>
      <c r="BL38" s="10">
        <v>0</v>
      </c>
      <c r="BM38" s="10">
        <v>0</v>
      </c>
      <c r="BN38" s="10">
        <v>1239697.6599999999</v>
      </c>
      <c r="BO38" s="10">
        <v>0</v>
      </c>
      <c r="BP38" s="10">
        <v>17370637.387619998</v>
      </c>
      <c r="BQ38" s="10">
        <v>0</v>
      </c>
      <c r="BR38" s="10">
        <v>17803.237999999998</v>
      </c>
      <c r="BS38" s="10">
        <v>134365</v>
      </c>
      <c r="BT38" s="10">
        <v>0</v>
      </c>
      <c r="BU38" s="10">
        <v>0</v>
      </c>
      <c r="BV38" s="10">
        <v>0</v>
      </c>
      <c r="BW38" s="10">
        <v>0</v>
      </c>
      <c r="BX38" s="10">
        <v>0</v>
      </c>
      <c r="BY38" s="11">
        <f t="shared" si="0"/>
        <v>224726592.86841211</v>
      </c>
      <c r="CB38" s="13"/>
      <c r="CD38" s="13"/>
      <c r="CE38" s="13"/>
      <c r="CH38" s="13"/>
    </row>
    <row r="39" spans="1:86" s="12" customFormat="1" ht="24.95" customHeight="1">
      <c r="A39" s="28">
        <v>14</v>
      </c>
      <c r="B39" s="29" t="s">
        <v>40</v>
      </c>
      <c r="C39" s="30">
        <v>24278165.719999999</v>
      </c>
      <c r="D39" s="30">
        <v>10716651.040000001</v>
      </c>
      <c r="E39" s="30">
        <v>15236278</v>
      </c>
      <c r="F39" s="30">
        <v>26422662.677919999</v>
      </c>
      <c r="G39" s="30">
        <v>16552560.244879998</v>
      </c>
      <c r="H39" s="30">
        <v>23505852.421250001</v>
      </c>
      <c r="I39" s="30">
        <v>7806878.6849999996</v>
      </c>
      <c r="J39" s="30">
        <v>1622086.3659999999</v>
      </c>
      <c r="K39" s="30">
        <v>4189700.63747</v>
      </c>
      <c r="L39" s="30">
        <v>5217106.2790000001</v>
      </c>
      <c r="M39" s="30">
        <v>8355819.9602800002</v>
      </c>
      <c r="N39" s="30">
        <v>2994655.9019999998</v>
      </c>
      <c r="O39" s="30">
        <v>6504794.4294000007</v>
      </c>
      <c r="P39" s="30">
        <v>2078130.8161300002</v>
      </c>
      <c r="Q39" s="30">
        <v>4566159.0587800005</v>
      </c>
      <c r="R39" s="30">
        <v>6492006.1697699986</v>
      </c>
      <c r="S39" s="30">
        <v>2210669.2977</v>
      </c>
      <c r="T39" s="30">
        <v>1881529.1762899999</v>
      </c>
      <c r="U39" s="30">
        <v>4393242.2052799994</v>
      </c>
      <c r="V39" s="30">
        <v>5431653.8099999996</v>
      </c>
      <c r="W39" s="30">
        <v>15978910.293399999</v>
      </c>
      <c r="X39" s="30">
        <v>4872433.96</v>
      </c>
      <c r="Y39" s="30">
        <v>3317042.8160000001</v>
      </c>
      <c r="Z39" s="30">
        <v>3607867.6387699996</v>
      </c>
      <c r="AA39" s="30">
        <v>12990533.024460001</v>
      </c>
      <c r="AB39" s="30">
        <v>2237540.5539800003</v>
      </c>
      <c r="AC39" s="30">
        <v>3758334</v>
      </c>
      <c r="AD39" s="30">
        <v>1298737.18</v>
      </c>
      <c r="AE39" s="30">
        <v>7569944.8022999996</v>
      </c>
      <c r="AF39" s="30">
        <v>12540063.208360001</v>
      </c>
      <c r="AG39" s="30">
        <v>739993.39812000003</v>
      </c>
      <c r="AH39" s="30">
        <v>3055209.3984099999</v>
      </c>
      <c r="AI39" s="30">
        <v>4626092.148</v>
      </c>
      <c r="AJ39" s="30">
        <v>1078025.9358599999</v>
      </c>
      <c r="AK39" s="30">
        <v>3970676.0159999998</v>
      </c>
      <c r="AL39" s="30">
        <v>367691.1</v>
      </c>
      <c r="AM39" s="30">
        <v>3680194.1399299996</v>
      </c>
      <c r="AN39" s="30">
        <v>937848.47</v>
      </c>
      <c r="AO39" s="30">
        <v>1009851.8419999999</v>
      </c>
      <c r="AP39" s="30">
        <v>1570830.43674</v>
      </c>
      <c r="AQ39" s="30">
        <v>3305210.31</v>
      </c>
      <c r="AR39" s="30">
        <v>1054689.07525</v>
      </c>
      <c r="AS39" s="30">
        <v>1401099.55207</v>
      </c>
      <c r="AT39" s="30">
        <v>1273876.02877</v>
      </c>
      <c r="AU39" s="30">
        <v>3146438.71</v>
      </c>
      <c r="AV39" s="30">
        <v>3118072.3225400001</v>
      </c>
      <c r="AW39" s="30">
        <v>15884228.130489999</v>
      </c>
      <c r="AX39" s="30">
        <v>3504126.59</v>
      </c>
      <c r="AY39" s="30">
        <v>949730.27851999993</v>
      </c>
      <c r="AZ39" s="30">
        <v>54231.945</v>
      </c>
      <c r="BA39" s="30">
        <v>260156.48</v>
      </c>
      <c r="BB39" s="30">
        <v>3273996.29</v>
      </c>
      <c r="BC39" s="30">
        <v>1032022.86</v>
      </c>
      <c r="BD39" s="30">
        <v>214211.421</v>
      </c>
      <c r="BE39" s="30">
        <v>3055106.125</v>
      </c>
      <c r="BF39" s="30">
        <v>3872829.81</v>
      </c>
      <c r="BG39" s="30">
        <v>2516492.2740000002</v>
      </c>
      <c r="BH39" s="30">
        <v>66930.312000000005</v>
      </c>
      <c r="BI39" s="30">
        <v>1572204</v>
      </c>
      <c r="BJ39" s="30">
        <v>995083.29874999996</v>
      </c>
      <c r="BK39" s="30">
        <v>1464089.4611</v>
      </c>
      <c r="BL39" s="30">
        <v>3895125.4160000002</v>
      </c>
      <c r="BM39" s="30">
        <v>527421.78200000001</v>
      </c>
      <c r="BN39" s="30">
        <v>1951475.8559999999</v>
      </c>
      <c r="BO39" s="30">
        <v>5632154.8200000003</v>
      </c>
      <c r="BP39" s="30">
        <v>20077677.565129984</v>
      </c>
      <c r="BQ39" s="30">
        <v>347027.56069000001</v>
      </c>
      <c r="BR39" s="30">
        <v>162722.27299999999</v>
      </c>
      <c r="BS39" s="30">
        <v>1172880</v>
      </c>
      <c r="BT39" s="30">
        <v>115563.841</v>
      </c>
      <c r="BU39" s="30">
        <v>529958.87326000002</v>
      </c>
      <c r="BV39" s="30">
        <v>1518056.3329100001</v>
      </c>
      <c r="BW39" s="30">
        <v>210637.47</v>
      </c>
      <c r="BX39" s="30">
        <v>134460.1</v>
      </c>
      <c r="BY39" s="31">
        <f t="shared" si="0"/>
        <v>357954410.42396015</v>
      </c>
      <c r="CB39" s="13"/>
      <c r="CD39" s="13"/>
      <c r="CE39" s="13"/>
      <c r="CH39" s="13"/>
    </row>
    <row r="40" spans="1:86" s="36" customFormat="1" ht="24.95" customHeight="1">
      <c r="A40" s="32">
        <v>14.1</v>
      </c>
      <c r="B40" s="33" t="s">
        <v>41</v>
      </c>
      <c r="C40" s="34">
        <v>19728223.89689</v>
      </c>
      <c r="D40" s="34">
        <v>0</v>
      </c>
      <c r="E40" s="34">
        <v>11339520</v>
      </c>
      <c r="F40" s="34">
        <v>22759222.300370023</v>
      </c>
      <c r="G40" s="34">
        <v>11923897.875109997</v>
      </c>
      <c r="H40" s="34">
        <v>0</v>
      </c>
      <c r="I40" s="34">
        <v>1495598.2400000005</v>
      </c>
      <c r="J40" s="34">
        <v>1267223.1551999999</v>
      </c>
      <c r="K40" s="34">
        <v>3223049.8865799997</v>
      </c>
      <c r="L40" s="34">
        <v>4166035.7880000006</v>
      </c>
      <c r="M40" s="34">
        <v>0</v>
      </c>
      <c r="N40" s="34">
        <v>2688905.5650000004</v>
      </c>
      <c r="O40" s="34">
        <v>4698853.1140199993</v>
      </c>
      <c r="P40" s="34">
        <v>1513038.5019999999</v>
      </c>
      <c r="Q40" s="34">
        <v>3804153.568</v>
      </c>
      <c r="R40" s="34">
        <v>5533268.1188900005</v>
      </c>
      <c r="S40" s="34">
        <v>2055252.0112400008</v>
      </c>
      <c r="T40" s="34">
        <v>1414865.77241</v>
      </c>
      <c r="U40" s="34">
        <v>3249252.2</v>
      </c>
      <c r="V40" s="34">
        <v>571199.78477000003</v>
      </c>
      <c r="W40" s="34">
        <v>12125108.1754</v>
      </c>
      <c r="X40" s="34">
        <v>3765402.7123499997</v>
      </c>
      <c r="Y40" s="34">
        <v>2761040.4920000001</v>
      </c>
      <c r="Z40" s="34">
        <v>3204813.9726400003</v>
      </c>
      <c r="AA40" s="34">
        <v>8908122.3831600025</v>
      </c>
      <c r="AB40" s="34">
        <v>2008998.1558600003</v>
      </c>
      <c r="AC40" s="34">
        <v>0</v>
      </c>
      <c r="AD40" s="34">
        <v>1214660.926</v>
      </c>
      <c r="AE40" s="34">
        <v>5646473.9357599998</v>
      </c>
      <c r="AF40" s="34">
        <v>9884909.1874624081</v>
      </c>
      <c r="AG40" s="34">
        <v>739841.38412000006</v>
      </c>
      <c r="AH40" s="34">
        <v>2207324.97536</v>
      </c>
      <c r="AI40" s="34">
        <v>3265684.9689999996</v>
      </c>
      <c r="AJ40" s="34">
        <v>748981.34242999996</v>
      </c>
      <c r="AK40" s="34">
        <v>3284699.2170000002</v>
      </c>
      <c r="AL40" s="34">
        <v>358273.4</v>
      </c>
      <c r="AM40" s="34">
        <v>635304.45842000004</v>
      </c>
      <c r="AN40" s="34">
        <v>809917.72</v>
      </c>
      <c r="AO40" s="34">
        <v>147584.511</v>
      </c>
      <c r="AP40" s="34">
        <v>1008220.0866499997</v>
      </c>
      <c r="AQ40" s="34">
        <v>2475589.2882400001</v>
      </c>
      <c r="AR40" s="34">
        <v>964429.74725000001</v>
      </c>
      <c r="AS40" s="34">
        <v>1238577.1869999999</v>
      </c>
      <c r="AT40" s="34">
        <v>901777.93699999992</v>
      </c>
      <c r="AU40" s="34">
        <v>2031313.6230000001</v>
      </c>
      <c r="AV40" s="34">
        <v>2451226.5744400001</v>
      </c>
      <c r="AW40" s="34">
        <v>10808797.59836</v>
      </c>
      <c r="AX40" s="34">
        <v>2876248.2199999997</v>
      </c>
      <c r="AY40" s="34">
        <v>703836.85421000014</v>
      </c>
      <c r="AZ40" s="34">
        <v>54231.959000000003</v>
      </c>
      <c r="BA40" s="34">
        <v>246479.73200000002</v>
      </c>
      <c r="BB40" s="34">
        <v>2694168.523</v>
      </c>
      <c r="BC40" s="34">
        <v>737822.04</v>
      </c>
      <c r="BD40" s="34">
        <v>176014.61</v>
      </c>
      <c r="BE40" s="34">
        <v>2955014.591</v>
      </c>
      <c r="BF40" s="34">
        <v>3694326.2480000015</v>
      </c>
      <c r="BG40" s="34">
        <v>1750080.1179999996</v>
      </c>
      <c r="BH40" s="34">
        <v>61399.923999999999</v>
      </c>
      <c r="BI40" s="34">
        <v>1256119</v>
      </c>
      <c r="BJ40" s="34">
        <v>856644.7197499997</v>
      </c>
      <c r="BK40" s="34">
        <v>1409199.0874499986</v>
      </c>
      <c r="BL40" s="34">
        <v>3717495.8279999997</v>
      </c>
      <c r="BM40" s="34">
        <v>469880.32699999999</v>
      </c>
      <c r="BN40" s="34">
        <v>1540352.6199999999</v>
      </c>
      <c r="BO40" s="34">
        <v>5372563.9900000002</v>
      </c>
      <c r="BP40" s="34">
        <v>15308819.60072</v>
      </c>
      <c r="BQ40" s="34">
        <v>290745.55989999999</v>
      </c>
      <c r="BR40" s="34">
        <v>156130.6825</v>
      </c>
      <c r="BS40" s="34">
        <v>921125</v>
      </c>
      <c r="BT40" s="34">
        <v>115563.84100000001</v>
      </c>
      <c r="BU40" s="34">
        <v>454102.85702600004</v>
      </c>
      <c r="BV40" s="34">
        <v>1261901.1679</v>
      </c>
      <c r="BW40" s="34">
        <v>206228.41900000002</v>
      </c>
      <c r="BX40" s="34">
        <v>134460.1</v>
      </c>
      <c r="BY40" s="35">
        <f t="shared" si="0"/>
        <v>234449589.35783842</v>
      </c>
      <c r="CA40" s="12"/>
      <c r="CB40" s="13"/>
      <c r="CD40" s="13"/>
      <c r="CE40" s="13"/>
      <c r="CH40" s="13"/>
    </row>
    <row r="41" spans="1:86" s="36" customFormat="1" ht="24.95" customHeight="1">
      <c r="A41" s="32">
        <v>14.2</v>
      </c>
      <c r="B41" s="33" t="s">
        <v>42</v>
      </c>
      <c r="C41" s="34">
        <v>3366197.5656999997</v>
      </c>
      <c r="D41" s="34">
        <v>0</v>
      </c>
      <c r="E41" s="34">
        <v>3896758</v>
      </c>
      <c r="F41" s="34">
        <v>3777307.5023300005</v>
      </c>
      <c r="G41" s="34">
        <v>4597973.5136699993</v>
      </c>
      <c r="H41" s="34">
        <v>0</v>
      </c>
      <c r="I41" s="34">
        <v>2057084.3780000003</v>
      </c>
      <c r="J41" s="34">
        <v>273489.59100000001</v>
      </c>
      <c r="K41" s="34">
        <v>966650.75663000008</v>
      </c>
      <c r="L41" s="34">
        <v>1031303.8689999999</v>
      </c>
      <c r="M41" s="34">
        <v>0</v>
      </c>
      <c r="N41" s="34">
        <v>305750.33799999999</v>
      </c>
      <c r="O41" s="34">
        <v>1791516.4374800003</v>
      </c>
      <c r="P41" s="34">
        <v>565092.31700001005</v>
      </c>
      <c r="Q41" s="34">
        <v>762005.49300000002</v>
      </c>
      <c r="R41" s="34">
        <v>833540.43032000004</v>
      </c>
      <c r="S41" s="34">
        <v>132861.20387000003</v>
      </c>
      <c r="T41" s="34">
        <v>440160.93054999999</v>
      </c>
      <c r="U41" s="34">
        <v>1143572.67</v>
      </c>
      <c r="V41" s="34">
        <v>683936.03905000002</v>
      </c>
      <c r="W41" s="34">
        <v>3703837.673</v>
      </c>
      <c r="X41" s="34">
        <v>1107031.2437700001</v>
      </c>
      <c r="Y41" s="34">
        <v>222582.33599999998</v>
      </c>
      <c r="Z41" s="34">
        <v>403053.66612999997</v>
      </c>
      <c r="AA41" s="34">
        <v>4082410.6404299987</v>
      </c>
      <c r="AB41" s="34">
        <v>216970.16712</v>
      </c>
      <c r="AC41" s="34">
        <v>0</v>
      </c>
      <c r="AD41" s="34">
        <v>84076.257000000012</v>
      </c>
      <c r="AE41" s="34">
        <v>1923470.8665399998</v>
      </c>
      <c r="AF41" s="34">
        <v>2649206.1418975857</v>
      </c>
      <c r="AG41" s="34">
        <v>0</v>
      </c>
      <c r="AH41" s="34">
        <v>847884.42304999998</v>
      </c>
      <c r="AI41" s="34">
        <v>1360407.182</v>
      </c>
      <c r="AJ41" s="34">
        <v>328923.28143000003</v>
      </c>
      <c r="AK41" s="34">
        <v>685976.799</v>
      </c>
      <c r="AL41" s="34">
        <v>9417.7000000000007</v>
      </c>
      <c r="AM41" s="34">
        <v>1081336.14374</v>
      </c>
      <c r="AN41" s="34">
        <v>127930.75</v>
      </c>
      <c r="AO41" s="34">
        <v>150203.18400000001</v>
      </c>
      <c r="AP41" s="34">
        <v>231982.82117000001</v>
      </c>
      <c r="AQ41" s="34">
        <v>794472.21671000007</v>
      </c>
      <c r="AR41" s="34">
        <v>90259.327999999994</v>
      </c>
      <c r="AS41" s="34">
        <v>162522.36200000002</v>
      </c>
      <c r="AT41" s="34">
        <v>372098.08800000005</v>
      </c>
      <c r="AU41" s="34">
        <v>827011.11</v>
      </c>
      <c r="AV41" s="34">
        <v>666845.74810000008</v>
      </c>
      <c r="AW41" s="34">
        <v>5075430.5321299993</v>
      </c>
      <c r="AX41" s="34">
        <v>624104.16999999993</v>
      </c>
      <c r="AY41" s="34">
        <v>245893.42430999997</v>
      </c>
      <c r="AZ41" s="34">
        <v>0</v>
      </c>
      <c r="BA41" s="34">
        <v>10027.696</v>
      </c>
      <c r="BB41" s="34">
        <v>579827.76600000006</v>
      </c>
      <c r="BC41" s="34">
        <v>165915.93</v>
      </c>
      <c r="BD41" s="34">
        <v>21454.331000000002</v>
      </c>
      <c r="BE41" s="34">
        <v>100091.534</v>
      </c>
      <c r="BF41" s="34">
        <v>178503.56100000002</v>
      </c>
      <c r="BG41" s="34">
        <v>718182.51099999994</v>
      </c>
      <c r="BH41" s="34">
        <v>2711.8500000000004</v>
      </c>
      <c r="BI41" s="34">
        <v>86053</v>
      </c>
      <c r="BJ41" s="34">
        <v>122285.68800000001</v>
      </c>
      <c r="BK41" s="34">
        <v>54890.373649999965</v>
      </c>
      <c r="BL41" s="34">
        <v>177629.58600000001</v>
      </c>
      <c r="BM41" s="34">
        <v>57541.449000000001</v>
      </c>
      <c r="BN41" s="34">
        <v>283814.5</v>
      </c>
      <c r="BO41" s="34">
        <v>259590.83</v>
      </c>
      <c r="BP41" s="34">
        <v>484683.51102999999</v>
      </c>
      <c r="BQ41" s="34">
        <v>56282.003280000004</v>
      </c>
      <c r="BR41" s="34">
        <v>2575.8270000000002</v>
      </c>
      <c r="BS41" s="34">
        <v>249456</v>
      </c>
      <c r="BT41" s="34">
        <v>0</v>
      </c>
      <c r="BU41" s="34">
        <v>75856.016934000014</v>
      </c>
      <c r="BV41" s="34">
        <v>256155.16500999997</v>
      </c>
      <c r="BW41" s="34">
        <v>4409.05</v>
      </c>
      <c r="BX41" s="34">
        <v>0</v>
      </c>
      <c r="BY41" s="35">
        <f t="shared" si="0"/>
        <v>58648477.470031612</v>
      </c>
      <c r="CA41" s="12"/>
      <c r="CB41" s="13"/>
      <c r="CD41" s="13"/>
      <c r="CE41" s="13"/>
      <c r="CH41" s="13"/>
    </row>
    <row r="42" spans="1:86" s="12" customFormat="1" ht="24.95" customHeight="1">
      <c r="A42" s="37">
        <v>14.3</v>
      </c>
      <c r="B42" s="15" t="s">
        <v>43</v>
      </c>
      <c r="C42" s="34">
        <v>1183744.2574099996</v>
      </c>
      <c r="D42" s="34">
        <v>10716651.040000001</v>
      </c>
      <c r="E42" s="34">
        <v>0</v>
      </c>
      <c r="F42" s="34">
        <v>-113867.1247800244</v>
      </c>
      <c r="G42" s="34">
        <v>30688.856100002304</v>
      </c>
      <c r="H42" s="34">
        <v>23505852.421250001</v>
      </c>
      <c r="I42" s="34">
        <v>4254196.0669999989</v>
      </c>
      <c r="J42" s="34">
        <v>81373.619799999986</v>
      </c>
      <c r="K42" s="34">
        <v>-5.7399998186156154E-3</v>
      </c>
      <c r="L42" s="34">
        <v>19766.621999999508</v>
      </c>
      <c r="M42" s="34">
        <v>8355819.9602800002</v>
      </c>
      <c r="N42" s="34">
        <v>-1.0000006295740604E-3</v>
      </c>
      <c r="O42" s="34">
        <v>14424.877900001127</v>
      </c>
      <c r="P42" s="34">
        <v>-2.8700097464025021E-3</v>
      </c>
      <c r="Q42" s="34">
        <v>-2.2199994418770075E-3</v>
      </c>
      <c r="R42" s="34">
        <v>125197.62055999809</v>
      </c>
      <c r="S42" s="34">
        <v>22556.082589999132</v>
      </c>
      <c r="T42" s="34">
        <v>26502.473329999892</v>
      </c>
      <c r="U42" s="34">
        <v>417.33527999930084</v>
      </c>
      <c r="V42" s="34">
        <v>4176517.98618</v>
      </c>
      <c r="W42" s="34">
        <v>149964.4449999989</v>
      </c>
      <c r="X42" s="34">
        <v>3.8800002075731754E-3</v>
      </c>
      <c r="Y42" s="34">
        <v>333419.98800000001</v>
      </c>
      <c r="Z42" s="34">
        <v>-6.4028427004814148E-10</v>
      </c>
      <c r="AA42" s="34">
        <v>8.6999963968992233E-4</v>
      </c>
      <c r="AB42" s="34">
        <v>11572.231000000029</v>
      </c>
      <c r="AC42" s="34">
        <v>3758334</v>
      </c>
      <c r="AD42" s="34">
        <v>-3.0000000551808625E-3</v>
      </c>
      <c r="AE42" s="34">
        <v>0</v>
      </c>
      <c r="AF42" s="34">
        <v>5947.8790000076406</v>
      </c>
      <c r="AG42" s="34">
        <v>152.01399999996647</v>
      </c>
      <c r="AH42" s="34">
        <v>0</v>
      </c>
      <c r="AI42" s="34">
        <v>-2.9999995604157448E-3</v>
      </c>
      <c r="AJ42" s="34">
        <v>121.31199999985984</v>
      </c>
      <c r="AK42" s="34">
        <v>0</v>
      </c>
      <c r="AL42" s="34">
        <v>-4.7293724492192268E-11</v>
      </c>
      <c r="AM42" s="34">
        <v>1963553.5377699996</v>
      </c>
      <c r="AN42" s="34">
        <v>0</v>
      </c>
      <c r="AO42" s="34">
        <v>712064.147</v>
      </c>
      <c r="AP42" s="34">
        <v>330627.5289200003</v>
      </c>
      <c r="AQ42" s="34">
        <v>35148.80504999985</v>
      </c>
      <c r="AR42" s="34">
        <v>0</v>
      </c>
      <c r="AS42" s="34">
        <v>3.0700000352226198E-3</v>
      </c>
      <c r="AT42" s="34">
        <v>3.7700000102631748E-3</v>
      </c>
      <c r="AU42" s="34">
        <v>288113.97699999984</v>
      </c>
      <c r="AV42" s="34">
        <v>0</v>
      </c>
      <c r="AW42" s="34">
        <v>0</v>
      </c>
      <c r="AX42" s="34">
        <v>3774.2000000001863</v>
      </c>
      <c r="AY42" s="34">
        <v>0</v>
      </c>
      <c r="AZ42" s="34">
        <v>-1.4000000002852175E-2</v>
      </c>
      <c r="BA42" s="34">
        <v>3649.0519999999924</v>
      </c>
      <c r="BB42" s="34">
        <v>9.9999993108212948E-4</v>
      </c>
      <c r="BC42" s="34">
        <v>128284.88999999996</v>
      </c>
      <c r="BD42" s="34">
        <v>16742.480000000014</v>
      </c>
      <c r="BE42" s="34">
        <v>0</v>
      </c>
      <c r="BF42" s="34">
        <v>9.999985049944371E-4</v>
      </c>
      <c r="BG42" s="34">
        <v>48229.645000000717</v>
      </c>
      <c r="BH42" s="34">
        <v>2818.5380000000059</v>
      </c>
      <c r="BI42" s="34">
        <v>230032</v>
      </c>
      <c r="BJ42" s="34">
        <v>16152.891000000251</v>
      </c>
      <c r="BK42" s="34">
        <v>1.3969838619232178E-9</v>
      </c>
      <c r="BL42" s="34">
        <v>2.0000004442408681E-3</v>
      </c>
      <c r="BM42" s="34">
        <v>6.0000000157742761E-3</v>
      </c>
      <c r="BN42" s="34">
        <v>127308.73600000003</v>
      </c>
      <c r="BO42" s="34">
        <v>0</v>
      </c>
      <c r="BP42" s="34">
        <v>4284174.4533799849</v>
      </c>
      <c r="BQ42" s="34">
        <v>-2.4899999843910336E-3</v>
      </c>
      <c r="BR42" s="34">
        <v>4015.7634999999909</v>
      </c>
      <c r="BS42" s="34">
        <v>2299</v>
      </c>
      <c r="BT42" s="34">
        <v>-1.4551915228366852E-11</v>
      </c>
      <c r="BU42" s="34">
        <v>-7.0000003324821591E-4</v>
      </c>
      <c r="BV42" s="34">
        <v>0</v>
      </c>
      <c r="BW42" s="34">
        <v>9.9999997746635927E-4</v>
      </c>
      <c r="BX42" s="34">
        <v>0</v>
      </c>
      <c r="BY42" s="35">
        <f t="shared" si="0"/>
        <v>64856343.596089981</v>
      </c>
      <c r="CB42" s="13"/>
      <c r="CD42" s="13"/>
      <c r="CE42" s="13"/>
      <c r="CH42" s="13"/>
    </row>
    <row r="43" spans="1:86" s="12" customFormat="1" ht="24.95" customHeight="1">
      <c r="A43" s="14">
        <v>15</v>
      </c>
      <c r="B43" s="15" t="s">
        <v>44</v>
      </c>
      <c r="C43" s="34">
        <v>2124385.94466</v>
      </c>
      <c r="D43" s="34">
        <v>6558.9959700012205</v>
      </c>
      <c r="E43" s="34">
        <v>130190</v>
      </c>
      <c r="F43" s="34">
        <v>85583.604389999993</v>
      </c>
      <c r="G43" s="34">
        <v>14176449.532069998</v>
      </c>
      <c r="H43" s="34">
        <v>194283.77197</v>
      </c>
      <c r="I43" s="34">
        <v>312439.92599999992</v>
      </c>
      <c r="J43" s="34">
        <v>47200.562999999995</v>
      </c>
      <c r="K43" s="34">
        <v>130055.35009000002</v>
      </c>
      <c r="L43" s="34">
        <v>280918.799</v>
      </c>
      <c r="M43" s="34">
        <v>0</v>
      </c>
      <c r="N43" s="34">
        <v>117271.027</v>
      </c>
      <c r="O43" s="34">
        <v>92780.614020000008</v>
      </c>
      <c r="P43" s="34">
        <v>115713.04900000001</v>
      </c>
      <c r="Q43" s="34">
        <v>100977.82900000038</v>
      </c>
      <c r="R43" s="34">
        <v>679862.95261000015</v>
      </c>
      <c r="S43" s="34">
        <v>170700.92864</v>
      </c>
      <c r="T43" s="34">
        <v>80688.125540000008</v>
      </c>
      <c r="U43" s="34">
        <v>216579.05</v>
      </c>
      <c r="V43" s="34">
        <v>362100.79281000001</v>
      </c>
      <c r="W43" s="34">
        <v>721542.59226000437</v>
      </c>
      <c r="X43" s="34">
        <v>59799.466420000004</v>
      </c>
      <c r="Y43" s="34">
        <v>79662.064999999988</v>
      </c>
      <c r="Z43" s="34">
        <v>293123.49327000073</v>
      </c>
      <c r="AA43" s="34">
        <v>261077.7050700004</v>
      </c>
      <c r="AB43" s="34">
        <v>188359.26398000008</v>
      </c>
      <c r="AC43" s="34">
        <v>10782</v>
      </c>
      <c r="AD43" s="34">
        <v>98665.316000000006</v>
      </c>
      <c r="AE43" s="34">
        <v>145910.15830000001</v>
      </c>
      <c r="AF43" s="34">
        <v>419868.9933400001</v>
      </c>
      <c r="AG43" s="34">
        <v>36934.450000000033</v>
      </c>
      <c r="AH43" s="34">
        <v>266585.88894999999</v>
      </c>
      <c r="AI43" s="34">
        <v>468967.88017417927</v>
      </c>
      <c r="AJ43" s="34">
        <v>180431.60848</v>
      </c>
      <c r="AK43" s="34">
        <v>422709.44150000002</v>
      </c>
      <c r="AL43" s="34">
        <v>29542.68</v>
      </c>
      <c r="AM43" s="34">
        <v>292326.95438999997</v>
      </c>
      <c r="AN43" s="34">
        <v>18896.25</v>
      </c>
      <c r="AO43" s="34">
        <v>225546.37400000001</v>
      </c>
      <c r="AP43" s="34">
        <v>42179.918360000003</v>
      </c>
      <c r="AQ43" s="34">
        <v>61660.859419999935</v>
      </c>
      <c r="AR43" s="34">
        <v>42448.108039999999</v>
      </c>
      <c r="AS43" s="34">
        <v>28814.021999999997</v>
      </c>
      <c r="AT43" s="34">
        <v>30089.097999999998</v>
      </c>
      <c r="AU43" s="34">
        <v>171578.77600000001</v>
      </c>
      <c r="AV43" s="34">
        <v>39380.107559999997</v>
      </c>
      <c r="AW43" s="34">
        <v>2282966.7374</v>
      </c>
      <c r="AX43" s="34">
        <v>779829.49000000011</v>
      </c>
      <c r="AY43" s="34">
        <v>114996.05370000002</v>
      </c>
      <c r="AZ43" s="34">
        <v>17655.570000000003</v>
      </c>
      <c r="BA43" s="34">
        <v>5223.6590000000015</v>
      </c>
      <c r="BB43" s="34">
        <v>209154.02</v>
      </c>
      <c r="BC43" s="34">
        <v>136297.97</v>
      </c>
      <c r="BD43" s="34">
        <v>2851.7170000000006</v>
      </c>
      <c r="BE43" s="34">
        <v>290044.78899900004</v>
      </c>
      <c r="BF43" s="34">
        <v>184288.65699999995</v>
      </c>
      <c r="BG43" s="34">
        <v>37350.601999999999</v>
      </c>
      <c r="BH43" s="34">
        <v>8305.6859999999997</v>
      </c>
      <c r="BI43" s="34">
        <v>53820</v>
      </c>
      <c r="BJ43" s="34">
        <v>25702.978000000003</v>
      </c>
      <c r="BK43" s="34">
        <v>86893</v>
      </c>
      <c r="BL43" s="34">
        <v>82112.790000000008</v>
      </c>
      <c r="BM43" s="34">
        <v>16267.358</v>
      </c>
      <c r="BN43" s="34">
        <v>37947.910000000003</v>
      </c>
      <c r="BO43" s="34">
        <v>308103.78999999998</v>
      </c>
      <c r="BP43" s="34">
        <v>172750.62064000004</v>
      </c>
      <c r="BQ43" s="34">
        <v>14234.42182000001</v>
      </c>
      <c r="BR43" s="34">
        <v>20584.518</v>
      </c>
      <c r="BS43" s="34">
        <v>25407</v>
      </c>
      <c r="BT43" s="34">
        <v>214.5499999999999</v>
      </c>
      <c r="BU43" s="34">
        <v>1165.9099999999999</v>
      </c>
      <c r="BV43" s="34">
        <v>5930.3454500000043</v>
      </c>
      <c r="BW43" s="34">
        <v>0</v>
      </c>
      <c r="BX43" s="34">
        <v>139.80000000000001</v>
      </c>
      <c r="BY43" s="35">
        <f t="shared" si="0"/>
        <v>28981864.269293189</v>
      </c>
      <c r="CB43" s="13"/>
      <c r="CD43" s="13"/>
      <c r="CE43" s="13"/>
      <c r="CH43" s="13"/>
    </row>
    <row r="44" spans="1:86" s="12" customFormat="1" ht="24.95" customHeight="1">
      <c r="A44" s="14">
        <v>16</v>
      </c>
      <c r="B44" s="15" t="s">
        <v>45</v>
      </c>
      <c r="C44" s="34">
        <v>29723</v>
      </c>
      <c r="D44" s="34">
        <v>6</v>
      </c>
      <c r="E44" s="34">
        <v>2189</v>
      </c>
      <c r="F44" s="34">
        <v>2865</v>
      </c>
      <c r="G44" s="34">
        <v>210896</v>
      </c>
      <c r="H44" s="34">
        <v>174</v>
      </c>
      <c r="I44" s="34">
        <v>14708</v>
      </c>
      <c r="J44" s="34">
        <v>598</v>
      </c>
      <c r="K44" s="34">
        <v>5908</v>
      </c>
      <c r="L44" s="34">
        <v>5542</v>
      </c>
      <c r="M44" s="34">
        <v>0</v>
      </c>
      <c r="N44" s="34">
        <v>3410</v>
      </c>
      <c r="O44" s="34">
        <v>4123</v>
      </c>
      <c r="P44" s="34">
        <v>1300</v>
      </c>
      <c r="Q44" s="34">
        <v>6164</v>
      </c>
      <c r="R44" s="34">
        <v>6974</v>
      </c>
      <c r="S44" s="34">
        <v>3491</v>
      </c>
      <c r="T44" s="34">
        <v>4740</v>
      </c>
      <c r="U44" s="34">
        <v>9239</v>
      </c>
      <c r="V44" s="34">
        <v>4684</v>
      </c>
      <c r="W44" s="34">
        <v>31538</v>
      </c>
      <c r="X44" s="34">
        <v>3046</v>
      </c>
      <c r="Y44" s="34">
        <v>4296</v>
      </c>
      <c r="Z44" s="34">
        <v>3844</v>
      </c>
      <c r="AA44" s="34">
        <v>14230</v>
      </c>
      <c r="AB44" s="34">
        <v>9141</v>
      </c>
      <c r="AC44" s="34">
        <v>7</v>
      </c>
      <c r="AD44" s="34">
        <v>3475</v>
      </c>
      <c r="AE44" s="34">
        <v>8618</v>
      </c>
      <c r="AF44" s="34">
        <v>19101</v>
      </c>
      <c r="AG44" s="34">
        <v>0</v>
      </c>
      <c r="AH44" s="34">
        <v>3296</v>
      </c>
      <c r="AI44" s="34">
        <v>4622</v>
      </c>
      <c r="AJ44" s="34">
        <v>2194</v>
      </c>
      <c r="AK44" s="34">
        <v>4971</v>
      </c>
      <c r="AL44" s="34">
        <v>1080</v>
      </c>
      <c r="AM44" s="34">
        <v>3267</v>
      </c>
      <c r="AN44" s="34">
        <v>396</v>
      </c>
      <c r="AO44" s="34">
        <v>2026</v>
      </c>
      <c r="AP44" s="34">
        <v>1415</v>
      </c>
      <c r="AQ44" s="34">
        <v>2778</v>
      </c>
      <c r="AR44" s="34">
        <v>2402</v>
      </c>
      <c r="AS44" s="34">
        <v>237</v>
      </c>
      <c r="AT44" s="34">
        <v>654</v>
      </c>
      <c r="AU44" s="34">
        <v>2017</v>
      </c>
      <c r="AV44" s="34">
        <v>971</v>
      </c>
      <c r="AW44" s="34">
        <v>13836</v>
      </c>
      <c r="AX44" s="34">
        <v>9804</v>
      </c>
      <c r="AY44" s="34">
        <v>1463</v>
      </c>
      <c r="AZ44" s="34">
        <v>262</v>
      </c>
      <c r="BA44" s="34">
        <v>78</v>
      </c>
      <c r="BB44" s="34">
        <v>3310</v>
      </c>
      <c r="BC44" s="34">
        <v>3738</v>
      </c>
      <c r="BD44" s="34">
        <v>196</v>
      </c>
      <c r="BE44" s="34">
        <v>6020</v>
      </c>
      <c r="BF44" s="34">
        <v>2890</v>
      </c>
      <c r="BG44" s="34">
        <v>2199</v>
      </c>
      <c r="BH44" s="34">
        <v>156</v>
      </c>
      <c r="BI44" s="34">
        <v>832</v>
      </c>
      <c r="BJ44" s="34">
        <v>1106</v>
      </c>
      <c r="BK44" s="34">
        <v>2897</v>
      </c>
      <c r="BL44" s="34">
        <v>1943</v>
      </c>
      <c r="BM44" s="34">
        <v>1212</v>
      </c>
      <c r="BN44" s="34">
        <v>2089</v>
      </c>
      <c r="BO44" s="34">
        <v>10825</v>
      </c>
      <c r="BP44" s="34">
        <v>2818</v>
      </c>
      <c r="BQ44" s="34">
        <v>1167</v>
      </c>
      <c r="BR44" s="34">
        <v>380</v>
      </c>
      <c r="BS44" s="34">
        <v>289</v>
      </c>
      <c r="BT44" s="34">
        <v>17</v>
      </c>
      <c r="BU44" s="34">
        <v>17</v>
      </c>
      <c r="BV44" s="34">
        <v>647</v>
      </c>
      <c r="BW44" s="34">
        <v>0</v>
      </c>
      <c r="BX44" s="34">
        <v>27</v>
      </c>
      <c r="BY44" s="35">
        <f t="shared" si="0"/>
        <v>516574</v>
      </c>
      <c r="CB44" s="13"/>
      <c r="CD44" s="13"/>
      <c r="CE44" s="13"/>
      <c r="CH44" s="13"/>
    </row>
    <row r="45" spans="1:86" s="12" customFormat="1" ht="24.95" customHeight="1">
      <c r="A45" s="14">
        <v>17</v>
      </c>
      <c r="B45" s="19" t="s">
        <v>46</v>
      </c>
      <c r="C45" s="34">
        <v>1428907.1860400001</v>
      </c>
      <c r="D45" s="34">
        <v>5760.09</v>
      </c>
      <c r="E45" s="34">
        <v>81132</v>
      </c>
      <c r="F45" s="34">
        <v>145569.62900000002</v>
      </c>
      <c r="G45" s="34">
        <v>664881.56260000006</v>
      </c>
      <c r="H45" s="34">
        <v>188762.46987</v>
      </c>
      <c r="I45" s="34">
        <v>250472.87600000002</v>
      </c>
      <c r="J45" s="34">
        <v>47200.55</v>
      </c>
      <c r="K45" s="34">
        <v>130055.35008999999</v>
      </c>
      <c r="L45" s="34">
        <v>143292.12599999999</v>
      </c>
      <c r="M45" s="34">
        <v>0</v>
      </c>
      <c r="N45" s="34">
        <v>124979.141</v>
      </c>
      <c r="O45" s="34">
        <v>147188.7654</v>
      </c>
      <c r="P45" s="34">
        <v>79305.412093139399</v>
      </c>
      <c r="Q45" s="34">
        <v>88656.130489999996</v>
      </c>
      <c r="R45" s="34">
        <v>203547.63296000002</v>
      </c>
      <c r="S45" s="34">
        <v>37826.432029999996</v>
      </c>
      <c r="T45" s="34">
        <v>47021.076899999993</v>
      </c>
      <c r="U45" s="34">
        <v>148475.9</v>
      </c>
      <c r="V45" s="34">
        <v>188252.79654000001</v>
      </c>
      <c r="W45" s="34">
        <v>446264.81633</v>
      </c>
      <c r="X45" s="34">
        <v>112833.37083</v>
      </c>
      <c r="Y45" s="34">
        <v>74213.127000000008</v>
      </c>
      <c r="Z45" s="34">
        <v>218681.57932000002</v>
      </c>
      <c r="AA45" s="34">
        <v>220359.77739999999</v>
      </c>
      <c r="AB45" s="34">
        <v>83874.868699999934</v>
      </c>
      <c r="AC45" s="34">
        <v>14922</v>
      </c>
      <c r="AD45" s="34">
        <v>78952.797999999995</v>
      </c>
      <c r="AE45" s="34">
        <v>226603.23735000001</v>
      </c>
      <c r="AF45" s="34">
        <v>410703.39459000004</v>
      </c>
      <c r="AG45" s="34">
        <v>36934.454640000004</v>
      </c>
      <c r="AH45" s="34">
        <v>149988.19169000001</v>
      </c>
      <c r="AI45" s="34">
        <v>265532.299</v>
      </c>
      <c r="AJ45" s="34">
        <v>48438.321779999998</v>
      </c>
      <c r="AK45" s="34">
        <v>148121.52350000001</v>
      </c>
      <c r="AL45" s="34">
        <v>24577.010000000002</v>
      </c>
      <c r="AM45" s="34">
        <v>115814.45864</v>
      </c>
      <c r="AN45" s="34">
        <v>35342.800000000003</v>
      </c>
      <c r="AO45" s="34">
        <v>49582.743999999999</v>
      </c>
      <c r="AP45" s="34">
        <v>51038.727279999992</v>
      </c>
      <c r="AQ45" s="34">
        <v>66854.696000000011</v>
      </c>
      <c r="AR45" s="34">
        <v>46328.455949999996</v>
      </c>
      <c r="AS45" s="34">
        <v>17548.15206</v>
      </c>
      <c r="AT45" s="34">
        <v>62474.131999999998</v>
      </c>
      <c r="AU45" s="34">
        <v>50786.454000000005</v>
      </c>
      <c r="AV45" s="34">
        <v>72518.272559999998</v>
      </c>
      <c r="AW45" s="34">
        <v>237751.19839000001</v>
      </c>
      <c r="AX45" s="34">
        <v>145781.5</v>
      </c>
      <c r="AY45" s="34">
        <v>46246.091990000008</v>
      </c>
      <c r="AZ45" s="34">
        <v>17655.560000000001</v>
      </c>
      <c r="BA45" s="34">
        <v>2222.5589999999997</v>
      </c>
      <c r="BB45" s="34">
        <v>73709.106</v>
      </c>
      <c r="BC45" s="34">
        <v>62393.06</v>
      </c>
      <c r="BD45" s="34">
        <v>2730.1019999999999</v>
      </c>
      <c r="BE45" s="34">
        <v>130275.985999</v>
      </c>
      <c r="BF45" s="34">
        <v>116213.36</v>
      </c>
      <c r="BG45" s="34">
        <v>33514.470999999998</v>
      </c>
      <c r="BH45" s="34">
        <v>3678.7550000000001</v>
      </c>
      <c r="BI45" s="34">
        <v>41709</v>
      </c>
      <c r="BJ45" s="34">
        <v>33618.887999999999</v>
      </c>
      <c r="BK45" s="34">
        <v>68380.104030000002</v>
      </c>
      <c r="BL45" s="34">
        <v>80527.936000000002</v>
      </c>
      <c r="BM45" s="34">
        <v>11055.700999999999</v>
      </c>
      <c r="BN45" s="34">
        <v>31718.924999999999</v>
      </c>
      <c r="BO45" s="34">
        <v>281044.53000000003</v>
      </c>
      <c r="BP45" s="34">
        <v>121467.39117000002</v>
      </c>
      <c r="BQ45" s="34">
        <v>13677.923620000001</v>
      </c>
      <c r="BR45" s="34">
        <v>10983</v>
      </c>
      <c r="BS45" s="34">
        <v>78490</v>
      </c>
      <c r="BT45" s="34">
        <v>0</v>
      </c>
      <c r="BU45" s="34">
        <v>1165.909521</v>
      </c>
      <c r="BV45" s="34">
        <v>3855.3598699999998</v>
      </c>
      <c r="BW45" s="34">
        <v>0</v>
      </c>
      <c r="BX45" s="34">
        <v>0</v>
      </c>
      <c r="BY45" s="35">
        <f t="shared" si="0"/>
        <v>8930443.2072231416</v>
      </c>
      <c r="CB45" s="13"/>
      <c r="CD45" s="13"/>
      <c r="CE45" s="13"/>
      <c r="CH45" s="13"/>
    </row>
    <row r="46" spans="1:86" s="12" customFormat="1" ht="24.95" customHeight="1">
      <c r="A46" s="14">
        <v>18</v>
      </c>
      <c r="B46" s="19" t="s">
        <v>47</v>
      </c>
      <c r="C46" s="34">
        <v>23344</v>
      </c>
      <c r="D46" s="34">
        <v>6</v>
      </c>
      <c r="E46" s="34">
        <v>1610</v>
      </c>
      <c r="F46" s="34">
        <v>2181</v>
      </c>
      <c r="G46" s="34">
        <v>14473</v>
      </c>
      <c r="H46" s="34">
        <v>271</v>
      </c>
      <c r="I46" s="34">
        <v>11791</v>
      </c>
      <c r="J46" s="34">
        <v>1085</v>
      </c>
      <c r="K46" s="34">
        <v>5393</v>
      </c>
      <c r="L46" s="34">
        <v>3450</v>
      </c>
      <c r="M46" s="34">
        <v>0</v>
      </c>
      <c r="N46" s="34">
        <v>2253</v>
      </c>
      <c r="O46" s="34">
        <v>2173</v>
      </c>
      <c r="P46" s="34">
        <v>956</v>
      </c>
      <c r="Q46" s="34">
        <v>2744</v>
      </c>
      <c r="R46" s="34">
        <v>2914</v>
      </c>
      <c r="S46" s="34">
        <v>955</v>
      </c>
      <c r="T46" s="34">
        <v>1826</v>
      </c>
      <c r="U46" s="34">
        <v>1830</v>
      </c>
      <c r="V46" s="34">
        <v>2719</v>
      </c>
      <c r="W46" s="34">
        <v>22203</v>
      </c>
      <c r="X46" s="34">
        <v>852</v>
      </c>
      <c r="Y46" s="34">
        <v>2031</v>
      </c>
      <c r="Z46" s="34">
        <v>2846</v>
      </c>
      <c r="AA46" s="34">
        <v>8250</v>
      </c>
      <c r="AB46" s="34">
        <v>2829</v>
      </c>
      <c r="AC46" s="34">
        <v>4</v>
      </c>
      <c r="AD46" s="34">
        <v>1725</v>
      </c>
      <c r="AE46" s="34">
        <v>3926</v>
      </c>
      <c r="AF46" s="34">
        <v>19040</v>
      </c>
      <c r="AG46" s="34">
        <v>1673</v>
      </c>
      <c r="AH46" s="34">
        <v>2012</v>
      </c>
      <c r="AI46" s="34">
        <v>4622</v>
      </c>
      <c r="AJ46" s="34">
        <v>715</v>
      </c>
      <c r="AK46" s="34">
        <v>2101</v>
      </c>
      <c r="AL46" s="34">
        <v>2918</v>
      </c>
      <c r="AM46" s="34">
        <v>1737</v>
      </c>
      <c r="AN46" s="34">
        <v>921</v>
      </c>
      <c r="AO46" s="34">
        <v>956</v>
      </c>
      <c r="AP46" s="34">
        <v>4503</v>
      </c>
      <c r="AQ46" s="34">
        <v>726</v>
      </c>
      <c r="AR46" s="34">
        <v>460</v>
      </c>
      <c r="AS46" s="34">
        <v>149</v>
      </c>
      <c r="AT46" s="34">
        <v>624</v>
      </c>
      <c r="AU46" s="34">
        <v>830</v>
      </c>
      <c r="AV46" s="34">
        <v>677</v>
      </c>
      <c r="AW46" s="34">
        <v>3154</v>
      </c>
      <c r="AX46" s="34">
        <v>2074</v>
      </c>
      <c r="AY46" s="34">
        <v>675</v>
      </c>
      <c r="AZ46" s="34">
        <v>159</v>
      </c>
      <c r="BA46" s="34">
        <v>79</v>
      </c>
      <c r="BB46" s="34">
        <v>1387</v>
      </c>
      <c r="BC46" s="34">
        <v>2028</v>
      </c>
      <c r="BD46" s="34">
        <v>107</v>
      </c>
      <c r="BE46" s="34">
        <v>3791</v>
      </c>
      <c r="BF46" s="34">
        <v>1429</v>
      </c>
      <c r="BG46" s="34">
        <v>1586</v>
      </c>
      <c r="BH46" s="34">
        <v>101</v>
      </c>
      <c r="BI46" s="34">
        <v>821</v>
      </c>
      <c r="BJ46" s="34">
        <v>514</v>
      </c>
      <c r="BK46" s="34">
        <v>1764</v>
      </c>
      <c r="BL46" s="34">
        <v>1875</v>
      </c>
      <c r="BM46" s="34">
        <v>576</v>
      </c>
      <c r="BN46" s="34">
        <v>1420</v>
      </c>
      <c r="BO46" s="34">
        <v>8218</v>
      </c>
      <c r="BP46" s="34">
        <v>1838</v>
      </c>
      <c r="BQ46" s="34">
        <v>286</v>
      </c>
      <c r="BR46" s="34">
        <v>236</v>
      </c>
      <c r="BS46" s="34">
        <v>444</v>
      </c>
      <c r="BT46" s="34">
        <v>0</v>
      </c>
      <c r="BU46" s="34">
        <v>17</v>
      </c>
      <c r="BV46" s="34">
        <v>80</v>
      </c>
      <c r="BW46" s="34">
        <v>0</v>
      </c>
      <c r="BX46" s="34">
        <v>0</v>
      </c>
      <c r="BY46" s="35">
        <f t="shared" si="0"/>
        <v>205963</v>
      </c>
      <c r="CB46" s="13"/>
      <c r="CD46" s="13"/>
      <c r="CE46" s="13"/>
      <c r="CH46" s="13"/>
    </row>
    <row r="47" spans="1:86" s="12" customFormat="1" ht="24.95" customHeight="1">
      <c r="A47" s="14">
        <v>19</v>
      </c>
      <c r="B47" s="15" t="s">
        <v>48</v>
      </c>
      <c r="C47" s="34">
        <v>16737279.085770002</v>
      </c>
      <c r="D47" s="34">
        <v>542758.98</v>
      </c>
      <c r="E47" s="34">
        <v>1532963</v>
      </c>
      <c r="F47" s="34">
        <v>2602506.5850299997</v>
      </c>
      <c r="G47" s="34">
        <v>12876106.632649999</v>
      </c>
      <c r="H47" s="34">
        <v>11182606.70902</v>
      </c>
      <c r="I47" s="34">
        <v>693228.58106</v>
      </c>
      <c r="J47" s="34">
        <v>519515.46499999997</v>
      </c>
      <c r="K47" s="34">
        <v>1746690.8821200002</v>
      </c>
      <c r="L47" s="34">
        <v>1911454.2972200001</v>
      </c>
      <c r="M47" s="34">
        <v>668878.15618000017</v>
      </c>
      <c r="N47" s="34">
        <v>307455.63855000003</v>
      </c>
      <c r="O47" s="34">
        <v>510017.54349000001</v>
      </c>
      <c r="P47" s="34">
        <v>897548.93530000013</v>
      </c>
      <c r="Q47" s="34">
        <v>1306510.26223</v>
      </c>
      <c r="R47" s="34">
        <v>594005.92369999993</v>
      </c>
      <c r="S47" s="34">
        <v>700512.10146999999</v>
      </c>
      <c r="T47" s="34">
        <v>793713.08539000014</v>
      </c>
      <c r="U47" s="34">
        <v>974229.42</v>
      </c>
      <c r="V47" s="34">
        <v>520631.98</v>
      </c>
      <c r="W47" s="34">
        <v>12109590.67106</v>
      </c>
      <c r="X47" s="34">
        <v>898034.66999999993</v>
      </c>
      <c r="Y47" s="34">
        <v>683353.18160000001</v>
      </c>
      <c r="Z47" s="34">
        <v>1293735.1531700001</v>
      </c>
      <c r="AA47" s="34">
        <v>909678.84187999996</v>
      </c>
      <c r="AB47" s="34">
        <v>206107.11602999998</v>
      </c>
      <c r="AC47" s="34">
        <v>866198</v>
      </c>
      <c r="AD47" s="34">
        <v>296688.93400000001</v>
      </c>
      <c r="AE47" s="34">
        <v>2164658.9116099998</v>
      </c>
      <c r="AF47" s="34">
        <v>4585289.3757800004</v>
      </c>
      <c r="AG47" s="34">
        <v>290126.25153999997</v>
      </c>
      <c r="AH47" s="34">
        <v>283170.20043000003</v>
      </c>
      <c r="AI47" s="34">
        <v>3917570.4024499999</v>
      </c>
      <c r="AJ47" s="34">
        <v>102290.87049999999</v>
      </c>
      <c r="AK47" s="34">
        <v>973050.35534000001</v>
      </c>
      <c r="AL47" s="34">
        <v>119387.42</v>
      </c>
      <c r="AM47" s="34">
        <v>1101511.57629</v>
      </c>
      <c r="AN47" s="34">
        <v>351281.22000000003</v>
      </c>
      <c r="AO47" s="34">
        <v>371827.68400000001</v>
      </c>
      <c r="AP47" s="34">
        <v>164449.12300999998</v>
      </c>
      <c r="AQ47" s="34">
        <v>884936.82000000007</v>
      </c>
      <c r="AR47" s="34">
        <v>344576.69200000004</v>
      </c>
      <c r="AS47" s="34">
        <v>123477.40599999999</v>
      </c>
      <c r="AT47" s="34">
        <v>420465.99</v>
      </c>
      <c r="AU47" s="34">
        <v>822935.52455999993</v>
      </c>
      <c r="AV47" s="34">
        <v>652287.82680000004</v>
      </c>
      <c r="AW47" s="34">
        <v>2827936.4962600004</v>
      </c>
      <c r="AX47" s="34">
        <v>619764.73</v>
      </c>
      <c r="AY47" s="34">
        <v>90620.067190000002</v>
      </c>
      <c r="AZ47" s="34">
        <v>24590.400999999998</v>
      </c>
      <c r="BA47" s="34">
        <v>23001.786</v>
      </c>
      <c r="BB47" s="34">
        <v>931216.76315000001</v>
      </c>
      <c r="BC47" s="34">
        <v>340339.39999999997</v>
      </c>
      <c r="BD47" s="34">
        <v>20465.623</v>
      </c>
      <c r="BE47" s="34">
        <v>723845.58000000007</v>
      </c>
      <c r="BF47" s="34">
        <v>410194.70999999996</v>
      </c>
      <c r="BG47" s="34">
        <v>181952.33447</v>
      </c>
      <c r="BH47" s="34">
        <v>10110.578000000001</v>
      </c>
      <c r="BI47" s="34">
        <v>149061</v>
      </c>
      <c r="BJ47" s="34">
        <v>573551.40800000005</v>
      </c>
      <c r="BK47" s="34">
        <v>144525.71317</v>
      </c>
      <c r="BL47" s="34">
        <v>457513.55800000002</v>
      </c>
      <c r="BM47" s="34">
        <v>41934.423999999999</v>
      </c>
      <c r="BN47" s="34">
        <v>179275.59</v>
      </c>
      <c r="BO47" s="34">
        <v>497093.51</v>
      </c>
      <c r="BP47" s="34">
        <v>1752747.7704799997</v>
      </c>
      <c r="BQ47" s="34">
        <v>57894.066439999995</v>
      </c>
      <c r="BR47" s="34">
        <v>15000.8735</v>
      </c>
      <c r="BS47" s="34">
        <v>305199</v>
      </c>
      <c r="BT47" s="34">
        <v>14919.40893</v>
      </c>
      <c r="BU47" s="34">
        <v>198128.71207299997</v>
      </c>
      <c r="BV47" s="34">
        <v>70215.828979999991</v>
      </c>
      <c r="BW47" s="34">
        <v>19098.387999999999</v>
      </c>
      <c r="BX47" s="34">
        <v>4602.12</v>
      </c>
      <c r="BY47" s="35">
        <f t="shared" si="0"/>
        <v>103240093.32287304</v>
      </c>
      <c r="CB47" s="13"/>
      <c r="CD47" s="13"/>
      <c r="CE47" s="13"/>
      <c r="CH47" s="13"/>
    </row>
    <row r="48" spans="1:86" s="36" customFormat="1" ht="24.95" customHeight="1">
      <c r="A48" s="14">
        <v>20</v>
      </c>
      <c r="B48" s="33" t="s">
        <v>49</v>
      </c>
      <c r="C48" s="34">
        <v>246042.05300000001</v>
      </c>
      <c r="D48" s="34">
        <v>2208.23</v>
      </c>
      <c r="E48" s="34">
        <v>155293</v>
      </c>
      <c r="F48" s="34">
        <v>184193.826</v>
      </c>
      <c r="G48" s="34">
        <v>258248.94108000002</v>
      </c>
      <c r="H48" s="34">
        <v>21148.687060000004</v>
      </c>
      <c r="I48" s="34">
        <v>137883.76884999999</v>
      </c>
      <c r="J48" s="34">
        <v>13909.754999999999</v>
      </c>
      <c r="K48" s="34">
        <v>54074.888769999998</v>
      </c>
      <c r="L48" s="34">
        <v>53728.35355</v>
      </c>
      <c r="M48" s="34">
        <v>6061.0520100000003</v>
      </c>
      <c r="N48" s="34">
        <v>46155.766450000003</v>
      </c>
      <c r="O48" s="34">
        <v>79522.544170000125</v>
      </c>
      <c r="P48" s="34">
        <v>25712.791300000004</v>
      </c>
      <c r="Q48" s="34">
        <v>41492.290850000019</v>
      </c>
      <c r="R48" s="34">
        <v>83315.376519999976</v>
      </c>
      <c r="S48" s="34">
        <v>21177.845870000001</v>
      </c>
      <c r="T48" s="34">
        <v>45798.55272</v>
      </c>
      <c r="U48" s="34">
        <v>96919.020250000001</v>
      </c>
      <c r="V48" s="34">
        <v>71270.5</v>
      </c>
      <c r="W48" s="34">
        <v>261436.72386000003</v>
      </c>
      <c r="X48" s="34">
        <v>51753.56</v>
      </c>
      <c r="Y48" s="34">
        <v>48570.332229999985</v>
      </c>
      <c r="Z48" s="34">
        <v>38919.639560000011</v>
      </c>
      <c r="AA48" s="34">
        <v>140949.74285000001</v>
      </c>
      <c r="AB48" s="34">
        <v>25244.169139999995</v>
      </c>
      <c r="AC48" s="34">
        <v>958</v>
      </c>
      <c r="AD48" s="34">
        <v>23900.7212</v>
      </c>
      <c r="AE48" s="34">
        <v>88927.713759999984</v>
      </c>
      <c r="AF48" s="34">
        <v>648757.69919917802</v>
      </c>
      <c r="AG48" s="34">
        <v>17695.149649999999</v>
      </c>
      <c r="AH48" s="34">
        <v>38030.706720000002</v>
      </c>
      <c r="AI48" s="34">
        <v>137320.522</v>
      </c>
      <c r="AJ48" s="34">
        <v>28485.982399999997</v>
      </c>
      <c r="AK48" s="34">
        <v>52757.660750000003</v>
      </c>
      <c r="AL48" s="34">
        <v>8807.64</v>
      </c>
      <c r="AM48" s="34">
        <v>44361.527719999998</v>
      </c>
      <c r="AN48" s="34">
        <v>10037.9</v>
      </c>
      <c r="AO48" s="34">
        <v>17867.44454</v>
      </c>
      <c r="AP48" s="34">
        <v>21330.084609999998</v>
      </c>
      <c r="AQ48" s="34">
        <v>34805.42</v>
      </c>
      <c r="AR48" s="34">
        <v>11077.46587</v>
      </c>
      <c r="AS48" s="34">
        <v>15222.384</v>
      </c>
      <c r="AT48" s="34">
        <v>7966.25</v>
      </c>
      <c r="AU48" s="34">
        <v>28130.880000000001</v>
      </c>
      <c r="AV48" s="34">
        <v>26549.394920000002</v>
      </c>
      <c r="AW48" s="34">
        <v>179385.18989000001</v>
      </c>
      <c r="AX48" s="34">
        <v>56764.25999999998</v>
      </c>
      <c r="AY48" s="34">
        <v>12709.859980000001</v>
      </c>
      <c r="AZ48" s="34">
        <v>1408.4</v>
      </c>
      <c r="BA48" s="34">
        <v>1425.92229</v>
      </c>
      <c r="BB48" s="34">
        <v>7204.7969999999996</v>
      </c>
      <c r="BC48" s="34">
        <v>15689.52</v>
      </c>
      <c r="BD48" s="34">
        <v>353.40600000000001</v>
      </c>
      <c r="BE48" s="34">
        <v>50386.111440000015</v>
      </c>
      <c r="BF48" s="34">
        <v>46531.320000000022</v>
      </c>
      <c r="BG48" s="34">
        <v>21390.485000000001</v>
      </c>
      <c r="BH48" s="34">
        <v>938.82519000000002</v>
      </c>
      <c r="BI48" s="34">
        <v>16114</v>
      </c>
      <c r="BJ48" s="34">
        <v>11891.4532</v>
      </c>
      <c r="BK48" s="34">
        <v>23670.439999999995</v>
      </c>
      <c r="BL48" s="34">
        <v>20484.581999999966</v>
      </c>
      <c r="BM48" s="34">
        <v>4509.7510000000002</v>
      </c>
      <c r="BN48" s="34">
        <v>59080.443420000003</v>
      </c>
      <c r="BO48" s="34">
        <v>76462.19</v>
      </c>
      <c r="BP48" s="34">
        <v>110025.72321999999</v>
      </c>
      <c r="BQ48" s="34">
        <v>3211.4851199999998</v>
      </c>
      <c r="BR48" s="34">
        <v>2539.6750000000002</v>
      </c>
      <c r="BS48" s="34">
        <v>23257</v>
      </c>
      <c r="BT48" s="34">
        <v>912.13227000000006</v>
      </c>
      <c r="BU48" s="34">
        <v>5000</v>
      </c>
      <c r="BV48" s="34">
        <v>10381.248609999999</v>
      </c>
      <c r="BW48" s="34">
        <v>1101.5999999999999</v>
      </c>
      <c r="BX48" s="34">
        <v>1015.54</v>
      </c>
      <c r="BY48" s="35">
        <f t="shared" si="0"/>
        <v>4237867.3190591764</v>
      </c>
      <c r="CA48" s="12"/>
      <c r="CB48" s="13"/>
      <c r="CD48" s="13"/>
      <c r="CE48" s="13"/>
      <c r="CH48" s="13"/>
    </row>
    <row r="49" spans="1:86" s="12" customFormat="1" ht="24.95" customHeight="1">
      <c r="A49" s="14">
        <v>21</v>
      </c>
      <c r="B49" s="15" t="s">
        <v>50</v>
      </c>
      <c r="C49" s="34">
        <v>1175888.6500000001</v>
      </c>
      <c r="D49" s="34">
        <v>109951.03999999999</v>
      </c>
      <c r="E49" s="34">
        <v>125020</v>
      </c>
      <c r="F49" s="34">
        <v>375302.89854000002</v>
      </c>
      <c r="G49" s="34">
        <v>734542.33744400006</v>
      </c>
      <c r="H49" s="34">
        <v>606095.53292999987</v>
      </c>
      <c r="I49" s="34">
        <v>160398.15588999999</v>
      </c>
      <c r="J49" s="34">
        <v>29928.35</v>
      </c>
      <c r="K49" s="34">
        <v>53027.109039999996</v>
      </c>
      <c r="L49" s="34">
        <v>108366.22309749691</v>
      </c>
      <c r="M49" s="34">
        <v>83558.199599999993</v>
      </c>
      <c r="N49" s="34">
        <v>137271.93111999999</v>
      </c>
      <c r="O49" s="34">
        <v>114041.33717</v>
      </c>
      <c r="P49" s="34">
        <v>77882.770850000001</v>
      </c>
      <c r="Q49" s="34">
        <v>132454.73372999998</v>
      </c>
      <c r="R49" s="34">
        <v>221677.98871000001</v>
      </c>
      <c r="S49" s="34">
        <v>29554.716800000002</v>
      </c>
      <c r="T49" s="34">
        <v>47635.900254024957</v>
      </c>
      <c r="U49" s="34">
        <v>96039.51344000001</v>
      </c>
      <c r="V49" s="34">
        <v>180704.86</v>
      </c>
      <c r="W49" s="34">
        <v>647273.52112738357</v>
      </c>
      <c r="X49" s="34">
        <v>116771.88</v>
      </c>
      <c r="Y49" s="34">
        <v>96023.15986</v>
      </c>
      <c r="Z49" s="34">
        <v>104996.07830000001</v>
      </c>
      <c r="AA49" s="34">
        <v>99532.991279999987</v>
      </c>
      <c r="AB49" s="34">
        <v>47022.612810000006</v>
      </c>
      <c r="AC49" s="34">
        <v>44888</v>
      </c>
      <c r="AD49" s="34">
        <v>70446.598409999991</v>
      </c>
      <c r="AE49" s="34">
        <v>201400.78464000003</v>
      </c>
      <c r="AF49" s="34">
        <v>759496.12022269994</v>
      </c>
      <c r="AG49" s="34">
        <v>22645.05645</v>
      </c>
      <c r="AH49" s="34">
        <v>84826.056060000003</v>
      </c>
      <c r="AI49" s="34">
        <v>263104.81981999998</v>
      </c>
      <c r="AJ49" s="34">
        <v>14908.792849999998</v>
      </c>
      <c r="AK49" s="34">
        <v>64488.430614999997</v>
      </c>
      <c r="AL49" s="34">
        <v>7309.3899999999994</v>
      </c>
      <c r="AM49" s="34">
        <v>41209.14286</v>
      </c>
      <c r="AN49" s="34">
        <v>11683.17</v>
      </c>
      <c r="AO49" s="34">
        <v>12535.61954</v>
      </c>
      <c r="AP49" s="34">
        <v>46879.340059999988</v>
      </c>
      <c r="AQ49" s="34">
        <v>24826.959999999999</v>
      </c>
      <c r="AR49" s="34">
        <v>13186.882580000001</v>
      </c>
      <c r="AS49" s="34">
        <v>10685.21889</v>
      </c>
      <c r="AT49" s="34">
        <v>20747.706979999999</v>
      </c>
      <c r="AU49" s="34">
        <v>45351.3</v>
      </c>
      <c r="AV49" s="34">
        <v>45173.008140000005</v>
      </c>
      <c r="AW49" s="34">
        <v>548337.31164465006</v>
      </c>
      <c r="AX49" s="34">
        <v>41939.08</v>
      </c>
      <c r="AY49" s="34">
        <v>21526.726890000002</v>
      </c>
      <c r="AZ49" s="34">
        <v>7695.5410000000002</v>
      </c>
      <c r="BA49" s="34">
        <v>6313.0445</v>
      </c>
      <c r="BB49" s="34">
        <v>84595.997360000008</v>
      </c>
      <c r="BC49" s="34">
        <v>50871.609999999993</v>
      </c>
      <c r="BD49" s="34">
        <v>4184.9635899999994</v>
      </c>
      <c r="BE49" s="34">
        <v>138646.47142002001</v>
      </c>
      <c r="BF49" s="34">
        <v>164766.01999999999</v>
      </c>
      <c r="BG49" s="34">
        <v>27794.721570000002</v>
      </c>
      <c r="BH49" s="34">
        <v>3531.47874</v>
      </c>
      <c r="BI49" s="34">
        <v>45487</v>
      </c>
      <c r="BJ49" s="34">
        <v>35372.111640000003</v>
      </c>
      <c r="BK49" s="34">
        <v>103135.67372999999</v>
      </c>
      <c r="BL49" s="34">
        <v>269241.81630999997</v>
      </c>
      <c r="BM49" s="34">
        <v>2527.70586</v>
      </c>
      <c r="BN49" s="34">
        <v>81766.358189999999</v>
      </c>
      <c r="BO49" s="34">
        <v>72090.03</v>
      </c>
      <c r="BP49" s="34">
        <v>367514.00455999991</v>
      </c>
      <c r="BQ49" s="34">
        <v>6314.1007</v>
      </c>
      <c r="BR49" s="34">
        <v>8934.0214300000007</v>
      </c>
      <c r="BS49" s="34">
        <v>50910</v>
      </c>
      <c r="BT49" s="34">
        <v>1166.17001</v>
      </c>
      <c r="BU49" s="34">
        <v>10543.79</v>
      </c>
      <c r="BV49" s="34">
        <v>19487.041360000003</v>
      </c>
      <c r="BW49" s="34">
        <v>2106.37</v>
      </c>
      <c r="BX49" s="34">
        <v>1355.74</v>
      </c>
      <c r="BY49" s="35">
        <f t="shared" si="0"/>
        <v>9694909.7906152755</v>
      </c>
      <c r="CB49" s="13"/>
      <c r="CD49" s="13"/>
      <c r="CE49" s="13"/>
      <c r="CH49" s="13"/>
    </row>
    <row r="50" spans="1:86" s="36" customFormat="1" ht="24.95" customHeight="1">
      <c r="A50" s="14">
        <v>22</v>
      </c>
      <c r="B50" s="33" t="s">
        <v>51</v>
      </c>
      <c r="C50" s="34">
        <v>416559.8</v>
      </c>
      <c r="D50" s="34">
        <v>0</v>
      </c>
      <c r="E50" s="34">
        <v>221000</v>
      </c>
      <c r="F50" s="34">
        <v>383042</v>
      </c>
      <c r="G50" s="34">
        <v>246987</v>
      </c>
      <c r="H50" s="34">
        <v>0</v>
      </c>
      <c r="I50" s="34">
        <v>145862</v>
      </c>
      <c r="J50" s="34">
        <v>26742</v>
      </c>
      <c r="K50" s="34">
        <v>52063</v>
      </c>
      <c r="L50" s="34">
        <v>112951</v>
      </c>
      <c r="M50" s="34">
        <v>0</v>
      </c>
      <c r="N50" s="34">
        <v>65675</v>
      </c>
      <c r="O50" s="34">
        <v>109353</v>
      </c>
      <c r="P50" s="34">
        <v>45097</v>
      </c>
      <c r="Q50" s="34">
        <v>73374</v>
      </c>
      <c r="R50" s="34">
        <v>92183</v>
      </c>
      <c r="S50" s="34">
        <v>45152</v>
      </c>
      <c r="T50" s="34">
        <v>36975</v>
      </c>
      <c r="U50" s="34">
        <v>55195</v>
      </c>
      <c r="V50" s="34">
        <v>107626</v>
      </c>
      <c r="W50" s="34">
        <v>266305</v>
      </c>
      <c r="X50" s="34">
        <v>105445</v>
      </c>
      <c r="Y50" s="34">
        <v>65900</v>
      </c>
      <c r="Z50" s="34">
        <v>76096</v>
      </c>
      <c r="AA50" s="34">
        <v>136554</v>
      </c>
      <c r="AB50" s="34">
        <v>37802</v>
      </c>
      <c r="AC50" s="34">
        <v>0</v>
      </c>
      <c r="AD50" s="34">
        <v>44348</v>
      </c>
      <c r="AE50" s="34">
        <v>104534</v>
      </c>
      <c r="AF50" s="34">
        <v>220698</v>
      </c>
      <c r="AG50" s="34">
        <v>11136</v>
      </c>
      <c r="AH50" s="34">
        <v>56501</v>
      </c>
      <c r="AI50" s="34">
        <v>79872</v>
      </c>
      <c r="AJ50" s="34">
        <v>14597</v>
      </c>
      <c r="AK50" s="34">
        <v>78293</v>
      </c>
      <c r="AL50" s="34">
        <v>5240</v>
      </c>
      <c r="AM50" s="34">
        <v>62617</v>
      </c>
      <c r="AN50" s="34">
        <v>20768</v>
      </c>
      <c r="AO50" s="34">
        <v>17100</v>
      </c>
      <c r="AP50" s="34">
        <v>27131</v>
      </c>
      <c r="AQ50" s="34">
        <v>51033</v>
      </c>
      <c r="AR50" s="34">
        <v>18349</v>
      </c>
      <c r="AS50" s="34">
        <v>20621</v>
      </c>
      <c r="AT50" s="34">
        <v>20111</v>
      </c>
      <c r="AU50" s="34">
        <v>49944</v>
      </c>
      <c r="AV50" s="34">
        <v>66308</v>
      </c>
      <c r="AW50" s="34">
        <v>128652</v>
      </c>
      <c r="AX50" s="34">
        <v>58300</v>
      </c>
      <c r="AY50" s="34">
        <v>18524</v>
      </c>
      <c r="AZ50" s="34">
        <v>1683</v>
      </c>
      <c r="BA50" s="34">
        <v>5997</v>
      </c>
      <c r="BB50" s="34">
        <v>53553</v>
      </c>
      <c r="BC50" s="34">
        <v>28650</v>
      </c>
      <c r="BD50" s="34">
        <v>5377</v>
      </c>
      <c r="BE50" s="34">
        <v>83298</v>
      </c>
      <c r="BF50" s="34">
        <v>84804</v>
      </c>
      <c r="BG50" s="34">
        <v>39558</v>
      </c>
      <c r="BH50" s="34">
        <v>1223</v>
      </c>
      <c r="BI50" s="34">
        <v>29891</v>
      </c>
      <c r="BJ50" s="34">
        <v>31602</v>
      </c>
      <c r="BK50" s="34">
        <v>43664</v>
      </c>
      <c r="BL50" s="34">
        <v>79360</v>
      </c>
      <c r="BM50" s="34">
        <v>11792</v>
      </c>
      <c r="BN50" s="34">
        <v>0</v>
      </c>
      <c r="BO50" s="34">
        <v>111765</v>
      </c>
      <c r="BP50" s="34">
        <v>302347</v>
      </c>
      <c r="BQ50" s="34">
        <v>7075</v>
      </c>
      <c r="BR50" s="34">
        <v>3665</v>
      </c>
      <c r="BS50" s="34">
        <v>34342</v>
      </c>
      <c r="BT50" s="34">
        <v>1837</v>
      </c>
      <c r="BU50" s="34">
        <v>13339</v>
      </c>
      <c r="BV50" s="34">
        <v>17826</v>
      </c>
      <c r="BW50" s="34">
        <v>3076</v>
      </c>
      <c r="BX50" s="34">
        <v>808</v>
      </c>
      <c r="BY50" s="35">
        <f t="shared" si="0"/>
        <v>5095147.8</v>
      </c>
      <c r="CA50" s="12"/>
      <c r="CB50" s="13"/>
      <c r="CD50" s="13"/>
      <c r="CE50" s="13"/>
      <c r="CH50" s="13"/>
    </row>
    <row r="51" spans="1:86" s="12" customFormat="1" ht="24.95" customHeight="1">
      <c r="A51" s="38">
        <v>23</v>
      </c>
      <c r="B51" s="39" t="s">
        <v>52</v>
      </c>
      <c r="C51" s="40">
        <v>15383287.58</v>
      </c>
      <c r="D51" s="40">
        <v>0</v>
      </c>
      <c r="E51" s="40">
        <v>6311108</v>
      </c>
      <c r="F51" s="40">
        <v>21821706.106710002</v>
      </c>
      <c r="G51" s="40">
        <v>10100517.14969</v>
      </c>
      <c r="H51" s="40">
        <v>0</v>
      </c>
      <c r="I51" s="40">
        <v>2582178.34901</v>
      </c>
      <c r="J51" s="40">
        <v>451571.64143999998</v>
      </c>
      <c r="K51" s="40">
        <v>1134537.6056599999</v>
      </c>
      <c r="L51" s="40">
        <v>2418197.6726100002</v>
      </c>
      <c r="M51" s="40">
        <v>0</v>
      </c>
      <c r="N51" s="40">
        <v>1203542.0060000001</v>
      </c>
      <c r="O51" s="40">
        <v>1876731.0079899998</v>
      </c>
      <c r="P51" s="40">
        <v>663078.73748999997</v>
      </c>
      <c r="Q51" s="40">
        <v>1580379.3169200004</v>
      </c>
      <c r="R51" s="40">
        <v>2043282.9156001001</v>
      </c>
      <c r="S51" s="40">
        <v>574675.33239999996</v>
      </c>
      <c r="T51" s="40">
        <v>461392.47557000001</v>
      </c>
      <c r="U51" s="40">
        <v>947371.49326999986</v>
      </c>
      <c r="V51" s="40">
        <v>1788450.95</v>
      </c>
      <c r="W51" s="40">
        <v>6449255.6014599996</v>
      </c>
      <c r="X51" s="40">
        <v>1733766.7</v>
      </c>
      <c r="Y51" s="40">
        <v>1265553.9593799997</v>
      </c>
      <c r="Z51" s="40">
        <v>1429504.3856700002</v>
      </c>
      <c r="AA51" s="40">
        <v>2399071.4428900005</v>
      </c>
      <c r="AB51" s="40">
        <v>827044.69692999986</v>
      </c>
      <c r="AC51" s="40">
        <v>0</v>
      </c>
      <c r="AD51" s="40">
        <v>491616.65230000002</v>
      </c>
      <c r="AE51" s="40">
        <v>2008072.6787899996</v>
      </c>
      <c r="AF51" s="40">
        <v>3936932.9666909999</v>
      </c>
      <c r="AG51" s="40">
        <v>123897.58217000001</v>
      </c>
      <c r="AH51" s="40">
        <v>933502.27243000001</v>
      </c>
      <c r="AI51" s="40">
        <v>1509521.3370000001</v>
      </c>
      <c r="AJ51" s="40">
        <v>224371.19044000001</v>
      </c>
      <c r="AK51" s="40">
        <v>1178691.1484400001</v>
      </c>
      <c r="AL51" s="40">
        <v>52924.01</v>
      </c>
      <c r="AM51" s="40">
        <v>1193947.1571199999</v>
      </c>
      <c r="AN51" s="40">
        <v>307030.84999999998</v>
      </c>
      <c r="AO51" s="40">
        <v>201137.35318000003</v>
      </c>
      <c r="AP51" s="40">
        <v>428645.71388</v>
      </c>
      <c r="AQ51" s="40">
        <v>861849.89</v>
      </c>
      <c r="AR51" s="40">
        <v>365217.12336999999</v>
      </c>
      <c r="AS51" s="40">
        <v>469789.96892000001</v>
      </c>
      <c r="AT51" s="40">
        <v>303182.91527</v>
      </c>
      <c r="AU51" s="40">
        <v>818977.24000000011</v>
      </c>
      <c r="AV51" s="40">
        <v>778699.82480000006</v>
      </c>
      <c r="AW51" s="40">
        <v>2766125.4423400001</v>
      </c>
      <c r="AX51" s="40">
        <v>819973.97</v>
      </c>
      <c r="AY51" s="40">
        <v>325172.82257999998</v>
      </c>
      <c r="AZ51" s="40">
        <v>16936.409</v>
      </c>
      <c r="BA51" s="40">
        <v>67651.44743</v>
      </c>
      <c r="BB51" s="40">
        <v>862863.99799999991</v>
      </c>
      <c r="BC51" s="40">
        <v>622204.9</v>
      </c>
      <c r="BD51" s="40">
        <v>114185.492</v>
      </c>
      <c r="BE51" s="40">
        <v>2001850.3872700001</v>
      </c>
      <c r="BF51" s="40">
        <v>2107324.5800000005</v>
      </c>
      <c r="BG51" s="40">
        <v>676103.26224000007</v>
      </c>
      <c r="BH51" s="40">
        <v>18277.284940000001</v>
      </c>
      <c r="BI51" s="40">
        <v>774371</v>
      </c>
      <c r="BJ51" s="40">
        <v>522942.66116999998</v>
      </c>
      <c r="BK51" s="40">
        <v>822614.01081999997</v>
      </c>
      <c r="BL51" s="40">
        <v>2196914.87121</v>
      </c>
      <c r="BM51" s="40">
        <v>96597.884010000009</v>
      </c>
      <c r="BN51" s="40">
        <v>655628.74090999993</v>
      </c>
      <c r="BO51" s="40">
        <v>1116697.1400000001</v>
      </c>
      <c r="BP51" s="40">
        <v>7772787.986920001</v>
      </c>
      <c r="BQ51" s="40">
        <v>91525.781900000002</v>
      </c>
      <c r="BR51" s="40">
        <v>39819.242409999999</v>
      </c>
      <c r="BS51" s="40">
        <v>760307</v>
      </c>
      <c r="BT51" s="40">
        <v>21353.316200000001</v>
      </c>
      <c r="BU51" s="40">
        <v>85881.817500000005</v>
      </c>
      <c r="BV51" s="40">
        <v>168909.04509999999</v>
      </c>
      <c r="BW51" s="40">
        <v>45656.75</v>
      </c>
      <c r="BX51" s="40">
        <v>3417.35</v>
      </c>
      <c r="BY51" s="41">
        <f t="shared" si="0"/>
        <v>127208307.59544112</v>
      </c>
      <c r="CB51" s="13"/>
      <c r="CD51" s="13"/>
      <c r="CE51" s="13"/>
      <c r="CH51" s="13"/>
    </row>
    <row r="52" spans="1:86" s="12" customFormat="1" ht="24.95" customHeight="1">
      <c r="A52" s="14">
        <v>23.1</v>
      </c>
      <c r="B52" s="15" t="s">
        <v>53</v>
      </c>
      <c r="C52" s="34">
        <v>0</v>
      </c>
      <c r="D52" s="34">
        <v>0</v>
      </c>
      <c r="E52" s="34">
        <v>1582781</v>
      </c>
      <c r="F52" s="34">
        <v>2451004.3189900001</v>
      </c>
      <c r="G52" s="34">
        <v>3408743.9003699999</v>
      </c>
      <c r="H52" s="34">
        <v>0</v>
      </c>
      <c r="I52" s="34">
        <v>591807.58343999996</v>
      </c>
      <c r="J52" s="34">
        <v>121946.039</v>
      </c>
      <c r="K52" s="34">
        <v>299554.35979999998</v>
      </c>
      <c r="L52" s="34">
        <v>356355.51572000002</v>
      </c>
      <c r="M52" s="34">
        <v>0</v>
      </c>
      <c r="N52" s="34">
        <v>348289.1692</v>
      </c>
      <c r="O52" s="34">
        <v>545108.16417</v>
      </c>
      <c r="P52" s="34">
        <v>421907.52500000002</v>
      </c>
      <c r="Q52" s="34">
        <v>426316.37137999997</v>
      </c>
      <c r="R52" s="34">
        <v>769692.06757000007</v>
      </c>
      <c r="S52" s="34">
        <v>164219.91881999999</v>
      </c>
      <c r="T52" s="34">
        <v>163072.07324999999</v>
      </c>
      <c r="U52" s="34">
        <v>214932.17216999998</v>
      </c>
      <c r="V52" s="34">
        <v>537911.87</v>
      </c>
      <c r="W52" s="34">
        <v>1483768.21502</v>
      </c>
      <c r="X52" s="34">
        <v>264049.90999999997</v>
      </c>
      <c r="Y52" s="34">
        <v>576628.59109999973</v>
      </c>
      <c r="Z52" s="34">
        <v>356972.50791000016</v>
      </c>
      <c r="AA52" s="34">
        <v>463019.14584000001</v>
      </c>
      <c r="AB52" s="34">
        <v>124672.73933000001</v>
      </c>
      <c r="AC52" s="34">
        <v>0</v>
      </c>
      <c r="AD52" s="34">
        <v>356066.853</v>
      </c>
      <c r="AE52" s="34">
        <v>401088.72963999998</v>
      </c>
      <c r="AF52" s="34">
        <v>1991105.6295399999</v>
      </c>
      <c r="AG52" s="34">
        <v>80249.599400000006</v>
      </c>
      <c r="AH52" s="34">
        <v>513591.40489000001</v>
      </c>
      <c r="AI52" s="34">
        <v>509672.44400000002</v>
      </c>
      <c r="AJ52" s="34">
        <v>60774.487569999998</v>
      </c>
      <c r="AK52" s="34">
        <v>702700.94524999999</v>
      </c>
      <c r="AL52" s="34">
        <v>15899.99</v>
      </c>
      <c r="AM52" s="34">
        <v>223241.96408999999</v>
      </c>
      <c r="AN52" s="34">
        <v>153470.45000000001</v>
      </c>
      <c r="AO52" s="34">
        <v>118568.54700000001</v>
      </c>
      <c r="AP52" s="34">
        <v>42604.558140000001</v>
      </c>
      <c r="AQ52" s="34">
        <v>158041.92000000001</v>
      </c>
      <c r="AR52" s="34">
        <v>75628.699410000001</v>
      </c>
      <c r="AS52" s="34">
        <v>73425.168690000006</v>
      </c>
      <c r="AT52" s="34">
        <v>60285.47176</v>
      </c>
      <c r="AU52" s="34">
        <v>216712.5</v>
      </c>
      <c r="AV52" s="34">
        <v>127839.55632999999</v>
      </c>
      <c r="AW52" s="34">
        <v>1049711.8858099999</v>
      </c>
      <c r="AX52" s="34">
        <v>326543.42</v>
      </c>
      <c r="AY52" s="34">
        <v>222354.26063999999</v>
      </c>
      <c r="AZ52" s="34">
        <v>13379.208000000001</v>
      </c>
      <c r="BA52" s="34">
        <v>10764.020809999998</v>
      </c>
      <c r="BB52" s="34">
        <v>155616.52600000001</v>
      </c>
      <c r="BC52" s="34">
        <v>177798.63</v>
      </c>
      <c r="BD52" s="34">
        <v>24182.153999999999</v>
      </c>
      <c r="BE52" s="34">
        <v>958157.65800000005</v>
      </c>
      <c r="BF52" s="34">
        <v>607181.55000000005</v>
      </c>
      <c r="BG52" s="34">
        <v>0</v>
      </c>
      <c r="BH52" s="34">
        <v>8497.0640000000003</v>
      </c>
      <c r="BI52" s="34">
        <v>366681</v>
      </c>
      <c r="BJ52" s="34">
        <v>112735.35025</v>
      </c>
      <c r="BK52" s="34">
        <v>236736.24153000003</v>
      </c>
      <c r="BL52" s="34">
        <v>281016.55099999998</v>
      </c>
      <c r="BM52" s="34">
        <v>16003.030849999999</v>
      </c>
      <c r="BN52" s="34">
        <v>296988.74699999997</v>
      </c>
      <c r="BO52" s="34">
        <v>496011.08</v>
      </c>
      <c r="BP52" s="34">
        <v>2839450.3497800003</v>
      </c>
      <c r="BQ52" s="34">
        <v>36929.806629999999</v>
      </c>
      <c r="BR52" s="34">
        <v>13886.653</v>
      </c>
      <c r="BS52" s="34">
        <v>170487</v>
      </c>
      <c r="BT52" s="34">
        <v>516.20000000000005</v>
      </c>
      <c r="BU52" s="34">
        <v>11351.89849</v>
      </c>
      <c r="BV52" s="34">
        <v>23767.281139999996</v>
      </c>
      <c r="BW52" s="34">
        <v>5810.76</v>
      </c>
      <c r="BX52" s="34">
        <v>306.62</v>
      </c>
      <c r="BY52" s="11">
        <f t="shared" si="0"/>
        <v>30016587.023719996</v>
      </c>
      <c r="CB52" s="13"/>
      <c r="CD52" s="13"/>
      <c r="CE52" s="13"/>
      <c r="CH52" s="13"/>
    </row>
    <row r="53" spans="1:86" s="12" customFormat="1" ht="24.95" customHeight="1">
      <c r="A53" s="14">
        <v>23.2</v>
      </c>
      <c r="B53" s="15" t="s">
        <v>54</v>
      </c>
      <c r="C53" s="34">
        <v>5213865.88</v>
      </c>
      <c r="D53" s="34">
        <v>0</v>
      </c>
      <c r="E53" s="34">
        <v>2559552</v>
      </c>
      <c r="F53" s="34">
        <v>4194887.4219699996</v>
      </c>
      <c r="G53" s="34">
        <v>1191012.02474</v>
      </c>
      <c r="H53" s="34">
        <v>0</v>
      </c>
      <c r="I53" s="34">
        <v>1990370.76557</v>
      </c>
      <c r="J53" s="34">
        <v>292663.39543999999</v>
      </c>
      <c r="K53" s="34">
        <v>834983.24586000002</v>
      </c>
      <c r="L53" s="34">
        <v>415808.75276999996</v>
      </c>
      <c r="M53" s="34">
        <v>0</v>
      </c>
      <c r="N53" s="34">
        <v>855252.83679999993</v>
      </c>
      <c r="O53" s="34">
        <v>383057.80828000006</v>
      </c>
      <c r="P53" s="34">
        <v>241171.21248999995</v>
      </c>
      <c r="Q53" s="34">
        <v>503308.45903000009</v>
      </c>
      <c r="R53" s="34">
        <v>496617.59130009997</v>
      </c>
      <c r="S53" s="34">
        <v>220124.53718000001</v>
      </c>
      <c r="T53" s="34">
        <v>101559.54263</v>
      </c>
      <c r="U53" s="34">
        <v>367015.44682999997</v>
      </c>
      <c r="V53" s="34">
        <v>625665.72</v>
      </c>
      <c r="W53" s="34">
        <v>3634417.98</v>
      </c>
      <c r="X53" s="34">
        <v>660849.75</v>
      </c>
      <c r="Y53" s="34">
        <v>682194.77627999999</v>
      </c>
      <c r="Z53" s="34">
        <v>317425.75200000009</v>
      </c>
      <c r="AA53" s="34">
        <v>1046830.1268700002</v>
      </c>
      <c r="AB53" s="34">
        <v>435728.10055999999</v>
      </c>
      <c r="AC53" s="34">
        <v>0</v>
      </c>
      <c r="AD53" s="34">
        <v>135549.79930000001</v>
      </c>
      <c r="AE53" s="34">
        <v>733458.92220999999</v>
      </c>
      <c r="AF53" s="34">
        <v>1799803.8158</v>
      </c>
      <c r="AG53" s="34">
        <v>43647.982770000002</v>
      </c>
      <c r="AH53" s="34">
        <v>419910.86754000001</v>
      </c>
      <c r="AI53" s="34">
        <v>217424.51699999999</v>
      </c>
      <c r="AJ53" s="34">
        <v>163596.70287000001</v>
      </c>
      <c r="AK53" s="34">
        <v>475990.20319000003</v>
      </c>
      <c r="AL53" s="34">
        <v>9595.84</v>
      </c>
      <c r="AM53" s="34">
        <v>970705.19302999985</v>
      </c>
      <c r="AN53" s="34">
        <v>153560.4</v>
      </c>
      <c r="AO53" s="34">
        <v>82568.806180000014</v>
      </c>
      <c r="AP53" s="34">
        <v>377445.99765999999</v>
      </c>
      <c r="AQ53" s="34">
        <v>324533.69</v>
      </c>
      <c r="AR53" s="34">
        <v>161606.40546000001</v>
      </c>
      <c r="AS53" s="34">
        <v>168068.45353</v>
      </c>
      <c r="AT53" s="34">
        <v>141401.83541999999</v>
      </c>
      <c r="AU53" s="34">
        <v>342339.33</v>
      </c>
      <c r="AV53" s="34">
        <v>650860.26847000001</v>
      </c>
      <c r="AW53" s="34">
        <v>1716413.5590300001</v>
      </c>
      <c r="AX53" s="34">
        <v>493430.55</v>
      </c>
      <c r="AY53" s="34">
        <v>81934.760640000008</v>
      </c>
      <c r="AZ53" s="34">
        <v>3557.201</v>
      </c>
      <c r="BA53" s="34">
        <v>47776.584619999994</v>
      </c>
      <c r="BB53" s="34">
        <v>707247.47199999995</v>
      </c>
      <c r="BC53" s="34">
        <v>441007.47</v>
      </c>
      <c r="BD53" s="34">
        <v>31680.871999999999</v>
      </c>
      <c r="BE53" s="34">
        <v>1043692.72927</v>
      </c>
      <c r="BF53" s="34">
        <v>960567.36</v>
      </c>
      <c r="BG53" s="34">
        <v>352310.93223999999</v>
      </c>
      <c r="BH53" s="34">
        <v>9700.5099399999999</v>
      </c>
      <c r="BI53" s="34">
        <v>407690</v>
      </c>
      <c r="BJ53" s="34">
        <v>153390.52525000001</v>
      </c>
      <c r="BK53" s="34">
        <v>253142.88288000005</v>
      </c>
      <c r="BL53" s="34">
        <v>1915898.32021</v>
      </c>
      <c r="BM53" s="34">
        <v>47852.171880000002</v>
      </c>
      <c r="BN53" s="34">
        <v>51548.795700000002</v>
      </c>
      <c r="BO53" s="34">
        <v>620686.06000000006</v>
      </c>
      <c r="BP53" s="34">
        <v>1944745.0707200002</v>
      </c>
      <c r="BQ53" s="34">
        <v>54595.975270000003</v>
      </c>
      <c r="BR53" s="34">
        <v>8018.2694099999999</v>
      </c>
      <c r="BS53" s="34">
        <v>76210</v>
      </c>
      <c r="BT53" s="34">
        <v>20837.1162</v>
      </c>
      <c r="BU53" s="34">
        <v>73731.585009999995</v>
      </c>
      <c r="BV53" s="34">
        <v>145141.76395999998</v>
      </c>
      <c r="BW53" s="34">
        <v>39423.269999999997</v>
      </c>
      <c r="BX53" s="34">
        <v>3102.75</v>
      </c>
      <c r="BY53" s="11">
        <f t="shared" si="0"/>
        <v>46341766.714260101</v>
      </c>
      <c r="CB53" s="13"/>
      <c r="CD53" s="13"/>
      <c r="CE53" s="13"/>
      <c r="CH53" s="13"/>
    </row>
    <row r="54" spans="1:86" s="12" customFormat="1" ht="24.95" customHeight="1">
      <c r="A54" s="14">
        <v>23.3</v>
      </c>
      <c r="B54" s="15" t="s">
        <v>55</v>
      </c>
      <c r="C54" s="34">
        <v>8837284.6699999999</v>
      </c>
      <c r="D54" s="34">
        <v>0</v>
      </c>
      <c r="E54" s="34">
        <v>2168775</v>
      </c>
      <c r="F54" s="34">
        <v>14520732.795750003</v>
      </c>
      <c r="G54" s="34">
        <v>5500761.2245800002</v>
      </c>
      <c r="H54" s="34">
        <v>0</v>
      </c>
      <c r="I54" s="34">
        <v>0</v>
      </c>
      <c r="J54" s="34">
        <v>36962.206999999995</v>
      </c>
      <c r="K54" s="34">
        <v>-1.1641532182693481E-10</v>
      </c>
      <c r="L54" s="34">
        <v>1646033.4041200003</v>
      </c>
      <c r="M54" s="34">
        <v>0</v>
      </c>
      <c r="N54" s="34">
        <v>1.1641532182693481E-10</v>
      </c>
      <c r="O54" s="34">
        <v>948565.03553999984</v>
      </c>
      <c r="P54" s="34">
        <v>0</v>
      </c>
      <c r="Q54" s="34">
        <v>650754.48651000042</v>
      </c>
      <c r="R54" s="34">
        <v>776973.25673000014</v>
      </c>
      <c r="S54" s="34">
        <v>190330.87639999992</v>
      </c>
      <c r="T54" s="34">
        <v>196760.85969000001</v>
      </c>
      <c r="U54" s="34">
        <v>365423.87426999985</v>
      </c>
      <c r="V54" s="34">
        <v>624873.3600000001</v>
      </c>
      <c r="W54" s="34">
        <v>1331069.4064399996</v>
      </c>
      <c r="X54" s="34">
        <v>808867.04</v>
      </c>
      <c r="Y54" s="34">
        <v>6730.591999999946</v>
      </c>
      <c r="Z54" s="34">
        <v>755106.12575999997</v>
      </c>
      <c r="AA54" s="34">
        <v>889222.17018000048</v>
      </c>
      <c r="AB54" s="34">
        <v>266643.85703999986</v>
      </c>
      <c r="AC54" s="34">
        <v>0</v>
      </c>
      <c r="AD54" s="34">
        <v>0</v>
      </c>
      <c r="AE54" s="34">
        <v>873525.02693999954</v>
      </c>
      <c r="AF54" s="34">
        <v>146023.52135100006</v>
      </c>
      <c r="AG54" s="34">
        <v>0</v>
      </c>
      <c r="AH54" s="34">
        <v>0</v>
      </c>
      <c r="AI54" s="34">
        <v>782424.37600000005</v>
      </c>
      <c r="AJ54" s="34">
        <v>0</v>
      </c>
      <c r="AK54" s="34">
        <v>1.1641532182693481E-10</v>
      </c>
      <c r="AL54" s="34">
        <v>27428.180000000004</v>
      </c>
      <c r="AM54" s="34">
        <v>0</v>
      </c>
      <c r="AN54" s="34">
        <v>-2.9103830456733704E-11</v>
      </c>
      <c r="AO54" s="34">
        <v>1.4551915228366852E-11</v>
      </c>
      <c r="AP54" s="34">
        <v>8595.1580800000229</v>
      </c>
      <c r="AQ54" s="34">
        <v>379274.27999999997</v>
      </c>
      <c r="AR54" s="34">
        <v>127982.01849999998</v>
      </c>
      <c r="AS54" s="34">
        <v>228296.34669999999</v>
      </c>
      <c r="AT54" s="34">
        <v>101495.60809000002</v>
      </c>
      <c r="AU54" s="34">
        <v>259925.41000000009</v>
      </c>
      <c r="AV54" s="34">
        <v>0</v>
      </c>
      <c r="AW54" s="34">
        <v>-2.4999999441206455E-3</v>
      </c>
      <c r="AX54" s="34">
        <v>0</v>
      </c>
      <c r="AY54" s="34">
        <v>20883.801299999977</v>
      </c>
      <c r="AZ54" s="34">
        <v>-9.0949470177292824E-13</v>
      </c>
      <c r="BA54" s="34">
        <v>9110.8420000000042</v>
      </c>
      <c r="BB54" s="34">
        <v>-1.1641532182693481E-10</v>
      </c>
      <c r="BC54" s="34">
        <v>3398.8000000000466</v>
      </c>
      <c r="BD54" s="34">
        <v>58322.466</v>
      </c>
      <c r="BE54" s="34">
        <v>0</v>
      </c>
      <c r="BF54" s="34">
        <v>539575.67000000051</v>
      </c>
      <c r="BG54" s="34">
        <v>323792.33000000007</v>
      </c>
      <c r="BH54" s="34">
        <v>79.71100000000115</v>
      </c>
      <c r="BI54" s="34">
        <v>0</v>
      </c>
      <c r="BJ54" s="34">
        <v>256816.78566999995</v>
      </c>
      <c r="BK54" s="34">
        <v>332734.88640999992</v>
      </c>
      <c r="BL54" s="34">
        <v>0</v>
      </c>
      <c r="BM54" s="34">
        <v>32742.681280000012</v>
      </c>
      <c r="BN54" s="34">
        <v>307091.19820999994</v>
      </c>
      <c r="BO54" s="34">
        <v>0</v>
      </c>
      <c r="BP54" s="34">
        <v>2988592.56642</v>
      </c>
      <c r="BQ54" s="34">
        <v>0</v>
      </c>
      <c r="BR54" s="34">
        <v>17914.32</v>
      </c>
      <c r="BS54" s="34">
        <v>513610</v>
      </c>
      <c r="BT54" s="34">
        <v>0</v>
      </c>
      <c r="BU54" s="34">
        <v>798.33400000001711</v>
      </c>
      <c r="BV54" s="34">
        <v>0</v>
      </c>
      <c r="BW54" s="34">
        <v>422.72000000000116</v>
      </c>
      <c r="BX54" s="34">
        <v>7.9800000000000182</v>
      </c>
      <c r="BY54" s="11">
        <f t="shared" si="0"/>
        <v>48862735.257460989</v>
      </c>
      <c r="CB54" s="13"/>
      <c r="CD54" s="13"/>
      <c r="CE54" s="13"/>
      <c r="CH54" s="13"/>
    </row>
    <row r="55" spans="1:86" s="12" customFormat="1" ht="45">
      <c r="A55" s="14">
        <v>23.4</v>
      </c>
      <c r="B55" s="15" t="s">
        <v>56</v>
      </c>
      <c r="C55" s="34">
        <v>1332137.03</v>
      </c>
      <c r="D55" s="34">
        <v>0</v>
      </c>
      <c r="E55" s="34">
        <v>0</v>
      </c>
      <c r="F55" s="34">
        <v>655081.57000000007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  <c r="AG55" s="34">
        <v>0</v>
      </c>
      <c r="AH55" s="34">
        <v>0</v>
      </c>
      <c r="AI55" s="34">
        <v>0</v>
      </c>
      <c r="AJ55" s="34">
        <v>0</v>
      </c>
      <c r="AK55" s="34">
        <v>0</v>
      </c>
      <c r="AL55" s="34">
        <v>0</v>
      </c>
      <c r="AM55" s="34">
        <v>0</v>
      </c>
      <c r="AN55" s="34">
        <v>0</v>
      </c>
      <c r="AO55" s="34">
        <v>0</v>
      </c>
      <c r="AP55" s="34">
        <v>0</v>
      </c>
      <c r="AQ55" s="34">
        <v>0</v>
      </c>
      <c r="AR55" s="34">
        <v>0</v>
      </c>
      <c r="AS55" s="34">
        <v>0</v>
      </c>
      <c r="AT55" s="34">
        <v>0</v>
      </c>
      <c r="AU55" s="34">
        <v>0</v>
      </c>
      <c r="AV55" s="34">
        <v>0</v>
      </c>
      <c r="AW55" s="34">
        <v>0</v>
      </c>
      <c r="AX55" s="34">
        <v>0</v>
      </c>
      <c r="AY55" s="34">
        <v>0</v>
      </c>
      <c r="AZ55" s="34">
        <v>0</v>
      </c>
      <c r="BA55" s="34">
        <v>0</v>
      </c>
      <c r="BB55" s="34">
        <v>0</v>
      </c>
      <c r="BC55" s="34">
        <v>0</v>
      </c>
      <c r="BD55" s="34">
        <v>0</v>
      </c>
      <c r="BE55" s="34">
        <v>0</v>
      </c>
      <c r="BF55" s="34">
        <v>0</v>
      </c>
      <c r="BG55" s="34">
        <v>0</v>
      </c>
      <c r="BH55" s="34">
        <v>0</v>
      </c>
      <c r="BI55" s="34">
        <v>0</v>
      </c>
      <c r="BJ55" s="34">
        <v>0</v>
      </c>
      <c r="BK55" s="34">
        <v>0</v>
      </c>
      <c r="BL55" s="34">
        <v>0</v>
      </c>
      <c r="BM55" s="34">
        <v>0</v>
      </c>
      <c r="BN55" s="34">
        <v>0</v>
      </c>
      <c r="BO55" s="34">
        <v>0</v>
      </c>
      <c r="BP55" s="34">
        <v>0</v>
      </c>
      <c r="BQ55" s="34">
        <v>0</v>
      </c>
      <c r="BR55" s="34">
        <v>0</v>
      </c>
      <c r="BS55" s="34">
        <v>0</v>
      </c>
      <c r="BT55" s="34">
        <v>0</v>
      </c>
      <c r="BU55" s="34">
        <v>0</v>
      </c>
      <c r="BV55" s="34">
        <v>0</v>
      </c>
      <c r="BW55" s="34">
        <v>0</v>
      </c>
      <c r="BX55" s="34">
        <v>0</v>
      </c>
      <c r="BY55" s="11">
        <f t="shared" si="0"/>
        <v>1987218.6</v>
      </c>
      <c r="CB55" s="13"/>
      <c r="CD55" s="13"/>
      <c r="CE55" s="13"/>
      <c r="CH55" s="13"/>
    </row>
    <row r="56" spans="1:86" s="12" customFormat="1" ht="24.95" customHeight="1">
      <c r="A56" s="42">
        <v>24</v>
      </c>
      <c r="B56" s="43" t="s">
        <v>57</v>
      </c>
      <c r="C56" s="44">
        <f t="shared" ref="C56:BE56" si="1">C51/C39*100</f>
        <v>63.362643444382918</v>
      </c>
      <c r="D56" s="44">
        <f t="shared" si="1"/>
        <v>0</v>
      </c>
      <c r="E56" s="44">
        <f t="shared" si="1"/>
        <v>41.421586033019345</v>
      </c>
      <c r="F56" s="44">
        <f t="shared" si="1"/>
        <v>82.587082054168718</v>
      </c>
      <c r="G56" s="44">
        <f t="shared" si="1"/>
        <v>61.020875322379631</v>
      </c>
      <c r="H56" s="44">
        <f t="shared" si="1"/>
        <v>0</v>
      </c>
      <c r="I56" s="44">
        <f t="shared" si="1"/>
        <v>33.075681757055506</v>
      </c>
      <c r="J56" s="44">
        <f t="shared" si="1"/>
        <v>27.838939461254309</v>
      </c>
      <c r="K56" s="44">
        <f t="shared" si="1"/>
        <v>27.079204550163364</v>
      </c>
      <c r="L56" s="44">
        <f t="shared" si="1"/>
        <v>46.351320891118846</v>
      </c>
      <c r="M56" s="44">
        <f t="shared" si="1"/>
        <v>0</v>
      </c>
      <c r="N56" s="44">
        <f t="shared" si="1"/>
        <v>40.189659359401091</v>
      </c>
      <c r="O56" s="44">
        <f>O51/O39*100</f>
        <v>28.851503738652482</v>
      </c>
      <c r="P56" s="44">
        <f t="shared" si="1"/>
        <v>31.90745896953776</v>
      </c>
      <c r="Q56" s="44">
        <f t="shared" si="1"/>
        <v>34.610693507953499</v>
      </c>
      <c r="R56" s="44">
        <f t="shared" si="1"/>
        <v>31.473828923863923</v>
      </c>
      <c r="S56" s="44">
        <f t="shared" si="1"/>
        <v>25.995535967224825</v>
      </c>
      <c r="T56" s="44">
        <f t="shared" si="1"/>
        <v>24.52220679775872</v>
      </c>
      <c r="U56" s="44">
        <f t="shared" si="1"/>
        <v>21.564290084698847</v>
      </c>
      <c r="V56" s="44">
        <f t="shared" si="1"/>
        <v>32.926453204866526</v>
      </c>
      <c r="W56" s="44">
        <f t="shared" si="1"/>
        <v>40.361047674970855</v>
      </c>
      <c r="X56" s="44">
        <f t="shared" si="1"/>
        <v>35.58317494363741</v>
      </c>
      <c r="Y56" s="44">
        <f t="shared" si="1"/>
        <v>38.153078798847787</v>
      </c>
      <c r="Z56" s="44">
        <f t="shared" si="1"/>
        <v>39.621863349658504</v>
      </c>
      <c r="AA56" s="44">
        <f t="shared" si="1"/>
        <v>18.467844532420383</v>
      </c>
      <c r="AB56" s="44">
        <f t="shared" si="1"/>
        <v>36.962221554326838</v>
      </c>
      <c r="AC56" s="44">
        <f t="shared" si="1"/>
        <v>0</v>
      </c>
      <c r="AD56" s="44">
        <f t="shared" si="1"/>
        <v>37.853436389647364</v>
      </c>
      <c r="AE56" s="44">
        <f t="shared" si="1"/>
        <v>26.526913091623612</v>
      </c>
      <c r="AF56" s="44">
        <f t="shared" si="1"/>
        <v>31.39484148745272</v>
      </c>
      <c r="AG56" s="44">
        <f t="shared" si="1"/>
        <v>16.743065882042956</v>
      </c>
      <c r="AH56" s="44">
        <f t="shared" si="1"/>
        <v>30.554444906978084</v>
      </c>
      <c r="AI56" s="44">
        <f t="shared" si="1"/>
        <v>32.630593786434019</v>
      </c>
      <c r="AJ56" s="44">
        <f t="shared" si="1"/>
        <v>20.81315328104856</v>
      </c>
      <c r="AK56" s="44">
        <f t="shared" si="1"/>
        <v>29.684898583778086</v>
      </c>
      <c r="AL56" s="44">
        <f t="shared" si="1"/>
        <v>14.393606481092419</v>
      </c>
      <c r="AM56" s="44">
        <f t="shared" si="1"/>
        <v>32.442504708262746</v>
      </c>
      <c r="AN56" s="44">
        <f t="shared" si="1"/>
        <v>32.737788653640386</v>
      </c>
      <c r="AO56" s="44">
        <f t="shared" si="1"/>
        <v>19.917511145164603</v>
      </c>
      <c r="AP56" s="44">
        <f t="shared" si="1"/>
        <v>27.287841122405521</v>
      </c>
      <c r="AQ56" s="44">
        <f t="shared" si="1"/>
        <v>26.075493211202044</v>
      </c>
      <c r="AR56" s="44">
        <f t="shared" si="1"/>
        <v>34.627942200257465</v>
      </c>
      <c r="AS56" s="44">
        <f t="shared" si="1"/>
        <v>33.530092007090225</v>
      </c>
      <c r="AT56" s="44">
        <f t="shared" si="1"/>
        <v>23.800033003426591</v>
      </c>
      <c r="AU56" s="44">
        <f t="shared" si="1"/>
        <v>26.028704687529096</v>
      </c>
      <c r="AV56" s="44">
        <f t="shared" si="1"/>
        <v>24.973757637721071</v>
      </c>
      <c r="AW56" s="44">
        <f t="shared" si="1"/>
        <v>17.414289316522616</v>
      </c>
      <c r="AX56" s="44">
        <f t="shared" si="1"/>
        <v>23.400238231690139</v>
      </c>
      <c r="AY56" s="44">
        <f t="shared" si="1"/>
        <v>34.238439053109779</v>
      </c>
      <c r="AZ56" s="44">
        <f t="shared" si="1"/>
        <v>31.229580646609666</v>
      </c>
      <c r="BA56" s="44">
        <f t="shared" si="1"/>
        <v>26.004136983249467</v>
      </c>
      <c r="BB56" s="44">
        <f t="shared" si="1"/>
        <v>26.355069510478884</v>
      </c>
      <c r="BC56" s="44">
        <f t="shared" si="1"/>
        <v>60.289836990626355</v>
      </c>
      <c r="BD56" s="44">
        <f t="shared" si="1"/>
        <v>53.305043898663087</v>
      </c>
      <c r="BE56" s="44">
        <f t="shared" si="1"/>
        <v>65.524741379319522</v>
      </c>
      <c r="BF56" s="44">
        <f>BF51/BF39*100</f>
        <v>54.413043778962248</v>
      </c>
      <c r="BG56" s="44">
        <f t="shared" ref="BG56:BY56" si="2">BG51/BG39*100</f>
        <v>26.86689203163435</v>
      </c>
      <c r="BH56" s="44">
        <f t="shared" si="2"/>
        <v>27.307933272446121</v>
      </c>
      <c r="BI56" s="44">
        <f t="shared" si="2"/>
        <v>49.253850009286325</v>
      </c>
      <c r="BJ56" s="44">
        <f t="shared" si="2"/>
        <v>52.55265180582451</v>
      </c>
      <c r="BK56" s="44">
        <f t="shared" si="2"/>
        <v>56.186048235191407</v>
      </c>
      <c r="BL56" s="44">
        <f t="shared" si="2"/>
        <v>56.401646585902895</v>
      </c>
      <c r="BM56" s="44">
        <f t="shared" si="2"/>
        <v>18.315110848038508</v>
      </c>
      <c r="BN56" s="44">
        <f t="shared" si="2"/>
        <v>33.596559183358913</v>
      </c>
      <c r="BO56" s="44">
        <f t="shared" si="2"/>
        <v>19.827174069053736</v>
      </c>
      <c r="BP56" s="44">
        <f t="shared" si="2"/>
        <v>38.71358109873939</v>
      </c>
      <c r="BQ56" s="45">
        <v>0.26374245236112948</v>
      </c>
      <c r="BR56" s="44">
        <f t="shared" si="2"/>
        <v>24.470677354660602</v>
      </c>
      <c r="BS56" s="44">
        <f t="shared" si="2"/>
        <v>64.823937657731406</v>
      </c>
      <c r="BT56" s="44">
        <f t="shared" si="2"/>
        <v>18.477506471942206</v>
      </c>
      <c r="BU56" s="44">
        <f t="shared" si="2"/>
        <v>16.205374007930995</v>
      </c>
      <c r="BV56" s="44">
        <f t="shared" si="2"/>
        <v>11.126665159797728</v>
      </c>
      <c r="BW56" s="44">
        <f t="shared" si="2"/>
        <v>21.675511959007103</v>
      </c>
      <c r="BX56" s="44">
        <f>BX51/BX39*100</f>
        <v>2.5415346262571572</v>
      </c>
      <c r="BY56" s="44">
        <f t="shared" si="2"/>
        <v>35.537572353075902</v>
      </c>
      <c r="CB56" s="13"/>
      <c r="CD56" s="13"/>
      <c r="CE56" s="13"/>
      <c r="CH56" s="13"/>
    </row>
    <row r="57" spans="1:86" s="12" customFormat="1" ht="24.95" customHeight="1" thickBot="1">
      <c r="A57" s="46">
        <v>25</v>
      </c>
      <c r="B57" s="47" t="s">
        <v>58</v>
      </c>
      <c r="C57" s="44">
        <f t="shared" ref="C57:BE57" si="3">C41/C39*100</f>
        <v>13.865123109061633</v>
      </c>
      <c r="D57" s="44">
        <f t="shared" si="3"/>
        <v>0</v>
      </c>
      <c r="E57" s="44">
        <f t="shared" si="3"/>
        <v>25.57552441613365</v>
      </c>
      <c r="F57" s="44">
        <f t="shared" si="3"/>
        <v>14.295711027967267</v>
      </c>
      <c r="G57" s="44">
        <f t="shared" si="3"/>
        <v>27.778020110769475</v>
      </c>
      <c r="H57" s="44">
        <f t="shared" si="3"/>
        <v>0</v>
      </c>
      <c r="I57" s="44">
        <f t="shared" si="3"/>
        <v>26.349639350134211</v>
      </c>
      <c r="J57" s="44">
        <f t="shared" si="3"/>
        <v>16.860359394698225</v>
      </c>
      <c r="K57" s="44">
        <f t="shared" si="3"/>
        <v>23.072072214059748</v>
      </c>
      <c r="L57" s="44">
        <f t="shared" si="3"/>
        <v>19.76773739786028</v>
      </c>
      <c r="M57" s="44">
        <f t="shared" si="3"/>
        <v>0</v>
      </c>
      <c r="N57" s="44">
        <f t="shared" si="3"/>
        <v>10.209865440493605</v>
      </c>
      <c r="O57" s="44">
        <f t="shared" si="3"/>
        <v>27.541476628113042</v>
      </c>
      <c r="P57" s="44">
        <f t="shared" si="3"/>
        <v>27.192336142358613</v>
      </c>
      <c r="Q57" s="44">
        <f t="shared" si="3"/>
        <v>16.688106638221115</v>
      </c>
      <c r="R57" s="44">
        <f t="shared" si="3"/>
        <v>12.8394891890488</v>
      </c>
      <c r="S57" s="44">
        <f t="shared" si="3"/>
        <v>6.0099990536001933</v>
      </c>
      <c r="T57" s="44">
        <f t="shared" si="3"/>
        <v>23.393787143811902</v>
      </c>
      <c r="U57" s="44">
        <f t="shared" si="3"/>
        <v>26.030266863629826</v>
      </c>
      <c r="V57" s="44">
        <f t="shared" si="3"/>
        <v>12.591672131070519</v>
      </c>
      <c r="W57" s="44">
        <f t="shared" si="3"/>
        <v>23.17953856046022</v>
      </c>
      <c r="X57" s="44">
        <f t="shared" si="3"/>
        <v>22.720292421777639</v>
      </c>
      <c r="Y57" s="44">
        <f t="shared" si="3"/>
        <v>6.7102641824928426</v>
      </c>
      <c r="Z57" s="44">
        <f t="shared" si="3"/>
        <v>11.171520312962748</v>
      </c>
      <c r="AA57" s="44">
        <f t="shared" si="3"/>
        <v>31.426044125696674</v>
      </c>
      <c r="AB57" s="44">
        <f t="shared" si="3"/>
        <v>9.6968149575687796</v>
      </c>
      <c r="AC57" s="44">
        <f t="shared" si="3"/>
        <v>0</v>
      </c>
      <c r="AD57" s="44">
        <f t="shared" si="3"/>
        <v>6.473692929927517</v>
      </c>
      <c r="AE57" s="44">
        <f t="shared" si="3"/>
        <v>25.409311649876042</v>
      </c>
      <c r="AF57" s="44">
        <f t="shared" si="3"/>
        <v>21.12593930253443</v>
      </c>
      <c r="AG57" s="44">
        <f t="shared" si="3"/>
        <v>0</v>
      </c>
      <c r="AH57" s="44">
        <f t="shared" si="3"/>
        <v>27.752088727249209</v>
      </c>
      <c r="AI57" s="44">
        <f t="shared" si="3"/>
        <v>29.407265105779302</v>
      </c>
      <c r="AJ57" s="44">
        <f t="shared" si="3"/>
        <v>30.511629682415766</v>
      </c>
      <c r="AK57" s="44">
        <f t="shared" si="3"/>
        <v>17.276070780789688</v>
      </c>
      <c r="AL57" s="44">
        <f t="shared" si="3"/>
        <v>2.5613075758428749</v>
      </c>
      <c r="AM57" s="44">
        <f t="shared" si="3"/>
        <v>29.382584250312615</v>
      </c>
      <c r="AN57" s="44">
        <f t="shared" si="3"/>
        <v>13.640876334745208</v>
      </c>
      <c r="AO57" s="44">
        <f t="shared" si="3"/>
        <v>14.87378422784518</v>
      </c>
      <c r="AP57" s="44">
        <f t="shared" si="3"/>
        <v>14.768164388986641</v>
      </c>
      <c r="AQ57" s="44">
        <f t="shared" si="3"/>
        <v>24.036964132246098</v>
      </c>
      <c r="AR57" s="44">
        <f t="shared" si="3"/>
        <v>8.5579086877907802</v>
      </c>
      <c r="AS57" s="44">
        <f t="shared" si="3"/>
        <v>11.599629859269292</v>
      </c>
      <c r="AT57" s="44">
        <f t="shared" si="3"/>
        <v>29.209913649076352</v>
      </c>
      <c r="AU57" s="44">
        <f t="shared" si="3"/>
        <v>26.284036850029729</v>
      </c>
      <c r="AV57" s="44">
        <f t="shared" si="3"/>
        <v>21.386474690772523</v>
      </c>
      <c r="AW57" s="44">
        <f t="shared" si="3"/>
        <v>31.952641893801808</v>
      </c>
      <c r="AX57" s="44">
        <f t="shared" si="3"/>
        <v>17.81054861947781</v>
      </c>
      <c r="AY57" s="44">
        <f t="shared" si="3"/>
        <v>25.890869215329733</v>
      </c>
      <c r="AZ57" s="44">
        <f t="shared" si="3"/>
        <v>0</v>
      </c>
      <c r="BA57" s="44">
        <f t="shared" si="3"/>
        <v>3.8544863460637226</v>
      </c>
      <c r="BB57" s="44">
        <f t="shared" si="3"/>
        <v>17.710092334893883</v>
      </c>
      <c r="BC57" s="44">
        <f t="shared" si="3"/>
        <v>16.07676888087537</v>
      </c>
      <c r="BD57" s="44">
        <f t="shared" si="3"/>
        <v>10.015493524969427</v>
      </c>
      <c r="BE57" s="44">
        <f t="shared" si="3"/>
        <v>3.2762048159619988</v>
      </c>
      <c r="BF57" s="44">
        <f>BF41/BF39*100</f>
        <v>4.6091248455867468</v>
      </c>
      <c r="BG57" s="44">
        <f t="shared" ref="BG57:BY57" si="4">BG41/BG39*100</f>
        <v>28.539031032208918</v>
      </c>
      <c r="BH57" s="44">
        <f t="shared" si="4"/>
        <v>4.0517516189077378</v>
      </c>
      <c r="BI57" s="44">
        <f t="shared" si="4"/>
        <v>5.4733991263220299</v>
      </c>
      <c r="BJ57" s="44">
        <f t="shared" si="4"/>
        <v>12.288990092951252</v>
      </c>
      <c r="BK57" s="44">
        <f t="shared" si="4"/>
        <v>3.7491133642038319</v>
      </c>
      <c r="BL57" s="44">
        <f t="shared" si="4"/>
        <v>4.5603046636278064</v>
      </c>
      <c r="BM57" s="44">
        <f t="shared" si="4"/>
        <v>10.909949297467582</v>
      </c>
      <c r="BN57" s="44">
        <f t="shared" si="4"/>
        <v>14.543582444404068</v>
      </c>
      <c r="BO57" s="44">
        <f t="shared" si="4"/>
        <v>4.6090854796495089</v>
      </c>
      <c r="BP57" s="44">
        <f t="shared" si="4"/>
        <v>2.4140417110382164</v>
      </c>
      <c r="BQ57" s="44">
        <f t="shared" si="4"/>
        <v>16.218309337763738</v>
      </c>
      <c r="BR57" s="44">
        <f t="shared" si="4"/>
        <v>1.5829590826819389</v>
      </c>
      <c r="BS57" s="44">
        <f t="shared" si="4"/>
        <v>21.268671986904032</v>
      </c>
      <c r="BT57" s="44">
        <f t="shared" si="4"/>
        <v>0</v>
      </c>
      <c r="BU57" s="44">
        <f t="shared" si="4"/>
        <v>14.313566724032325</v>
      </c>
      <c r="BV57" s="44">
        <f t="shared" si="4"/>
        <v>16.873890609775312</v>
      </c>
      <c r="BW57" s="44">
        <f t="shared" si="4"/>
        <v>2.0931935804204258</v>
      </c>
      <c r="BX57" s="44">
        <f>BX41/BX39*100</f>
        <v>0</v>
      </c>
      <c r="BY57" s="44">
        <f t="shared" si="4"/>
        <v>16.384342743694237</v>
      </c>
      <c r="CB57" s="13"/>
      <c r="CD57" s="13"/>
      <c r="CE57" s="13"/>
      <c r="CH57" s="13"/>
    </row>
    <row r="58" spans="1:86" ht="24.95" customHeight="1" thickTop="1">
      <c r="N58" s="49"/>
    </row>
    <row r="59" spans="1:86" ht="24.95" customHeight="1">
      <c r="N59" s="49"/>
    </row>
    <row r="60" spans="1:86" ht="24.95" customHeight="1">
      <c r="N60" s="50"/>
    </row>
    <row r="61" spans="1:86" ht="24.95" customHeight="1">
      <c r="N61" s="50"/>
    </row>
    <row r="62" spans="1:86" ht="24.95" customHeight="1">
      <c r="N62" s="50"/>
    </row>
    <row r="63" spans="1:86" ht="24.95" customHeight="1">
      <c r="N63" s="50"/>
    </row>
    <row r="64" spans="1:86" ht="24.95" customHeight="1">
      <c r="N64" s="50"/>
    </row>
    <row r="65" spans="13:14" ht="24.95" customHeight="1">
      <c r="N65" s="50"/>
    </row>
    <row r="66" spans="13:14" ht="24.95" customHeight="1">
      <c r="N66" s="50"/>
    </row>
    <row r="67" spans="13:14" ht="24.95" customHeight="1">
      <c r="N67" s="50"/>
    </row>
    <row r="68" spans="13:14" ht="24.95" customHeight="1">
      <c r="N68" s="50"/>
    </row>
    <row r="69" spans="13:14" ht="24.95" customHeight="1">
      <c r="N69" s="50"/>
    </row>
    <row r="70" spans="13:14" ht="24.95" customHeight="1">
      <c r="N70" s="50"/>
    </row>
    <row r="71" spans="13:14" ht="24.95" customHeight="1">
      <c r="N71" s="50"/>
    </row>
    <row r="72" spans="13:14" ht="24.95" customHeight="1">
      <c r="N72" s="50"/>
    </row>
    <row r="73" spans="13:14" ht="24.95" customHeight="1">
      <c r="N73" s="50"/>
    </row>
    <row r="74" spans="13:14" ht="24.95" customHeight="1">
      <c r="M74" s="51"/>
      <c r="N74" s="50"/>
    </row>
    <row r="75" spans="13:14" ht="24.95" customHeight="1">
      <c r="N75" s="50"/>
    </row>
    <row r="76" spans="13:14" ht="24.95" customHeight="1">
      <c r="N76" s="50"/>
    </row>
    <row r="77" spans="13:14" ht="24.95" customHeight="1">
      <c r="N77" s="50"/>
    </row>
    <row r="78" spans="13:14" ht="24.95" customHeight="1">
      <c r="N78" s="50"/>
    </row>
    <row r="79" spans="13:14" ht="24.95" customHeight="1">
      <c r="N79" s="50"/>
    </row>
    <row r="80" spans="13:14" ht="24.95" customHeight="1">
      <c r="N80" s="50"/>
    </row>
    <row r="81" spans="14:14" ht="24.95" customHeight="1">
      <c r="N81" s="50"/>
    </row>
    <row r="82" spans="14:14" ht="24.95" customHeight="1">
      <c r="N82" s="50"/>
    </row>
    <row r="83" spans="14:14" ht="24.95" customHeight="1">
      <c r="N83" s="50"/>
    </row>
    <row r="84" spans="14:14" ht="24.95" customHeight="1">
      <c r="N84" s="50"/>
    </row>
    <row r="85" spans="14:14" ht="24.95" customHeight="1">
      <c r="N85" s="50"/>
    </row>
    <row r="86" spans="14:14" ht="24.95" customHeight="1">
      <c r="N86" s="50"/>
    </row>
    <row r="87" spans="14:14" ht="24.95" customHeight="1">
      <c r="N87" s="50"/>
    </row>
    <row r="88" spans="14:14" ht="24.95" customHeight="1">
      <c r="N88" s="50"/>
    </row>
    <row r="89" spans="14:14" ht="24.95" customHeight="1">
      <c r="N89" s="50"/>
    </row>
    <row r="90" spans="14:14" ht="24.95" customHeight="1">
      <c r="N90" s="50"/>
    </row>
    <row r="91" spans="14:14" ht="24.95" customHeight="1">
      <c r="N91" s="50"/>
    </row>
    <row r="92" spans="14:14" ht="24.95" customHeight="1">
      <c r="N92" s="50"/>
    </row>
    <row r="93" spans="14:14" ht="24.95" customHeight="1">
      <c r="N93" s="50"/>
    </row>
    <row r="94" spans="14:14" ht="24.95" customHeight="1">
      <c r="N94" s="50"/>
    </row>
    <row r="95" spans="14:14">
      <c r="N95" s="50"/>
    </row>
    <row r="96" spans="14:14">
      <c r="N96" s="50"/>
    </row>
    <row r="97" spans="14:14">
      <c r="N97" s="50"/>
    </row>
    <row r="98" spans="14:14">
      <c r="N98" s="50"/>
    </row>
    <row r="99" spans="14:14">
      <c r="N99" s="50"/>
    </row>
    <row r="100" spans="14:14">
      <c r="N100" s="50"/>
    </row>
    <row r="101" spans="14:14">
      <c r="N101" s="50"/>
    </row>
    <row r="102" spans="14:14">
      <c r="N102" s="50"/>
    </row>
    <row r="103" spans="14:14">
      <c r="N103" s="50"/>
    </row>
    <row r="104" spans="14:14">
      <c r="N104" s="49"/>
    </row>
    <row r="105" spans="14:14">
      <c r="N105" s="49"/>
    </row>
    <row r="106" spans="14:14">
      <c r="N106" s="49"/>
    </row>
    <row r="107" spans="14:14">
      <c r="N107" s="49"/>
    </row>
    <row r="108" spans="14:14">
      <c r="N108" s="49"/>
    </row>
    <row r="109" spans="14:14">
      <c r="N109" s="49"/>
    </row>
    <row r="110" spans="14:14">
      <c r="N110" s="49"/>
    </row>
    <row r="111" spans="14:14">
      <c r="N111" s="49"/>
    </row>
    <row r="112" spans="14:14">
      <c r="N112" s="49"/>
    </row>
    <row r="113" spans="14:14">
      <c r="N113" s="49"/>
    </row>
    <row r="114" spans="14:14">
      <c r="N114" s="49"/>
    </row>
    <row r="115" spans="14:14">
      <c r="N115" s="49"/>
    </row>
    <row r="116" spans="14:14">
      <c r="N116" s="49"/>
    </row>
    <row r="117" spans="14:14">
      <c r="N117" s="49"/>
    </row>
    <row r="118" spans="14:14">
      <c r="N118" s="49"/>
    </row>
    <row r="119" spans="14:14">
      <c r="N119" s="49"/>
    </row>
    <row r="120" spans="14:14">
      <c r="N120" s="49"/>
    </row>
    <row r="121" spans="14:14">
      <c r="N121" s="49"/>
    </row>
    <row r="122" spans="14:14">
      <c r="N122" s="49"/>
    </row>
    <row r="123" spans="14:14">
      <c r="N123" s="49"/>
    </row>
    <row r="124" spans="14:14">
      <c r="N124" s="49"/>
    </row>
    <row r="125" spans="14:14">
      <c r="N125" s="49"/>
    </row>
    <row r="126" spans="14:14">
      <c r="N126" s="49"/>
    </row>
    <row r="127" spans="14:14">
      <c r="N127" s="49"/>
    </row>
    <row r="128" spans="14:14">
      <c r="N128" s="49"/>
    </row>
    <row r="129" spans="14:14">
      <c r="N129" s="49"/>
    </row>
    <row r="130" spans="14:14">
      <c r="N130" s="49"/>
    </row>
    <row r="131" spans="14:14">
      <c r="N131" s="49"/>
    </row>
    <row r="132" spans="14:14">
      <c r="N132" s="49"/>
    </row>
    <row r="133" spans="14:14">
      <c r="N133" s="49"/>
    </row>
    <row r="134" spans="14:14">
      <c r="N134" s="49"/>
    </row>
    <row r="135" spans="14:14">
      <c r="N135" s="49"/>
    </row>
    <row r="136" spans="14:14">
      <c r="N136" s="49"/>
    </row>
    <row r="137" spans="14:14">
      <c r="N137" s="49"/>
    </row>
    <row r="138" spans="14:14">
      <c r="N138" s="49"/>
    </row>
    <row r="139" spans="14:14">
      <c r="N139" s="49"/>
    </row>
    <row r="140" spans="14:14">
      <c r="N140" s="49"/>
    </row>
    <row r="141" spans="14:14">
      <c r="N141" s="49"/>
    </row>
    <row r="142" spans="14:14">
      <c r="N142" s="49"/>
    </row>
    <row r="143" spans="14:14">
      <c r="N143" s="49"/>
    </row>
    <row r="144" spans="14:14">
      <c r="N144" s="49"/>
    </row>
    <row r="145" spans="14:14">
      <c r="N145" s="49"/>
    </row>
    <row r="146" spans="14:14">
      <c r="N146" s="49"/>
    </row>
    <row r="147" spans="14:14">
      <c r="N147" s="49"/>
    </row>
    <row r="148" spans="14:14">
      <c r="N148" s="49"/>
    </row>
    <row r="149" spans="14:14">
      <c r="N149" s="49"/>
    </row>
    <row r="150" spans="14:14">
      <c r="N150" s="49"/>
    </row>
    <row r="151" spans="14:14">
      <c r="N151" s="49"/>
    </row>
    <row r="152" spans="14:14">
      <c r="N152" s="49"/>
    </row>
    <row r="153" spans="14:14">
      <c r="N153" s="49"/>
    </row>
    <row r="154" spans="14:14">
      <c r="N154" s="49"/>
    </row>
    <row r="155" spans="14:14">
      <c r="N155" s="49"/>
    </row>
    <row r="156" spans="14:14">
      <c r="N156" s="49"/>
    </row>
    <row r="157" spans="14:14">
      <c r="N157" s="49"/>
    </row>
    <row r="158" spans="14:14">
      <c r="N158" s="49"/>
    </row>
    <row r="159" spans="14:14">
      <c r="N159" s="49"/>
    </row>
    <row r="160" spans="14:14">
      <c r="N160" s="49"/>
    </row>
    <row r="161" spans="14:14">
      <c r="N161" s="49"/>
    </row>
    <row r="162" spans="14:14">
      <c r="N162" s="49"/>
    </row>
    <row r="163" spans="14:14">
      <c r="N163" s="49"/>
    </row>
    <row r="164" spans="14:14">
      <c r="N164" s="49"/>
    </row>
    <row r="165" spans="14:14">
      <c r="N165" s="49"/>
    </row>
    <row r="166" spans="14:14">
      <c r="N166" s="49"/>
    </row>
    <row r="167" spans="14:14">
      <c r="N167" s="49"/>
    </row>
    <row r="168" spans="14:14">
      <c r="N168" s="49"/>
    </row>
    <row r="169" spans="14:14">
      <c r="N169" s="49"/>
    </row>
    <row r="170" spans="14:14">
      <c r="N170" s="49"/>
    </row>
    <row r="171" spans="14:14">
      <c r="N171" s="49"/>
    </row>
    <row r="172" spans="14:14">
      <c r="N172" s="49"/>
    </row>
    <row r="173" spans="14:14">
      <c r="N173" s="49"/>
    </row>
    <row r="174" spans="14:14">
      <c r="N174" s="49"/>
    </row>
    <row r="175" spans="14:14">
      <c r="N175" s="49"/>
    </row>
    <row r="176" spans="14:14">
      <c r="N176" s="49"/>
    </row>
    <row r="177" spans="14:14">
      <c r="N177" s="49"/>
    </row>
    <row r="178" spans="14:14">
      <c r="N178" s="49"/>
    </row>
    <row r="179" spans="14:14">
      <c r="N179" s="49"/>
    </row>
    <row r="180" spans="14:14">
      <c r="N180" s="49"/>
    </row>
    <row r="181" spans="14:14">
      <c r="N181" s="49"/>
    </row>
    <row r="182" spans="14:14">
      <c r="N182" s="49"/>
    </row>
    <row r="183" spans="14:14">
      <c r="N183" s="50"/>
    </row>
    <row r="184" spans="14:14">
      <c r="N184" s="50"/>
    </row>
    <row r="185" spans="14:14">
      <c r="N185" s="50"/>
    </row>
    <row r="186" spans="14:14">
      <c r="N186" s="50"/>
    </row>
    <row r="187" spans="14:14">
      <c r="N187" s="50"/>
    </row>
    <row r="188" spans="14:14">
      <c r="N188" s="50"/>
    </row>
    <row r="189" spans="14:14">
      <c r="N189" s="50"/>
    </row>
    <row r="190" spans="14:14">
      <c r="N190" s="50"/>
    </row>
    <row r="191" spans="14:14">
      <c r="N191" s="50"/>
    </row>
    <row r="192" spans="14:14">
      <c r="N192" s="50"/>
    </row>
    <row r="193" spans="14:14">
      <c r="N193" s="50"/>
    </row>
    <row r="194" spans="14:14">
      <c r="N194" s="50"/>
    </row>
    <row r="195" spans="14:14">
      <c r="N195" s="50"/>
    </row>
    <row r="196" spans="14:14">
      <c r="N196" s="50"/>
    </row>
    <row r="197" spans="14:14">
      <c r="N197" s="50"/>
    </row>
    <row r="198" spans="14:14">
      <c r="N198" s="50"/>
    </row>
    <row r="199" spans="14:14">
      <c r="N199" s="50"/>
    </row>
    <row r="200" spans="14:14">
      <c r="N200" s="50"/>
    </row>
    <row r="201" spans="14:14">
      <c r="N201" s="50"/>
    </row>
    <row r="202" spans="14:14">
      <c r="N202" s="50"/>
    </row>
    <row r="203" spans="14:14">
      <c r="N203" s="50"/>
    </row>
    <row r="204" spans="14:14">
      <c r="N204" s="50"/>
    </row>
    <row r="205" spans="14:14">
      <c r="N205" s="50"/>
    </row>
    <row r="206" spans="14:14">
      <c r="N206" s="50"/>
    </row>
    <row r="207" spans="14:14">
      <c r="N207" s="50"/>
    </row>
    <row r="208" spans="14:14">
      <c r="N208" s="50"/>
    </row>
    <row r="209" spans="13:14">
      <c r="N209" s="50"/>
    </row>
    <row r="210" spans="13:14">
      <c r="M210" s="51"/>
      <c r="N210" s="50"/>
    </row>
    <row r="211" spans="13:14">
      <c r="N211" s="50"/>
    </row>
    <row r="212" spans="13:14">
      <c r="N212" s="50"/>
    </row>
    <row r="213" spans="13:14">
      <c r="N213" s="50"/>
    </row>
    <row r="214" spans="13:14">
      <c r="N214" s="50"/>
    </row>
    <row r="215" spans="13:14">
      <c r="N215" s="50"/>
    </row>
    <row r="216" spans="13:14">
      <c r="N216" s="50"/>
    </row>
    <row r="217" spans="13:14">
      <c r="N217" s="50"/>
    </row>
    <row r="218" spans="13:14">
      <c r="N218" s="50"/>
    </row>
    <row r="219" spans="13:14">
      <c r="N219" s="50"/>
    </row>
    <row r="220" spans="13:14">
      <c r="N220" s="50"/>
    </row>
    <row r="221" spans="13:14">
      <c r="N221" s="50"/>
    </row>
    <row r="222" spans="13:14">
      <c r="N222" s="50"/>
    </row>
    <row r="223" spans="13:14">
      <c r="N223" s="50"/>
    </row>
    <row r="224" spans="13:14">
      <c r="N224" s="50"/>
    </row>
    <row r="225" spans="14:14">
      <c r="N225" s="50"/>
    </row>
    <row r="226" spans="14:14">
      <c r="N226" s="50"/>
    </row>
    <row r="227" spans="14:14">
      <c r="N227" s="50"/>
    </row>
    <row r="228" spans="14:14">
      <c r="N228" s="50"/>
    </row>
    <row r="229" spans="14:14">
      <c r="N229" s="50"/>
    </row>
    <row r="230" spans="14:14">
      <c r="N230" s="50"/>
    </row>
    <row r="231" spans="14:14">
      <c r="N231" s="50"/>
    </row>
    <row r="232" spans="14:14">
      <c r="N232" s="50"/>
    </row>
    <row r="233" spans="14:14">
      <c r="N233" s="50"/>
    </row>
    <row r="234" spans="14:14">
      <c r="N234" s="50"/>
    </row>
    <row r="235" spans="14:14">
      <c r="N235" s="50"/>
    </row>
    <row r="236" spans="14:14">
      <c r="N236" s="50"/>
    </row>
    <row r="237" spans="14:14">
      <c r="N237" s="50"/>
    </row>
    <row r="238" spans="14:14">
      <c r="N238" s="50"/>
    </row>
    <row r="239" spans="14:14">
      <c r="N239" s="50"/>
    </row>
  </sheetData>
  <mergeCells count="7">
    <mergeCell ref="A5:AM5"/>
    <mergeCell ref="A6:A7"/>
    <mergeCell ref="B6:B7"/>
    <mergeCell ref="A1:E1"/>
    <mergeCell ref="A2:E2"/>
    <mergeCell ref="A3:E3"/>
    <mergeCell ref="A4:E4"/>
  </mergeCells>
  <pageMargins left="0.86" right="0.48" top="0.31" bottom="0.25" header="0.3" footer="0.3"/>
  <pageSetup paperSize="9" scale="2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Progress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ASHISH</dc:creator>
  <cp:lastModifiedBy>ASHISH</cp:lastModifiedBy>
  <dcterms:created xsi:type="dcterms:W3CDTF">2021-07-12T06:59:28Z</dcterms:created>
  <dcterms:modified xsi:type="dcterms:W3CDTF">2021-07-14T05:05:16Z</dcterms:modified>
</cp:coreProperties>
</file>