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0156\Desktop\2078 Asoj Quarterly\website upload\"/>
    </mc:Choice>
  </mc:AlternateContent>
  <bookViews>
    <workbookView xWindow="0" yWindow="0" windowWidth="24000" windowHeight="10920"/>
  </bookViews>
  <sheets>
    <sheet name="Progress (Formull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H57" i="1"/>
  <c r="C57" i="1"/>
  <c r="E57" i="1"/>
  <c r="G57" i="1"/>
  <c r="I57" i="1"/>
  <c r="K57" i="1"/>
  <c r="M57" i="1"/>
  <c r="O57" i="1"/>
  <c r="Q57" i="1"/>
  <c r="S57" i="1"/>
  <c r="U57" i="1"/>
  <c r="W57" i="1"/>
  <c r="Y57" i="1"/>
  <c r="AA57" i="1"/>
  <c r="AC57" i="1"/>
  <c r="AE57" i="1"/>
  <c r="AG57" i="1"/>
  <c r="AI57" i="1"/>
  <c r="AK57" i="1"/>
  <c r="AM57" i="1"/>
  <c r="AO57" i="1"/>
  <c r="AQ57" i="1"/>
  <c r="AS57" i="1"/>
  <c r="AU57" i="1"/>
  <c r="AW57" i="1"/>
  <c r="AY57" i="1"/>
  <c r="BA57" i="1"/>
  <c r="BC57" i="1"/>
  <c r="BE57" i="1"/>
  <c r="BG57" i="1"/>
  <c r="BI57" i="1"/>
  <c r="BK57" i="1"/>
  <c r="BM57" i="1"/>
  <c r="BO57" i="1"/>
  <c r="BQ57" i="1"/>
  <c r="BS57" i="1"/>
  <c r="C56" i="1"/>
  <c r="E56" i="1"/>
  <c r="G56" i="1"/>
  <c r="I56" i="1"/>
  <c r="K56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BA56" i="1"/>
  <c r="BC56" i="1"/>
  <c r="BE56" i="1"/>
  <c r="BG56" i="1"/>
  <c r="BI56" i="1"/>
  <c r="BK56" i="1"/>
  <c r="BM56" i="1"/>
  <c r="BO56" i="1"/>
  <c r="BS56" i="1"/>
  <c r="J57" i="1"/>
  <c r="L57" i="1"/>
  <c r="N57" i="1"/>
  <c r="P57" i="1"/>
  <c r="R57" i="1"/>
  <c r="T57" i="1"/>
  <c r="V57" i="1"/>
  <c r="X57" i="1"/>
  <c r="Z57" i="1"/>
  <c r="AB57" i="1"/>
  <c r="AD57" i="1"/>
  <c r="AF57" i="1"/>
  <c r="AH57" i="1"/>
  <c r="AJ57" i="1"/>
  <c r="AL57" i="1"/>
  <c r="AN57" i="1"/>
  <c r="AP57" i="1"/>
  <c r="AR57" i="1"/>
  <c r="AT57" i="1"/>
  <c r="AV57" i="1"/>
  <c r="AX57" i="1"/>
  <c r="AZ57" i="1"/>
  <c r="BB57" i="1"/>
  <c r="BD57" i="1"/>
  <c r="BF57" i="1"/>
  <c r="BH57" i="1"/>
  <c r="BJ57" i="1"/>
  <c r="BL57" i="1"/>
  <c r="BN57" i="1"/>
  <c r="BP57" i="1"/>
  <c r="BR57" i="1"/>
  <c r="F56" i="1"/>
  <c r="H56" i="1"/>
  <c r="J56" i="1"/>
  <c r="L56" i="1"/>
  <c r="N56" i="1"/>
  <c r="P56" i="1"/>
  <c r="R56" i="1"/>
  <c r="T56" i="1"/>
  <c r="V56" i="1"/>
  <c r="X56" i="1"/>
  <c r="Z56" i="1"/>
  <c r="AB56" i="1"/>
  <c r="AD56" i="1"/>
  <c r="AF56" i="1"/>
  <c r="AH56" i="1"/>
  <c r="AJ56" i="1"/>
  <c r="AL56" i="1"/>
  <c r="AN56" i="1"/>
  <c r="AP56" i="1"/>
  <c r="AR56" i="1"/>
  <c r="AT56" i="1"/>
  <c r="AV56" i="1"/>
  <c r="AX56" i="1"/>
  <c r="AZ56" i="1"/>
  <c r="BB56" i="1"/>
  <c r="BD56" i="1"/>
  <c r="BF56" i="1"/>
  <c r="BH56" i="1"/>
  <c r="BJ56" i="1"/>
  <c r="BL56" i="1"/>
  <c r="BN56" i="1"/>
  <c r="BP56" i="1"/>
  <c r="BR56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7" i="1"/>
  <c r="BT48" i="1"/>
  <c r="BT49" i="1"/>
  <c r="BT50" i="1"/>
  <c r="BT51" i="1"/>
  <c r="BT52" i="1"/>
  <c r="BT53" i="1"/>
  <c r="BT54" i="1"/>
  <c r="BT55" i="1"/>
  <c r="BT46" i="1"/>
  <c r="D56" i="1"/>
  <c r="D57" i="1"/>
  <c r="BT56" i="1" l="1"/>
  <c r="BT57" i="1"/>
</calcChain>
</file>

<file path=xl/sharedStrings.xml><?xml version="1.0" encoding="utf-8"?>
<sst xmlns="http://schemas.openxmlformats.org/spreadsheetml/2006/main" count="128" uniqueCount="128">
  <si>
    <t>Nepal Rastra Bank</t>
  </si>
  <si>
    <t>Micro Finance Institutions Supervision Department</t>
  </si>
  <si>
    <t>Off-site Division</t>
  </si>
  <si>
    <t>Progress Report  of Micro Finance Financial Institutions</t>
  </si>
  <si>
    <t>At the end of Asoj 2078</t>
  </si>
  <si>
    <t>S.no.</t>
  </si>
  <si>
    <t>Particulars</t>
  </si>
  <si>
    <t>Total</t>
  </si>
  <si>
    <t>Consolidated</t>
  </si>
  <si>
    <t>sfo{If]q ePsf] lhNnf ;+Vof</t>
  </si>
  <si>
    <t>;]jf k'u]sf] lhNnf ;++Vof</t>
  </si>
  <si>
    <r>
      <t xml:space="preserve">;]jf k'u]sf] </t>
    </r>
    <r>
      <rPr>
        <sz val="18"/>
        <color theme="1"/>
        <rFont val="Preeti"/>
      </rPr>
      <t>:yfgLo tx ;+Vof</t>
    </r>
  </si>
  <si>
    <t>s'n sd{rf/L ;+Vof</t>
  </si>
  <si>
    <t>s'n zfvf ;+Vof</t>
  </si>
  <si>
    <t>s'n s]Gb| ;+Vof</t>
  </si>
  <si>
    <t>s'n ;d"x ;+Vof</t>
  </si>
  <si>
    <t>lgliqmo ;d"x ;+Vof</t>
  </si>
  <si>
    <t>s'n ;b:o ;+Vof</t>
  </si>
  <si>
    <t>(=!  k'?if</t>
  </si>
  <si>
    <t>(=@  dlxnf</t>
  </si>
  <si>
    <t>lgliqmo ;b:o ;+Vof</t>
  </si>
  <si>
    <t>!)=!  k'?if</t>
  </si>
  <si>
    <t>!)=@  dlxnf</t>
  </si>
  <si>
    <t>s'n C0fL ;+Vof</t>
  </si>
  <si>
    <t>!!=!  k'?if</t>
  </si>
  <si>
    <t>!!=@  dlxnf</t>
  </si>
  <si>
    <t>s'n shf{ ljt/0f -?= xhf/df_</t>
  </si>
  <si>
    <t>n3' Joj;fo shf{ -?= xhf/df_</t>
  </si>
  <si>
    <t>!@=!=!  k'?if</t>
  </si>
  <si>
    <t>!@=!=@  dlxnf</t>
  </si>
  <si>
    <t>n3' pBd -lwtf] shf{_ -?= xhf/df_</t>
  </si>
  <si>
    <t>!@=@=!  k'?if</t>
  </si>
  <si>
    <t>!@=@=@  dlxnf</t>
  </si>
  <si>
    <t>cGo shf{ -?= xhf/df_</t>
  </si>
  <si>
    <t>!@=#=!  k'?if</t>
  </si>
  <si>
    <t>!@=#=@  dlxnf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</si>
  <si>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</si>
  <si>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</si>
  <si>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</si>
  <si>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</si>
  <si>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</si>
  <si>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</si>
  <si>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</si>
  <si>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</si>
  <si>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</si>
  <si>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</si>
  <si>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lg:s[o shf{ /sd</t>
  </si>
  <si>
    <t>lg:s[o shf{ ;+Vof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</si>
  <si>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</si>
  <si>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</si>
  <si>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</si>
  <si>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</si>
  <si>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</si>
  <si>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</si>
  <si>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</si>
  <si>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</si>
  <si>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</si>
  <si>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</si>
  <si>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shf{- lwtf]] shf{ -k|ltzt_</t>
  </si>
  <si>
    <t>Nirdhan</t>
  </si>
  <si>
    <t>RMDC</t>
  </si>
  <si>
    <t>Chhimek</t>
  </si>
  <si>
    <t>Sanakisan</t>
  </si>
  <si>
    <t>NERUDE</t>
  </si>
  <si>
    <t>Mithila</t>
  </si>
  <si>
    <t>Sworojgar</t>
  </si>
  <si>
    <t>First</t>
  </si>
  <si>
    <t>Kalika</t>
  </si>
  <si>
    <t>Mirmire</t>
  </si>
  <si>
    <t>Jana</t>
  </si>
  <si>
    <t>Womi</t>
  </si>
  <si>
    <t>LaxmiMF</t>
  </si>
  <si>
    <t>CivilMF</t>
  </si>
  <si>
    <t>VijayMF</t>
  </si>
  <si>
    <t>NMBMF</t>
  </si>
  <si>
    <t>ForwardMF</t>
  </si>
  <si>
    <t>GIMEMF</t>
  </si>
  <si>
    <t>MahuliMF</t>
  </si>
  <si>
    <t>SuryodayaMF</t>
  </si>
  <si>
    <t>MeroMF</t>
  </si>
  <si>
    <t>SamataMF</t>
  </si>
  <si>
    <t>RSDCMF</t>
  </si>
  <si>
    <t>SamudayikMF</t>
  </si>
  <si>
    <t>NationalMF</t>
  </si>
  <si>
    <t>NEPALGBB</t>
  </si>
  <si>
    <t>NSewaMF</t>
  </si>
  <si>
    <t>UnnatiMF</t>
  </si>
  <si>
    <t>NADEP</t>
  </si>
  <si>
    <t>Support</t>
  </si>
  <si>
    <t>AChautari</t>
  </si>
  <si>
    <t>Ghodighoda</t>
  </si>
  <si>
    <t>Asha</t>
  </si>
  <si>
    <t>Gurans</t>
  </si>
  <si>
    <t>Ganapati</t>
  </si>
  <si>
    <t>Infinity</t>
  </si>
  <si>
    <t>Adhikhola</t>
  </si>
  <si>
    <t>Swabhiman</t>
  </si>
  <si>
    <t>Sabaiko</t>
  </si>
  <si>
    <t>Sadhana</t>
  </si>
  <si>
    <t>NICMF</t>
  </si>
  <si>
    <t>Sarathi</t>
  </si>
  <si>
    <t>Manakamana</t>
  </si>
  <si>
    <t>Summit</t>
  </si>
  <si>
    <t>Buddha Jyoti</t>
  </si>
  <si>
    <t>Samaj</t>
  </si>
  <si>
    <t>Mahila</t>
  </si>
  <si>
    <t>Manushi</t>
  </si>
  <si>
    <t>Adarsha</t>
  </si>
  <si>
    <t>Unique</t>
  </si>
  <si>
    <t>Jalapa</t>
  </si>
  <si>
    <t>Rastra</t>
  </si>
  <si>
    <t>WEAN</t>
  </si>
  <si>
    <t>Upakar</t>
  </si>
  <si>
    <t>Dhaulagiri</t>
  </si>
  <si>
    <t>CYC</t>
  </si>
  <si>
    <t>NESDO</t>
  </si>
  <si>
    <t>Swastik</t>
  </si>
  <si>
    <t>Shrijanshil</t>
  </si>
  <si>
    <t>Kisan(NRN)</t>
  </si>
  <si>
    <t>Jeevan</t>
  </si>
  <si>
    <t>BPW</t>
  </si>
  <si>
    <t>Aatmanirbhar</t>
  </si>
  <si>
    <t>Super</t>
  </si>
  <si>
    <t>Aviyan</t>
  </si>
  <si>
    <t>Deurali</t>
  </si>
  <si>
    <t>Khaptad</t>
  </si>
  <si>
    <t>DEPROSC</t>
  </si>
  <si>
    <t>Swawalamban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</si>
</sst>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family val="2"/>
    </font>
    <font>
      <sz val="11"/>
      <color indexed="8"/>
      <name val="Calibri"/>
      <family val="2"/>
    </font>
    <font>
      <sz val="11"/>
      <name val="Optima"/>
      <family val="2"/>
    </font>
    <font>
      <b/>
      <u/>
      <sz val="14"/>
      <name val="Optima"/>
      <family val="2"/>
    </font>
    <font>
      <b/>
      <sz val="13"/>
      <color theme="1"/>
      <name val="Calibri"/>
      <family val="2"/>
      <scheme val="minor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8"/>
      <color theme="1"/>
      <name val="Preeti"/>
    </font>
    <font>
      <sz val="14"/>
      <color theme="1" tint="4.9989318521683403E-2"/>
      <name val="Fontasy Himali"/>
      <family val="5"/>
    </font>
    <font>
      <sz val="18"/>
      <color theme="1" tint="4.9989318521683403E-2"/>
      <name val="Preeti"/>
    </font>
    <font>
      <sz val="11"/>
      <color theme="1" tint="4.9989318521683403E-2"/>
      <name val="Calibri"/>
      <family val="2"/>
    </font>
    <font>
      <b/>
      <sz val="16"/>
      <color indexed="8"/>
      <name val="Preeti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4"/>
      <color theme="1"/>
      <name val="Fontasy Himali"/>
      <family val="5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2" applyFont="1"/>
    <xf numFmtId="0" fontId="6" fillId="2" borderId="3" xfId="0" applyFont="1" applyFill="1" applyBorder="1" applyAlignment="1">
      <alignment horizontal="center"/>
    </xf>
    <xf numFmtId="0" fontId="7" fillId="2" borderId="3" xfId="1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>
      <alignment horizontal="center"/>
    </xf>
    <xf numFmtId="0" fontId="7" fillId="3" borderId="2" xfId="1" applyNumberFormat="1" applyFont="1" applyFill="1" applyBorder="1" applyAlignment="1" applyProtection="1">
      <alignment horizontal="center" vertical="center" wrapText="1" shrinkToFit="1"/>
    </xf>
    <xf numFmtId="0" fontId="8" fillId="4" borderId="5" xfId="2" applyFont="1" applyFill="1" applyBorder="1" applyAlignment="1" applyProtection="1">
      <alignment horizontal="center" vertical="center" wrapText="1"/>
      <protection hidden="1"/>
    </xf>
    <xf numFmtId="0" fontId="9" fillId="4" borderId="6" xfId="2" applyFont="1" applyFill="1" applyBorder="1" applyAlignment="1" applyProtection="1">
      <alignment vertical="center" wrapText="1"/>
      <protection hidden="1"/>
    </xf>
    <xf numFmtId="1" fontId="10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0" fillId="4" borderId="3" xfId="2" applyNumberFormat="1" applyFont="1" applyFill="1" applyBorder="1"/>
    <xf numFmtId="0" fontId="3" fillId="4" borderId="0" xfId="2" applyFill="1"/>
    <xf numFmtId="0" fontId="8" fillId="4" borderId="8" xfId="2" applyFont="1" applyFill="1" applyBorder="1" applyAlignment="1" applyProtection="1">
      <alignment horizontal="center" vertical="center" wrapText="1"/>
      <protection hidden="1"/>
    </xf>
    <xf numFmtId="0" fontId="9" fillId="4" borderId="3" xfId="2" applyFont="1" applyFill="1" applyBorder="1" applyAlignment="1" applyProtection="1">
      <alignment vertical="center" wrapText="1"/>
      <protection hidden="1"/>
    </xf>
    <xf numFmtId="0" fontId="12" fillId="4" borderId="8" xfId="2" applyFont="1" applyFill="1" applyBorder="1" applyAlignment="1" applyProtection="1">
      <alignment horizontal="center" vertical="center" wrapText="1"/>
      <protection hidden="1"/>
    </xf>
    <xf numFmtId="0" fontId="13" fillId="4" borderId="3" xfId="2" applyFont="1" applyFill="1" applyBorder="1" applyAlignment="1" applyProtection="1">
      <alignment vertical="center" wrapText="1"/>
      <protection hidden="1"/>
    </xf>
    <xf numFmtId="0" fontId="14" fillId="4" borderId="0" xfId="2" applyFont="1" applyFill="1"/>
    <xf numFmtId="0" fontId="15" fillId="4" borderId="3" xfId="2" applyFont="1" applyFill="1" applyBorder="1" applyAlignment="1" applyProtection="1">
      <alignment vertical="center" wrapText="1"/>
      <protection hidden="1"/>
    </xf>
    <xf numFmtId="0" fontId="16" fillId="5" borderId="8" xfId="2" applyFont="1" applyFill="1" applyBorder="1" applyAlignment="1" applyProtection="1">
      <alignment horizontal="center" vertical="center" wrapText="1"/>
      <protection hidden="1"/>
    </xf>
    <xf numFmtId="0" fontId="17" fillId="5" borderId="3" xfId="2" applyFont="1" applyFill="1" applyBorder="1" applyAlignment="1" applyProtection="1">
      <alignment vertical="center" wrapText="1"/>
      <protection hidden="1"/>
    </xf>
    <xf numFmtId="1" fontId="18" fillId="5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5" borderId="3" xfId="2" applyNumberFormat="1" applyFont="1" applyFill="1" applyBorder="1"/>
    <xf numFmtId="0" fontId="16" fillId="3" borderId="8" xfId="2" applyFont="1" applyFill="1" applyBorder="1" applyAlignment="1" applyProtection="1">
      <alignment horizontal="center" vertical="center" wrapText="1"/>
      <protection hidden="1"/>
    </xf>
    <xf numFmtId="0" fontId="17" fillId="3" borderId="3" xfId="2" applyFont="1" applyFill="1" applyBorder="1" applyAlignment="1" applyProtection="1">
      <alignment vertical="center" wrapText="1"/>
      <protection hidden="1"/>
    </xf>
    <xf numFmtId="1" fontId="10" fillId="3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3" borderId="3" xfId="2" applyNumberFormat="1" applyFont="1" applyFill="1" applyBorder="1"/>
    <xf numFmtId="0" fontId="16" fillId="6" borderId="8" xfId="2" applyFont="1" applyFill="1" applyBorder="1" applyAlignment="1" applyProtection="1">
      <alignment horizontal="center" vertical="center" wrapText="1"/>
      <protection hidden="1"/>
    </xf>
    <xf numFmtId="0" fontId="17" fillId="6" borderId="3" xfId="2" applyFont="1" applyFill="1" applyBorder="1" applyAlignment="1" applyProtection="1">
      <alignment vertical="center" wrapText="1"/>
      <protection hidden="1"/>
    </xf>
    <xf numFmtId="1" fontId="10" fillId="6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6" borderId="3" xfId="2" applyNumberFormat="1" applyFont="1" applyFill="1" applyBorder="1"/>
    <xf numFmtId="0" fontId="19" fillId="4" borderId="8" xfId="2" applyFont="1" applyFill="1" applyBorder="1" applyAlignment="1" applyProtection="1">
      <alignment horizontal="center" vertical="center" wrapText="1"/>
      <protection hidden="1"/>
    </xf>
    <xf numFmtId="0" fontId="11" fillId="4" borderId="3" xfId="2" applyFont="1" applyFill="1" applyBorder="1" applyAlignment="1" applyProtection="1">
      <alignment vertical="center" wrapText="1"/>
      <protection hidden="1"/>
    </xf>
    <xf numFmtId="1" fontId="20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20" fillId="4" borderId="3" xfId="2" applyNumberFormat="1" applyFont="1" applyFill="1" applyBorder="1"/>
    <xf numFmtId="0" fontId="21" fillId="4" borderId="0" xfId="2" applyFont="1" applyFill="1"/>
    <xf numFmtId="0" fontId="8" fillId="4" borderId="9" xfId="2" applyFont="1" applyFill="1" applyBorder="1" applyAlignment="1" applyProtection="1">
      <alignment horizontal="center" vertical="center" wrapText="1"/>
      <protection hidden="1"/>
    </xf>
    <xf numFmtId="0" fontId="16" fillId="7" borderId="8" xfId="2" applyFont="1" applyFill="1" applyBorder="1" applyAlignment="1" applyProtection="1">
      <alignment horizontal="center" vertical="center" wrapText="1"/>
      <protection hidden="1"/>
    </xf>
    <xf numFmtId="0" fontId="17" fillId="7" borderId="3" xfId="2" applyFont="1" applyFill="1" applyBorder="1" applyAlignment="1" applyProtection="1">
      <alignment vertical="center" wrapText="1"/>
      <protection hidden="1"/>
    </xf>
    <xf numFmtId="1" fontId="20" fillId="7" borderId="7" xfId="2" applyNumberFormat="1" applyFont="1" applyFill="1" applyBorder="1" applyAlignment="1" applyProtection="1">
      <alignment horizontal="right" vertical="center" wrapText="1"/>
      <protection hidden="1"/>
    </xf>
    <xf numFmtId="1" fontId="18" fillId="7" borderId="3" xfId="2" applyNumberFormat="1" applyFont="1" applyFill="1" applyBorder="1"/>
    <xf numFmtId="0" fontId="8" fillId="8" borderId="8" xfId="2" applyFont="1" applyFill="1" applyBorder="1" applyAlignment="1" applyProtection="1">
      <alignment horizontal="center" vertical="center" wrapText="1"/>
      <protection hidden="1"/>
    </xf>
    <xf numFmtId="0" fontId="9" fillId="8" borderId="3" xfId="2" applyFont="1" applyFill="1" applyBorder="1" applyAlignment="1" applyProtection="1">
      <alignment vertical="center" wrapText="1"/>
      <protection hidden="1"/>
    </xf>
    <xf numFmtId="2" fontId="10" fillId="8" borderId="7" xfId="2" applyNumberFormat="1" applyFont="1" applyFill="1" applyBorder="1" applyAlignment="1" applyProtection="1">
      <alignment horizontal="right" vertical="center" wrapText="1"/>
      <protection hidden="1"/>
    </xf>
    <xf numFmtId="164" fontId="10" fillId="8" borderId="7" xfId="2" applyNumberFormat="1" applyFont="1" applyFill="1" applyBorder="1" applyAlignment="1" applyProtection="1">
      <alignment horizontal="right" vertical="center" wrapText="1"/>
      <protection hidden="1"/>
    </xf>
    <xf numFmtId="0" fontId="8" fillId="8" borderId="10" xfId="2" applyFont="1" applyFill="1" applyBorder="1" applyAlignment="1" applyProtection="1">
      <alignment horizontal="center" vertical="center" wrapText="1"/>
      <protection hidden="1"/>
    </xf>
    <xf numFmtId="0" fontId="9" fillId="8" borderId="11" xfId="2" applyFont="1" applyFill="1" applyBorder="1" applyAlignment="1" applyProtection="1">
      <alignment vertical="center" wrapText="1"/>
      <protection hidden="1"/>
    </xf>
    <xf numFmtId="0" fontId="3" fillId="0" borderId="0" xfId="2"/>
    <xf numFmtId="0" fontId="3" fillId="4" borderId="0" xfId="2" applyFont="1" applyFill="1"/>
    <xf numFmtId="0" fontId="22" fillId="4" borderId="0" xfId="2" applyFont="1" applyFill="1"/>
    <xf numFmtId="0" fontId="3" fillId="0" borderId="0" xfId="2" applyFont="1"/>
    <xf numFmtId="0" fontId="2" fillId="0" borderId="0" xfId="1" applyFont="1" applyFill="1" applyAlignment="1" applyProtection="1"/>
    <xf numFmtId="0" fontId="2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 wrapText="1"/>
    </xf>
    <xf numFmtId="0" fontId="5" fillId="0" borderId="1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 shrinkToFit="1"/>
    </xf>
    <xf numFmtId="0" fontId="2" fillId="2" borderId="4" xfId="1" applyNumberFormat="1" applyFont="1" applyFill="1" applyBorder="1" applyAlignment="1" applyProtection="1">
      <alignment horizontal="center" vertical="center" wrapText="1" shrinkToFit="1"/>
    </xf>
    <xf numFmtId="0" fontId="2" fillId="0" borderId="0" xfId="1" applyFont="1" applyFill="1" applyAlignment="1" applyProtection="1">
      <alignment horizontal="center"/>
    </xf>
  </cellXfs>
  <cellStyles count="3">
    <cellStyle name="Normal" xfId="0" builtinId="0"/>
    <cellStyle name="Normal 2" xfId="1"/>
    <cellStyle name="Normal_Progress_Report_of_MFDB_2070_12_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39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7" sqref="H7"/>
    </sheetView>
  </sheetViews>
  <sheetFormatPr defaultRowHeight="15"/>
  <cols>
    <col min="1" max="1" width="10.42578125" style="45" customWidth="1"/>
    <col min="2" max="2" width="49.28515625" style="45" customWidth="1"/>
    <col min="3" max="3" width="15.5703125" style="45" bestFit="1" customWidth="1"/>
    <col min="4" max="4" width="14.140625" style="45" customWidth="1"/>
    <col min="5" max="5" width="14.42578125" style="45" customWidth="1"/>
    <col min="6" max="6" width="15.5703125" style="45" bestFit="1" customWidth="1"/>
    <col min="7" max="7" width="15.5703125" style="45" customWidth="1"/>
    <col min="8" max="8" width="14" style="45" customWidth="1"/>
    <col min="9" max="9" width="12.5703125" style="10" customWidth="1"/>
    <col min="10" max="10" width="11.5703125" style="45" customWidth="1"/>
    <col min="11" max="11" width="14.140625" style="10" customWidth="1"/>
    <col min="12" max="12" width="14" style="45" customWidth="1"/>
    <col min="13" max="13" width="14" style="45" bestFit="1" customWidth="1"/>
    <col min="14" max="14" width="14" style="10" customWidth="1"/>
    <col min="15" max="15" width="13.140625" style="45" customWidth="1"/>
    <col min="16" max="16" width="14" style="45" bestFit="1" customWidth="1"/>
    <col min="17" max="17" width="11.5703125" style="45" customWidth="1"/>
    <col min="18" max="18" width="14.140625" style="45" customWidth="1"/>
    <col min="19" max="19" width="12.42578125" style="45" customWidth="1"/>
    <col min="20" max="20" width="15.5703125" style="45" customWidth="1"/>
    <col min="21" max="21" width="11.5703125" style="45" customWidth="1"/>
    <col min="22" max="22" width="14.140625" style="45" customWidth="1"/>
    <col min="23" max="23" width="13.42578125" style="10" customWidth="1"/>
    <col min="24" max="25" width="13.140625" style="45" customWidth="1"/>
    <col min="26" max="26" width="14" style="45" bestFit="1" customWidth="1"/>
    <col min="27" max="27" width="14" style="45" customWidth="1"/>
    <col min="28" max="28" width="11.7109375" style="45" customWidth="1"/>
    <col min="29" max="29" width="13.28515625" style="45" customWidth="1"/>
    <col min="30" max="30" width="12.5703125" style="45" customWidth="1"/>
    <col min="31" max="31" width="14.42578125" style="45" customWidth="1"/>
    <col min="32" max="32" width="15.5703125" style="45" customWidth="1"/>
    <col min="33" max="33" width="13.5703125" style="45" customWidth="1"/>
    <col min="34" max="34" width="12.7109375" style="45" customWidth="1"/>
    <col min="35" max="35" width="13.140625" style="45" customWidth="1"/>
    <col min="36" max="36" width="14.28515625" style="45" customWidth="1"/>
    <col min="37" max="37" width="13.28515625" style="45" customWidth="1"/>
    <col min="38" max="38" width="13.5703125" style="45" customWidth="1"/>
    <col min="39" max="56" width="12.5703125" style="45" customWidth="1"/>
    <col min="57" max="57" width="10.7109375" style="45" bestFit="1" customWidth="1"/>
    <col min="58" max="58" width="10.5703125" style="45" customWidth="1"/>
    <col min="59" max="59" width="12" style="45" customWidth="1"/>
    <col min="60" max="61" width="14" style="45" bestFit="1" customWidth="1"/>
    <col min="62" max="62" width="13.85546875" style="45" customWidth="1"/>
    <col min="63" max="63" width="15.5703125" style="45" customWidth="1"/>
    <col min="64" max="65" width="14" style="45" bestFit="1" customWidth="1"/>
    <col min="66" max="66" width="14.85546875" style="45" customWidth="1"/>
    <col min="67" max="67" width="15.28515625" style="45" bestFit="1" customWidth="1"/>
    <col min="68" max="69" width="12.28515625" style="45" bestFit="1" customWidth="1"/>
    <col min="70" max="71" width="10.7109375" style="45" bestFit="1" customWidth="1"/>
    <col min="72" max="72" width="20.7109375" style="45" bestFit="1" customWidth="1"/>
    <col min="73" max="237" width="9.140625" style="45"/>
    <col min="238" max="238" width="51.28515625" style="45" customWidth="1"/>
    <col min="239" max="240" width="13.85546875" style="45" bestFit="1" customWidth="1"/>
    <col min="241" max="241" width="12.42578125" style="45" customWidth="1"/>
    <col min="242" max="242" width="11.140625" style="45" customWidth="1"/>
    <col min="243" max="243" width="11.28515625" style="45" customWidth="1"/>
    <col min="244" max="244" width="12.140625" style="45" customWidth="1"/>
    <col min="245" max="245" width="11.5703125" style="45" customWidth="1"/>
    <col min="246" max="246" width="11.7109375" style="45" customWidth="1"/>
    <col min="247" max="248" width="11.5703125" style="45" customWidth="1"/>
    <col min="249" max="249" width="11.140625" style="45" customWidth="1"/>
    <col min="250" max="250" width="10.85546875" style="45" customWidth="1"/>
    <col min="251" max="251" width="11.28515625" style="45" customWidth="1"/>
    <col min="252" max="252" width="12.28515625" style="45" customWidth="1"/>
    <col min="253" max="253" width="10.5703125" style="45" customWidth="1"/>
    <col min="254" max="254" width="9.42578125" style="45" customWidth="1"/>
    <col min="255" max="255" width="11.5703125" style="45" customWidth="1"/>
    <col min="256" max="256" width="10.42578125" style="45" customWidth="1"/>
    <col min="257" max="258" width="10.5703125" style="45" customWidth="1"/>
    <col min="259" max="262" width="11.5703125" style="45" customWidth="1"/>
    <col min="263" max="263" width="11.7109375" style="45" customWidth="1"/>
    <col min="264" max="264" width="11.5703125" style="45" customWidth="1"/>
    <col min="265" max="265" width="11.140625" style="45" customWidth="1"/>
    <col min="266" max="266" width="11.5703125" style="45" customWidth="1"/>
    <col min="267" max="267" width="10.28515625" style="45" customWidth="1"/>
    <col min="268" max="268" width="10.42578125" style="45" customWidth="1"/>
    <col min="269" max="274" width="10.7109375" style="45" customWidth="1"/>
    <col min="275" max="275" width="14.28515625" style="45" customWidth="1"/>
    <col min="276" max="276" width="13.28515625" style="45" customWidth="1"/>
    <col min="277" max="277" width="13.5703125" style="45" customWidth="1"/>
    <col min="278" max="301" width="12.5703125" style="45" customWidth="1"/>
    <col min="302" max="302" width="19.140625" style="45" bestFit="1" customWidth="1"/>
    <col min="303" max="303" width="10.5703125" style="45" bestFit="1" customWidth="1"/>
    <col min="304" max="304" width="16.140625" style="45" bestFit="1" customWidth="1"/>
    <col min="305" max="305" width="19.7109375" style="45" customWidth="1"/>
    <col min="306" max="493" width="9.140625" style="45"/>
    <col min="494" max="494" width="51.28515625" style="45" customWidth="1"/>
    <col min="495" max="496" width="13.85546875" style="45" bestFit="1" customWidth="1"/>
    <col min="497" max="497" width="12.42578125" style="45" customWidth="1"/>
    <col min="498" max="498" width="11.140625" style="45" customWidth="1"/>
    <col min="499" max="499" width="11.28515625" style="45" customWidth="1"/>
    <col min="500" max="500" width="12.140625" style="45" customWidth="1"/>
    <col min="501" max="501" width="11.5703125" style="45" customWidth="1"/>
    <col min="502" max="502" width="11.7109375" style="45" customWidth="1"/>
    <col min="503" max="504" width="11.5703125" style="45" customWidth="1"/>
    <col min="505" max="505" width="11.140625" style="45" customWidth="1"/>
    <col min="506" max="506" width="10.85546875" style="45" customWidth="1"/>
    <col min="507" max="507" width="11.28515625" style="45" customWidth="1"/>
    <col min="508" max="508" width="12.28515625" style="45" customWidth="1"/>
    <col min="509" max="509" width="10.5703125" style="45" customWidth="1"/>
    <col min="510" max="510" width="9.42578125" style="45" customWidth="1"/>
    <col min="511" max="511" width="11.5703125" style="45" customWidth="1"/>
    <col min="512" max="512" width="10.42578125" style="45" customWidth="1"/>
    <col min="513" max="514" width="10.5703125" style="45" customWidth="1"/>
    <col min="515" max="518" width="11.5703125" style="45" customWidth="1"/>
    <col min="519" max="519" width="11.7109375" style="45" customWidth="1"/>
    <col min="520" max="520" width="11.5703125" style="45" customWidth="1"/>
    <col min="521" max="521" width="11.140625" style="45" customWidth="1"/>
    <col min="522" max="522" width="11.5703125" style="45" customWidth="1"/>
    <col min="523" max="523" width="10.28515625" style="45" customWidth="1"/>
    <col min="524" max="524" width="10.42578125" style="45" customWidth="1"/>
    <col min="525" max="530" width="10.7109375" style="45" customWidth="1"/>
    <col min="531" max="531" width="14.28515625" style="45" customWidth="1"/>
    <col min="532" max="532" width="13.28515625" style="45" customWidth="1"/>
    <col min="533" max="533" width="13.5703125" style="45" customWidth="1"/>
    <col min="534" max="557" width="12.5703125" style="45" customWidth="1"/>
    <col min="558" max="558" width="19.140625" style="45" bestFit="1" customWidth="1"/>
    <col min="559" max="559" width="10.5703125" style="45" bestFit="1" customWidth="1"/>
    <col min="560" max="560" width="16.140625" style="45" bestFit="1" customWidth="1"/>
    <col min="561" max="561" width="19.7109375" style="45" customWidth="1"/>
    <col min="562" max="749" width="9.140625" style="45"/>
    <col min="750" max="750" width="51.28515625" style="45" customWidth="1"/>
    <col min="751" max="752" width="13.85546875" style="45" bestFit="1" customWidth="1"/>
    <col min="753" max="753" width="12.42578125" style="45" customWidth="1"/>
    <col min="754" max="754" width="11.140625" style="45" customWidth="1"/>
    <col min="755" max="755" width="11.28515625" style="45" customWidth="1"/>
    <col min="756" max="756" width="12.140625" style="45" customWidth="1"/>
    <col min="757" max="757" width="11.5703125" style="45" customWidth="1"/>
    <col min="758" max="758" width="11.7109375" style="45" customWidth="1"/>
    <col min="759" max="760" width="11.5703125" style="45" customWidth="1"/>
    <col min="761" max="761" width="11.140625" style="45" customWidth="1"/>
    <col min="762" max="762" width="10.85546875" style="45" customWidth="1"/>
    <col min="763" max="763" width="11.28515625" style="45" customWidth="1"/>
    <col min="764" max="764" width="12.28515625" style="45" customWidth="1"/>
    <col min="765" max="765" width="10.5703125" style="45" customWidth="1"/>
    <col min="766" max="766" width="9.42578125" style="45" customWidth="1"/>
    <col min="767" max="767" width="11.5703125" style="45" customWidth="1"/>
    <col min="768" max="768" width="10.42578125" style="45" customWidth="1"/>
    <col min="769" max="770" width="10.5703125" style="45" customWidth="1"/>
    <col min="771" max="774" width="11.5703125" style="45" customWidth="1"/>
    <col min="775" max="775" width="11.7109375" style="45" customWidth="1"/>
    <col min="776" max="776" width="11.5703125" style="45" customWidth="1"/>
    <col min="777" max="777" width="11.140625" style="45" customWidth="1"/>
    <col min="778" max="778" width="11.5703125" style="45" customWidth="1"/>
    <col min="779" max="779" width="10.28515625" style="45" customWidth="1"/>
    <col min="780" max="780" width="10.42578125" style="45" customWidth="1"/>
    <col min="781" max="786" width="10.7109375" style="45" customWidth="1"/>
    <col min="787" max="787" width="14.28515625" style="45" customWidth="1"/>
    <col min="788" max="788" width="13.28515625" style="45" customWidth="1"/>
    <col min="789" max="789" width="13.5703125" style="45" customWidth="1"/>
    <col min="790" max="813" width="12.5703125" style="45" customWidth="1"/>
    <col min="814" max="814" width="19.140625" style="45" bestFit="1" customWidth="1"/>
    <col min="815" max="815" width="10.5703125" style="45" bestFit="1" customWidth="1"/>
    <col min="816" max="816" width="16.140625" style="45" bestFit="1" customWidth="1"/>
    <col min="817" max="817" width="19.7109375" style="45" customWidth="1"/>
    <col min="818" max="1005" width="9.140625" style="45"/>
    <col min="1006" max="1006" width="51.28515625" style="45" customWidth="1"/>
    <col min="1007" max="1008" width="13.85546875" style="45" bestFit="1" customWidth="1"/>
    <col min="1009" max="1009" width="12.42578125" style="45" customWidth="1"/>
    <col min="1010" max="1010" width="11.140625" style="45" customWidth="1"/>
    <col min="1011" max="1011" width="11.28515625" style="45" customWidth="1"/>
    <col min="1012" max="1012" width="12.140625" style="45" customWidth="1"/>
    <col min="1013" max="1013" width="11.5703125" style="45" customWidth="1"/>
    <col min="1014" max="1014" width="11.7109375" style="45" customWidth="1"/>
    <col min="1015" max="1016" width="11.5703125" style="45" customWidth="1"/>
    <col min="1017" max="1017" width="11.140625" style="45" customWidth="1"/>
    <col min="1018" max="1018" width="10.85546875" style="45" customWidth="1"/>
    <col min="1019" max="1019" width="11.28515625" style="45" customWidth="1"/>
    <col min="1020" max="1020" width="12.28515625" style="45" customWidth="1"/>
    <col min="1021" max="1021" width="10.5703125" style="45" customWidth="1"/>
    <col min="1022" max="1022" width="9.42578125" style="45" customWidth="1"/>
    <col min="1023" max="1023" width="11.5703125" style="45" customWidth="1"/>
    <col min="1024" max="1024" width="10.42578125" style="45" customWidth="1"/>
    <col min="1025" max="1026" width="10.5703125" style="45" customWidth="1"/>
    <col min="1027" max="1030" width="11.5703125" style="45" customWidth="1"/>
    <col min="1031" max="1031" width="11.7109375" style="45" customWidth="1"/>
    <col min="1032" max="1032" width="11.5703125" style="45" customWidth="1"/>
    <col min="1033" max="1033" width="11.140625" style="45" customWidth="1"/>
    <col min="1034" max="1034" width="11.5703125" style="45" customWidth="1"/>
    <col min="1035" max="1035" width="10.28515625" style="45" customWidth="1"/>
    <col min="1036" max="1036" width="10.42578125" style="45" customWidth="1"/>
    <col min="1037" max="1042" width="10.7109375" style="45" customWidth="1"/>
    <col min="1043" max="1043" width="14.28515625" style="45" customWidth="1"/>
    <col min="1044" max="1044" width="13.28515625" style="45" customWidth="1"/>
    <col min="1045" max="1045" width="13.5703125" style="45" customWidth="1"/>
    <col min="1046" max="1069" width="12.5703125" style="45" customWidth="1"/>
    <col min="1070" max="1070" width="19.140625" style="45" bestFit="1" customWidth="1"/>
    <col min="1071" max="1071" width="10.5703125" style="45" bestFit="1" customWidth="1"/>
    <col min="1072" max="1072" width="16.140625" style="45" bestFit="1" customWidth="1"/>
    <col min="1073" max="1073" width="19.7109375" style="45" customWidth="1"/>
    <col min="1074" max="1261" width="9.140625" style="45"/>
    <col min="1262" max="1262" width="51.28515625" style="45" customWidth="1"/>
    <col min="1263" max="1264" width="13.85546875" style="45" bestFit="1" customWidth="1"/>
    <col min="1265" max="1265" width="12.42578125" style="45" customWidth="1"/>
    <col min="1266" max="1266" width="11.140625" style="45" customWidth="1"/>
    <col min="1267" max="1267" width="11.28515625" style="45" customWidth="1"/>
    <col min="1268" max="1268" width="12.140625" style="45" customWidth="1"/>
    <col min="1269" max="1269" width="11.5703125" style="45" customWidth="1"/>
    <col min="1270" max="1270" width="11.7109375" style="45" customWidth="1"/>
    <col min="1271" max="1272" width="11.5703125" style="45" customWidth="1"/>
    <col min="1273" max="1273" width="11.140625" style="45" customWidth="1"/>
    <col min="1274" max="1274" width="10.85546875" style="45" customWidth="1"/>
    <col min="1275" max="1275" width="11.28515625" style="45" customWidth="1"/>
    <col min="1276" max="1276" width="12.28515625" style="45" customWidth="1"/>
    <col min="1277" max="1277" width="10.5703125" style="45" customWidth="1"/>
    <col min="1278" max="1278" width="9.42578125" style="45" customWidth="1"/>
    <col min="1279" max="1279" width="11.5703125" style="45" customWidth="1"/>
    <col min="1280" max="1280" width="10.42578125" style="45" customWidth="1"/>
    <col min="1281" max="1282" width="10.5703125" style="45" customWidth="1"/>
    <col min="1283" max="1286" width="11.5703125" style="45" customWidth="1"/>
    <col min="1287" max="1287" width="11.7109375" style="45" customWidth="1"/>
    <col min="1288" max="1288" width="11.5703125" style="45" customWidth="1"/>
    <col min="1289" max="1289" width="11.140625" style="45" customWidth="1"/>
    <col min="1290" max="1290" width="11.5703125" style="45" customWidth="1"/>
    <col min="1291" max="1291" width="10.28515625" style="45" customWidth="1"/>
    <col min="1292" max="1292" width="10.42578125" style="45" customWidth="1"/>
    <col min="1293" max="1298" width="10.7109375" style="45" customWidth="1"/>
    <col min="1299" max="1299" width="14.28515625" style="45" customWidth="1"/>
    <col min="1300" max="1300" width="13.28515625" style="45" customWidth="1"/>
    <col min="1301" max="1301" width="13.5703125" style="45" customWidth="1"/>
    <col min="1302" max="1325" width="12.5703125" style="45" customWidth="1"/>
    <col min="1326" max="1326" width="19.140625" style="45" bestFit="1" customWidth="1"/>
    <col min="1327" max="1327" width="10.5703125" style="45" bestFit="1" customWidth="1"/>
    <col min="1328" max="1328" width="16.140625" style="45" bestFit="1" customWidth="1"/>
    <col min="1329" max="1329" width="19.7109375" style="45" customWidth="1"/>
    <col min="1330" max="1517" width="9.140625" style="45"/>
    <col min="1518" max="1518" width="51.28515625" style="45" customWidth="1"/>
    <col min="1519" max="1520" width="13.85546875" style="45" bestFit="1" customWidth="1"/>
    <col min="1521" max="1521" width="12.42578125" style="45" customWidth="1"/>
    <col min="1522" max="1522" width="11.140625" style="45" customWidth="1"/>
    <col min="1523" max="1523" width="11.28515625" style="45" customWidth="1"/>
    <col min="1524" max="1524" width="12.140625" style="45" customWidth="1"/>
    <col min="1525" max="1525" width="11.5703125" style="45" customWidth="1"/>
    <col min="1526" max="1526" width="11.7109375" style="45" customWidth="1"/>
    <col min="1527" max="1528" width="11.5703125" style="45" customWidth="1"/>
    <col min="1529" max="1529" width="11.140625" style="45" customWidth="1"/>
    <col min="1530" max="1530" width="10.85546875" style="45" customWidth="1"/>
    <col min="1531" max="1531" width="11.28515625" style="45" customWidth="1"/>
    <col min="1532" max="1532" width="12.28515625" style="45" customWidth="1"/>
    <col min="1533" max="1533" width="10.5703125" style="45" customWidth="1"/>
    <col min="1534" max="1534" width="9.42578125" style="45" customWidth="1"/>
    <col min="1535" max="1535" width="11.5703125" style="45" customWidth="1"/>
    <col min="1536" max="1536" width="10.42578125" style="45" customWidth="1"/>
    <col min="1537" max="1538" width="10.5703125" style="45" customWidth="1"/>
    <col min="1539" max="1542" width="11.5703125" style="45" customWidth="1"/>
    <col min="1543" max="1543" width="11.7109375" style="45" customWidth="1"/>
    <col min="1544" max="1544" width="11.5703125" style="45" customWidth="1"/>
    <col min="1545" max="1545" width="11.140625" style="45" customWidth="1"/>
    <col min="1546" max="1546" width="11.5703125" style="45" customWidth="1"/>
    <col min="1547" max="1547" width="10.28515625" style="45" customWidth="1"/>
    <col min="1548" max="1548" width="10.42578125" style="45" customWidth="1"/>
    <col min="1549" max="1554" width="10.7109375" style="45" customWidth="1"/>
    <col min="1555" max="1555" width="14.28515625" style="45" customWidth="1"/>
    <col min="1556" max="1556" width="13.28515625" style="45" customWidth="1"/>
    <col min="1557" max="1557" width="13.5703125" style="45" customWidth="1"/>
    <col min="1558" max="1581" width="12.5703125" style="45" customWidth="1"/>
    <col min="1582" max="1582" width="19.140625" style="45" bestFit="1" customWidth="1"/>
    <col min="1583" max="1583" width="10.5703125" style="45" bestFit="1" customWidth="1"/>
    <col min="1584" max="1584" width="16.140625" style="45" bestFit="1" customWidth="1"/>
    <col min="1585" max="1585" width="19.7109375" style="45" customWidth="1"/>
    <col min="1586" max="1773" width="9.140625" style="45"/>
    <col min="1774" max="1774" width="51.28515625" style="45" customWidth="1"/>
    <col min="1775" max="1776" width="13.85546875" style="45" bestFit="1" customWidth="1"/>
    <col min="1777" max="1777" width="12.42578125" style="45" customWidth="1"/>
    <col min="1778" max="1778" width="11.140625" style="45" customWidth="1"/>
    <col min="1779" max="1779" width="11.28515625" style="45" customWidth="1"/>
    <col min="1780" max="1780" width="12.140625" style="45" customWidth="1"/>
    <col min="1781" max="1781" width="11.5703125" style="45" customWidth="1"/>
    <col min="1782" max="1782" width="11.7109375" style="45" customWidth="1"/>
    <col min="1783" max="1784" width="11.5703125" style="45" customWidth="1"/>
    <col min="1785" max="1785" width="11.140625" style="45" customWidth="1"/>
    <col min="1786" max="1786" width="10.85546875" style="45" customWidth="1"/>
    <col min="1787" max="1787" width="11.28515625" style="45" customWidth="1"/>
    <col min="1788" max="1788" width="12.28515625" style="45" customWidth="1"/>
    <col min="1789" max="1789" width="10.5703125" style="45" customWidth="1"/>
    <col min="1790" max="1790" width="9.42578125" style="45" customWidth="1"/>
    <col min="1791" max="1791" width="11.5703125" style="45" customWidth="1"/>
    <col min="1792" max="1792" width="10.42578125" style="45" customWidth="1"/>
    <col min="1793" max="1794" width="10.5703125" style="45" customWidth="1"/>
    <col min="1795" max="1798" width="11.5703125" style="45" customWidth="1"/>
    <col min="1799" max="1799" width="11.7109375" style="45" customWidth="1"/>
    <col min="1800" max="1800" width="11.5703125" style="45" customWidth="1"/>
    <col min="1801" max="1801" width="11.140625" style="45" customWidth="1"/>
    <col min="1802" max="1802" width="11.5703125" style="45" customWidth="1"/>
    <col min="1803" max="1803" width="10.28515625" style="45" customWidth="1"/>
    <col min="1804" max="1804" width="10.42578125" style="45" customWidth="1"/>
    <col min="1805" max="1810" width="10.7109375" style="45" customWidth="1"/>
    <col min="1811" max="1811" width="14.28515625" style="45" customWidth="1"/>
    <col min="1812" max="1812" width="13.28515625" style="45" customWidth="1"/>
    <col min="1813" max="1813" width="13.5703125" style="45" customWidth="1"/>
    <col min="1814" max="1837" width="12.5703125" style="45" customWidth="1"/>
    <col min="1838" max="1838" width="19.140625" style="45" bestFit="1" customWidth="1"/>
    <col min="1839" max="1839" width="10.5703125" style="45" bestFit="1" customWidth="1"/>
    <col min="1840" max="1840" width="16.140625" style="45" bestFit="1" customWidth="1"/>
    <col min="1841" max="1841" width="19.7109375" style="45" customWidth="1"/>
    <col min="1842" max="2029" width="9.140625" style="45"/>
    <col min="2030" max="2030" width="51.28515625" style="45" customWidth="1"/>
    <col min="2031" max="2032" width="13.85546875" style="45" bestFit="1" customWidth="1"/>
    <col min="2033" max="2033" width="12.42578125" style="45" customWidth="1"/>
    <col min="2034" max="2034" width="11.140625" style="45" customWidth="1"/>
    <col min="2035" max="2035" width="11.28515625" style="45" customWidth="1"/>
    <col min="2036" max="2036" width="12.140625" style="45" customWidth="1"/>
    <col min="2037" max="2037" width="11.5703125" style="45" customWidth="1"/>
    <col min="2038" max="2038" width="11.7109375" style="45" customWidth="1"/>
    <col min="2039" max="2040" width="11.5703125" style="45" customWidth="1"/>
    <col min="2041" max="2041" width="11.140625" style="45" customWidth="1"/>
    <col min="2042" max="2042" width="10.85546875" style="45" customWidth="1"/>
    <col min="2043" max="2043" width="11.28515625" style="45" customWidth="1"/>
    <col min="2044" max="2044" width="12.28515625" style="45" customWidth="1"/>
    <col min="2045" max="2045" width="10.5703125" style="45" customWidth="1"/>
    <col min="2046" max="2046" width="9.42578125" style="45" customWidth="1"/>
    <col min="2047" max="2047" width="11.5703125" style="45" customWidth="1"/>
    <col min="2048" max="2048" width="10.42578125" style="45" customWidth="1"/>
    <col min="2049" max="2050" width="10.5703125" style="45" customWidth="1"/>
    <col min="2051" max="2054" width="11.5703125" style="45" customWidth="1"/>
    <col min="2055" max="2055" width="11.7109375" style="45" customWidth="1"/>
    <col min="2056" max="2056" width="11.5703125" style="45" customWidth="1"/>
    <col min="2057" max="2057" width="11.140625" style="45" customWidth="1"/>
    <col min="2058" max="2058" width="11.5703125" style="45" customWidth="1"/>
    <col min="2059" max="2059" width="10.28515625" style="45" customWidth="1"/>
    <col min="2060" max="2060" width="10.42578125" style="45" customWidth="1"/>
    <col min="2061" max="2066" width="10.7109375" style="45" customWidth="1"/>
    <col min="2067" max="2067" width="14.28515625" style="45" customWidth="1"/>
    <col min="2068" max="2068" width="13.28515625" style="45" customWidth="1"/>
    <col min="2069" max="2069" width="13.5703125" style="45" customWidth="1"/>
    <col min="2070" max="2093" width="12.5703125" style="45" customWidth="1"/>
    <col min="2094" max="2094" width="19.140625" style="45" bestFit="1" customWidth="1"/>
    <col min="2095" max="2095" width="10.5703125" style="45" bestFit="1" customWidth="1"/>
    <col min="2096" max="2096" width="16.140625" style="45" bestFit="1" customWidth="1"/>
    <col min="2097" max="2097" width="19.7109375" style="45" customWidth="1"/>
    <col min="2098" max="2285" width="9.140625" style="45"/>
    <col min="2286" max="2286" width="51.28515625" style="45" customWidth="1"/>
    <col min="2287" max="2288" width="13.85546875" style="45" bestFit="1" customWidth="1"/>
    <col min="2289" max="2289" width="12.42578125" style="45" customWidth="1"/>
    <col min="2290" max="2290" width="11.140625" style="45" customWidth="1"/>
    <col min="2291" max="2291" width="11.28515625" style="45" customWidth="1"/>
    <col min="2292" max="2292" width="12.140625" style="45" customWidth="1"/>
    <col min="2293" max="2293" width="11.5703125" style="45" customWidth="1"/>
    <col min="2294" max="2294" width="11.7109375" style="45" customWidth="1"/>
    <col min="2295" max="2296" width="11.5703125" style="45" customWidth="1"/>
    <col min="2297" max="2297" width="11.140625" style="45" customWidth="1"/>
    <col min="2298" max="2298" width="10.85546875" style="45" customWidth="1"/>
    <col min="2299" max="2299" width="11.28515625" style="45" customWidth="1"/>
    <col min="2300" max="2300" width="12.28515625" style="45" customWidth="1"/>
    <col min="2301" max="2301" width="10.5703125" style="45" customWidth="1"/>
    <col min="2302" max="2302" width="9.42578125" style="45" customWidth="1"/>
    <col min="2303" max="2303" width="11.5703125" style="45" customWidth="1"/>
    <col min="2304" max="2304" width="10.42578125" style="45" customWidth="1"/>
    <col min="2305" max="2306" width="10.5703125" style="45" customWidth="1"/>
    <col min="2307" max="2310" width="11.5703125" style="45" customWidth="1"/>
    <col min="2311" max="2311" width="11.7109375" style="45" customWidth="1"/>
    <col min="2312" max="2312" width="11.5703125" style="45" customWidth="1"/>
    <col min="2313" max="2313" width="11.140625" style="45" customWidth="1"/>
    <col min="2314" max="2314" width="11.5703125" style="45" customWidth="1"/>
    <col min="2315" max="2315" width="10.28515625" style="45" customWidth="1"/>
    <col min="2316" max="2316" width="10.42578125" style="45" customWidth="1"/>
    <col min="2317" max="2322" width="10.7109375" style="45" customWidth="1"/>
    <col min="2323" max="2323" width="14.28515625" style="45" customWidth="1"/>
    <col min="2324" max="2324" width="13.28515625" style="45" customWidth="1"/>
    <col min="2325" max="2325" width="13.5703125" style="45" customWidth="1"/>
    <col min="2326" max="2349" width="12.5703125" style="45" customWidth="1"/>
    <col min="2350" max="2350" width="19.140625" style="45" bestFit="1" customWidth="1"/>
    <col min="2351" max="2351" width="10.5703125" style="45" bestFit="1" customWidth="1"/>
    <col min="2352" max="2352" width="16.140625" style="45" bestFit="1" customWidth="1"/>
    <col min="2353" max="2353" width="19.7109375" style="45" customWidth="1"/>
    <col min="2354" max="2541" width="9.140625" style="45"/>
    <col min="2542" max="2542" width="51.28515625" style="45" customWidth="1"/>
    <col min="2543" max="2544" width="13.85546875" style="45" bestFit="1" customWidth="1"/>
    <col min="2545" max="2545" width="12.42578125" style="45" customWidth="1"/>
    <col min="2546" max="2546" width="11.140625" style="45" customWidth="1"/>
    <col min="2547" max="2547" width="11.28515625" style="45" customWidth="1"/>
    <col min="2548" max="2548" width="12.140625" style="45" customWidth="1"/>
    <col min="2549" max="2549" width="11.5703125" style="45" customWidth="1"/>
    <col min="2550" max="2550" width="11.7109375" style="45" customWidth="1"/>
    <col min="2551" max="2552" width="11.5703125" style="45" customWidth="1"/>
    <col min="2553" max="2553" width="11.140625" style="45" customWidth="1"/>
    <col min="2554" max="2554" width="10.85546875" style="45" customWidth="1"/>
    <col min="2555" max="2555" width="11.28515625" style="45" customWidth="1"/>
    <col min="2556" max="2556" width="12.28515625" style="45" customWidth="1"/>
    <col min="2557" max="2557" width="10.5703125" style="45" customWidth="1"/>
    <col min="2558" max="2558" width="9.42578125" style="45" customWidth="1"/>
    <col min="2559" max="2559" width="11.5703125" style="45" customWidth="1"/>
    <col min="2560" max="2560" width="10.42578125" style="45" customWidth="1"/>
    <col min="2561" max="2562" width="10.5703125" style="45" customWidth="1"/>
    <col min="2563" max="2566" width="11.5703125" style="45" customWidth="1"/>
    <col min="2567" max="2567" width="11.7109375" style="45" customWidth="1"/>
    <col min="2568" max="2568" width="11.5703125" style="45" customWidth="1"/>
    <col min="2569" max="2569" width="11.140625" style="45" customWidth="1"/>
    <col min="2570" max="2570" width="11.5703125" style="45" customWidth="1"/>
    <col min="2571" max="2571" width="10.28515625" style="45" customWidth="1"/>
    <col min="2572" max="2572" width="10.42578125" style="45" customWidth="1"/>
    <col min="2573" max="2578" width="10.7109375" style="45" customWidth="1"/>
    <col min="2579" max="2579" width="14.28515625" style="45" customWidth="1"/>
    <col min="2580" max="2580" width="13.28515625" style="45" customWidth="1"/>
    <col min="2581" max="2581" width="13.5703125" style="45" customWidth="1"/>
    <col min="2582" max="2605" width="12.5703125" style="45" customWidth="1"/>
    <col min="2606" max="2606" width="19.140625" style="45" bestFit="1" customWidth="1"/>
    <col min="2607" max="2607" width="10.5703125" style="45" bestFit="1" customWidth="1"/>
    <col min="2608" max="2608" width="16.140625" style="45" bestFit="1" customWidth="1"/>
    <col min="2609" max="2609" width="19.7109375" style="45" customWidth="1"/>
    <col min="2610" max="2797" width="9.140625" style="45"/>
    <col min="2798" max="2798" width="51.28515625" style="45" customWidth="1"/>
    <col min="2799" max="2800" width="13.85546875" style="45" bestFit="1" customWidth="1"/>
    <col min="2801" max="2801" width="12.42578125" style="45" customWidth="1"/>
    <col min="2802" max="2802" width="11.140625" style="45" customWidth="1"/>
    <col min="2803" max="2803" width="11.28515625" style="45" customWidth="1"/>
    <col min="2804" max="2804" width="12.140625" style="45" customWidth="1"/>
    <col min="2805" max="2805" width="11.5703125" style="45" customWidth="1"/>
    <col min="2806" max="2806" width="11.7109375" style="45" customWidth="1"/>
    <col min="2807" max="2808" width="11.5703125" style="45" customWidth="1"/>
    <col min="2809" max="2809" width="11.140625" style="45" customWidth="1"/>
    <col min="2810" max="2810" width="10.85546875" style="45" customWidth="1"/>
    <col min="2811" max="2811" width="11.28515625" style="45" customWidth="1"/>
    <col min="2812" max="2812" width="12.28515625" style="45" customWidth="1"/>
    <col min="2813" max="2813" width="10.5703125" style="45" customWidth="1"/>
    <col min="2814" max="2814" width="9.42578125" style="45" customWidth="1"/>
    <col min="2815" max="2815" width="11.5703125" style="45" customWidth="1"/>
    <col min="2816" max="2816" width="10.42578125" style="45" customWidth="1"/>
    <col min="2817" max="2818" width="10.5703125" style="45" customWidth="1"/>
    <col min="2819" max="2822" width="11.5703125" style="45" customWidth="1"/>
    <col min="2823" max="2823" width="11.7109375" style="45" customWidth="1"/>
    <col min="2824" max="2824" width="11.5703125" style="45" customWidth="1"/>
    <col min="2825" max="2825" width="11.140625" style="45" customWidth="1"/>
    <col min="2826" max="2826" width="11.5703125" style="45" customWidth="1"/>
    <col min="2827" max="2827" width="10.28515625" style="45" customWidth="1"/>
    <col min="2828" max="2828" width="10.42578125" style="45" customWidth="1"/>
    <col min="2829" max="2834" width="10.7109375" style="45" customWidth="1"/>
    <col min="2835" max="2835" width="14.28515625" style="45" customWidth="1"/>
    <col min="2836" max="2836" width="13.28515625" style="45" customWidth="1"/>
    <col min="2837" max="2837" width="13.5703125" style="45" customWidth="1"/>
    <col min="2838" max="2861" width="12.5703125" style="45" customWidth="1"/>
    <col min="2862" max="2862" width="19.140625" style="45" bestFit="1" customWidth="1"/>
    <col min="2863" max="2863" width="10.5703125" style="45" bestFit="1" customWidth="1"/>
    <col min="2864" max="2864" width="16.140625" style="45" bestFit="1" customWidth="1"/>
    <col min="2865" max="2865" width="19.7109375" style="45" customWidth="1"/>
    <col min="2866" max="3053" width="9.140625" style="45"/>
    <col min="3054" max="3054" width="51.28515625" style="45" customWidth="1"/>
    <col min="3055" max="3056" width="13.85546875" style="45" bestFit="1" customWidth="1"/>
    <col min="3057" max="3057" width="12.42578125" style="45" customWidth="1"/>
    <col min="3058" max="3058" width="11.140625" style="45" customWidth="1"/>
    <col min="3059" max="3059" width="11.28515625" style="45" customWidth="1"/>
    <col min="3060" max="3060" width="12.140625" style="45" customWidth="1"/>
    <col min="3061" max="3061" width="11.5703125" style="45" customWidth="1"/>
    <col min="3062" max="3062" width="11.7109375" style="45" customWidth="1"/>
    <col min="3063" max="3064" width="11.5703125" style="45" customWidth="1"/>
    <col min="3065" max="3065" width="11.140625" style="45" customWidth="1"/>
    <col min="3066" max="3066" width="10.85546875" style="45" customWidth="1"/>
    <col min="3067" max="3067" width="11.28515625" style="45" customWidth="1"/>
    <col min="3068" max="3068" width="12.28515625" style="45" customWidth="1"/>
    <col min="3069" max="3069" width="10.5703125" style="45" customWidth="1"/>
    <col min="3070" max="3070" width="9.42578125" style="45" customWidth="1"/>
    <col min="3071" max="3071" width="11.5703125" style="45" customWidth="1"/>
    <col min="3072" max="3072" width="10.42578125" style="45" customWidth="1"/>
    <col min="3073" max="3074" width="10.5703125" style="45" customWidth="1"/>
    <col min="3075" max="3078" width="11.5703125" style="45" customWidth="1"/>
    <col min="3079" max="3079" width="11.7109375" style="45" customWidth="1"/>
    <col min="3080" max="3080" width="11.5703125" style="45" customWidth="1"/>
    <col min="3081" max="3081" width="11.140625" style="45" customWidth="1"/>
    <col min="3082" max="3082" width="11.5703125" style="45" customWidth="1"/>
    <col min="3083" max="3083" width="10.28515625" style="45" customWidth="1"/>
    <col min="3084" max="3084" width="10.42578125" style="45" customWidth="1"/>
    <col min="3085" max="3090" width="10.7109375" style="45" customWidth="1"/>
    <col min="3091" max="3091" width="14.28515625" style="45" customWidth="1"/>
    <col min="3092" max="3092" width="13.28515625" style="45" customWidth="1"/>
    <col min="3093" max="3093" width="13.5703125" style="45" customWidth="1"/>
    <col min="3094" max="3117" width="12.5703125" style="45" customWidth="1"/>
    <col min="3118" max="3118" width="19.140625" style="45" bestFit="1" customWidth="1"/>
    <col min="3119" max="3119" width="10.5703125" style="45" bestFit="1" customWidth="1"/>
    <col min="3120" max="3120" width="16.140625" style="45" bestFit="1" customWidth="1"/>
    <col min="3121" max="3121" width="19.7109375" style="45" customWidth="1"/>
    <col min="3122" max="3309" width="9.140625" style="45"/>
    <col min="3310" max="3310" width="51.28515625" style="45" customWidth="1"/>
    <col min="3311" max="3312" width="13.85546875" style="45" bestFit="1" customWidth="1"/>
    <col min="3313" max="3313" width="12.42578125" style="45" customWidth="1"/>
    <col min="3314" max="3314" width="11.140625" style="45" customWidth="1"/>
    <col min="3315" max="3315" width="11.28515625" style="45" customWidth="1"/>
    <col min="3316" max="3316" width="12.140625" style="45" customWidth="1"/>
    <col min="3317" max="3317" width="11.5703125" style="45" customWidth="1"/>
    <col min="3318" max="3318" width="11.7109375" style="45" customWidth="1"/>
    <col min="3319" max="3320" width="11.5703125" style="45" customWidth="1"/>
    <col min="3321" max="3321" width="11.140625" style="45" customWidth="1"/>
    <col min="3322" max="3322" width="10.85546875" style="45" customWidth="1"/>
    <col min="3323" max="3323" width="11.28515625" style="45" customWidth="1"/>
    <col min="3324" max="3324" width="12.28515625" style="45" customWidth="1"/>
    <col min="3325" max="3325" width="10.5703125" style="45" customWidth="1"/>
    <col min="3326" max="3326" width="9.42578125" style="45" customWidth="1"/>
    <col min="3327" max="3327" width="11.5703125" style="45" customWidth="1"/>
    <col min="3328" max="3328" width="10.42578125" style="45" customWidth="1"/>
    <col min="3329" max="3330" width="10.5703125" style="45" customWidth="1"/>
    <col min="3331" max="3334" width="11.5703125" style="45" customWidth="1"/>
    <col min="3335" max="3335" width="11.7109375" style="45" customWidth="1"/>
    <col min="3336" max="3336" width="11.5703125" style="45" customWidth="1"/>
    <col min="3337" max="3337" width="11.140625" style="45" customWidth="1"/>
    <col min="3338" max="3338" width="11.5703125" style="45" customWidth="1"/>
    <col min="3339" max="3339" width="10.28515625" style="45" customWidth="1"/>
    <col min="3340" max="3340" width="10.42578125" style="45" customWidth="1"/>
    <col min="3341" max="3346" width="10.7109375" style="45" customWidth="1"/>
    <col min="3347" max="3347" width="14.28515625" style="45" customWidth="1"/>
    <col min="3348" max="3348" width="13.28515625" style="45" customWidth="1"/>
    <col min="3349" max="3349" width="13.5703125" style="45" customWidth="1"/>
    <col min="3350" max="3373" width="12.5703125" style="45" customWidth="1"/>
    <col min="3374" max="3374" width="19.140625" style="45" bestFit="1" customWidth="1"/>
    <col min="3375" max="3375" width="10.5703125" style="45" bestFit="1" customWidth="1"/>
    <col min="3376" max="3376" width="16.140625" style="45" bestFit="1" customWidth="1"/>
    <col min="3377" max="3377" width="19.7109375" style="45" customWidth="1"/>
    <col min="3378" max="3565" width="9.140625" style="45"/>
    <col min="3566" max="3566" width="51.28515625" style="45" customWidth="1"/>
    <col min="3567" max="3568" width="13.85546875" style="45" bestFit="1" customWidth="1"/>
    <col min="3569" max="3569" width="12.42578125" style="45" customWidth="1"/>
    <col min="3570" max="3570" width="11.140625" style="45" customWidth="1"/>
    <col min="3571" max="3571" width="11.28515625" style="45" customWidth="1"/>
    <col min="3572" max="3572" width="12.140625" style="45" customWidth="1"/>
    <col min="3573" max="3573" width="11.5703125" style="45" customWidth="1"/>
    <col min="3574" max="3574" width="11.7109375" style="45" customWidth="1"/>
    <col min="3575" max="3576" width="11.5703125" style="45" customWidth="1"/>
    <col min="3577" max="3577" width="11.140625" style="45" customWidth="1"/>
    <col min="3578" max="3578" width="10.85546875" style="45" customWidth="1"/>
    <col min="3579" max="3579" width="11.28515625" style="45" customWidth="1"/>
    <col min="3580" max="3580" width="12.28515625" style="45" customWidth="1"/>
    <col min="3581" max="3581" width="10.5703125" style="45" customWidth="1"/>
    <col min="3582" max="3582" width="9.42578125" style="45" customWidth="1"/>
    <col min="3583" max="3583" width="11.5703125" style="45" customWidth="1"/>
    <col min="3584" max="3584" width="10.42578125" style="45" customWidth="1"/>
    <col min="3585" max="3586" width="10.5703125" style="45" customWidth="1"/>
    <col min="3587" max="3590" width="11.5703125" style="45" customWidth="1"/>
    <col min="3591" max="3591" width="11.7109375" style="45" customWidth="1"/>
    <col min="3592" max="3592" width="11.5703125" style="45" customWidth="1"/>
    <col min="3593" max="3593" width="11.140625" style="45" customWidth="1"/>
    <col min="3594" max="3594" width="11.5703125" style="45" customWidth="1"/>
    <col min="3595" max="3595" width="10.28515625" style="45" customWidth="1"/>
    <col min="3596" max="3596" width="10.42578125" style="45" customWidth="1"/>
    <col min="3597" max="3602" width="10.7109375" style="45" customWidth="1"/>
    <col min="3603" max="3603" width="14.28515625" style="45" customWidth="1"/>
    <col min="3604" max="3604" width="13.28515625" style="45" customWidth="1"/>
    <col min="3605" max="3605" width="13.5703125" style="45" customWidth="1"/>
    <col min="3606" max="3629" width="12.5703125" style="45" customWidth="1"/>
    <col min="3630" max="3630" width="19.140625" style="45" bestFit="1" customWidth="1"/>
    <col min="3631" max="3631" width="10.5703125" style="45" bestFit="1" customWidth="1"/>
    <col min="3632" max="3632" width="16.140625" style="45" bestFit="1" customWidth="1"/>
    <col min="3633" max="3633" width="19.7109375" style="45" customWidth="1"/>
    <col min="3634" max="3821" width="9.140625" style="45"/>
    <col min="3822" max="3822" width="51.28515625" style="45" customWidth="1"/>
    <col min="3823" max="3824" width="13.85546875" style="45" bestFit="1" customWidth="1"/>
    <col min="3825" max="3825" width="12.42578125" style="45" customWidth="1"/>
    <col min="3826" max="3826" width="11.140625" style="45" customWidth="1"/>
    <col min="3827" max="3827" width="11.28515625" style="45" customWidth="1"/>
    <col min="3828" max="3828" width="12.140625" style="45" customWidth="1"/>
    <col min="3829" max="3829" width="11.5703125" style="45" customWidth="1"/>
    <col min="3830" max="3830" width="11.7109375" style="45" customWidth="1"/>
    <col min="3831" max="3832" width="11.5703125" style="45" customWidth="1"/>
    <col min="3833" max="3833" width="11.140625" style="45" customWidth="1"/>
    <col min="3834" max="3834" width="10.85546875" style="45" customWidth="1"/>
    <col min="3835" max="3835" width="11.28515625" style="45" customWidth="1"/>
    <col min="3836" max="3836" width="12.28515625" style="45" customWidth="1"/>
    <col min="3837" max="3837" width="10.5703125" style="45" customWidth="1"/>
    <col min="3838" max="3838" width="9.42578125" style="45" customWidth="1"/>
    <col min="3839" max="3839" width="11.5703125" style="45" customWidth="1"/>
    <col min="3840" max="3840" width="10.42578125" style="45" customWidth="1"/>
    <col min="3841" max="3842" width="10.5703125" style="45" customWidth="1"/>
    <col min="3843" max="3846" width="11.5703125" style="45" customWidth="1"/>
    <col min="3847" max="3847" width="11.7109375" style="45" customWidth="1"/>
    <col min="3848" max="3848" width="11.5703125" style="45" customWidth="1"/>
    <col min="3849" max="3849" width="11.140625" style="45" customWidth="1"/>
    <col min="3850" max="3850" width="11.5703125" style="45" customWidth="1"/>
    <col min="3851" max="3851" width="10.28515625" style="45" customWidth="1"/>
    <col min="3852" max="3852" width="10.42578125" style="45" customWidth="1"/>
    <col min="3853" max="3858" width="10.7109375" style="45" customWidth="1"/>
    <col min="3859" max="3859" width="14.28515625" style="45" customWidth="1"/>
    <col min="3860" max="3860" width="13.28515625" style="45" customWidth="1"/>
    <col min="3861" max="3861" width="13.5703125" style="45" customWidth="1"/>
    <col min="3862" max="3885" width="12.5703125" style="45" customWidth="1"/>
    <col min="3886" max="3886" width="19.140625" style="45" bestFit="1" customWidth="1"/>
    <col min="3887" max="3887" width="10.5703125" style="45" bestFit="1" customWidth="1"/>
    <col min="3888" max="3888" width="16.140625" style="45" bestFit="1" customWidth="1"/>
    <col min="3889" max="3889" width="19.7109375" style="45" customWidth="1"/>
    <col min="3890" max="4077" width="9.140625" style="45"/>
    <col min="4078" max="4078" width="51.28515625" style="45" customWidth="1"/>
    <col min="4079" max="4080" width="13.85546875" style="45" bestFit="1" customWidth="1"/>
    <col min="4081" max="4081" width="12.42578125" style="45" customWidth="1"/>
    <col min="4082" max="4082" width="11.140625" style="45" customWidth="1"/>
    <col min="4083" max="4083" width="11.28515625" style="45" customWidth="1"/>
    <col min="4084" max="4084" width="12.140625" style="45" customWidth="1"/>
    <col min="4085" max="4085" width="11.5703125" style="45" customWidth="1"/>
    <col min="4086" max="4086" width="11.7109375" style="45" customWidth="1"/>
    <col min="4087" max="4088" width="11.5703125" style="45" customWidth="1"/>
    <col min="4089" max="4089" width="11.140625" style="45" customWidth="1"/>
    <col min="4090" max="4090" width="10.85546875" style="45" customWidth="1"/>
    <col min="4091" max="4091" width="11.28515625" style="45" customWidth="1"/>
    <col min="4092" max="4092" width="12.28515625" style="45" customWidth="1"/>
    <col min="4093" max="4093" width="10.5703125" style="45" customWidth="1"/>
    <col min="4094" max="4094" width="9.42578125" style="45" customWidth="1"/>
    <col min="4095" max="4095" width="11.5703125" style="45" customWidth="1"/>
    <col min="4096" max="4096" width="10.42578125" style="45" customWidth="1"/>
    <col min="4097" max="4098" width="10.5703125" style="45" customWidth="1"/>
    <col min="4099" max="4102" width="11.5703125" style="45" customWidth="1"/>
    <col min="4103" max="4103" width="11.7109375" style="45" customWidth="1"/>
    <col min="4104" max="4104" width="11.5703125" style="45" customWidth="1"/>
    <col min="4105" max="4105" width="11.140625" style="45" customWidth="1"/>
    <col min="4106" max="4106" width="11.5703125" style="45" customWidth="1"/>
    <col min="4107" max="4107" width="10.28515625" style="45" customWidth="1"/>
    <col min="4108" max="4108" width="10.42578125" style="45" customWidth="1"/>
    <col min="4109" max="4114" width="10.7109375" style="45" customWidth="1"/>
    <col min="4115" max="4115" width="14.28515625" style="45" customWidth="1"/>
    <col min="4116" max="4116" width="13.28515625" style="45" customWidth="1"/>
    <col min="4117" max="4117" width="13.5703125" style="45" customWidth="1"/>
    <col min="4118" max="4141" width="12.5703125" style="45" customWidth="1"/>
    <col min="4142" max="4142" width="19.140625" style="45" bestFit="1" customWidth="1"/>
    <col min="4143" max="4143" width="10.5703125" style="45" bestFit="1" customWidth="1"/>
    <col min="4144" max="4144" width="16.140625" style="45" bestFit="1" customWidth="1"/>
    <col min="4145" max="4145" width="19.7109375" style="45" customWidth="1"/>
    <col min="4146" max="4333" width="9.140625" style="45"/>
    <col min="4334" max="4334" width="51.28515625" style="45" customWidth="1"/>
    <col min="4335" max="4336" width="13.85546875" style="45" bestFit="1" customWidth="1"/>
    <col min="4337" max="4337" width="12.42578125" style="45" customWidth="1"/>
    <col min="4338" max="4338" width="11.140625" style="45" customWidth="1"/>
    <col min="4339" max="4339" width="11.28515625" style="45" customWidth="1"/>
    <col min="4340" max="4340" width="12.140625" style="45" customWidth="1"/>
    <col min="4341" max="4341" width="11.5703125" style="45" customWidth="1"/>
    <col min="4342" max="4342" width="11.7109375" style="45" customWidth="1"/>
    <col min="4343" max="4344" width="11.5703125" style="45" customWidth="1"/>
    <col min="4345" max="4345" width="11.140625" style="45" customWidth="1"/>
    <col min="4346" max="4346" width="10.85546875" style="45" customWidth="1"/>
    <col min="4347" max="4347" width="11.28515625" style="45" customWidth="1"/>
    <col min="4348" max="4348" width="12.28515625" style="45" customWidth="1"/>
    <col min="4349" max="4349" width="10.5703125" style="45" customWidth="1"/>
    <col min="4350" max="4350" width="9.42578125" style="45" customWidth="1"/>
    <col min="4351" max="4351" width="11.5703125" style="45" customWidth="1"/>
    <col min="4352" max="4352" width="10.42578125" style="45" customWidth="1"/>
    <col min="4353" max="4354" width="10.5703125" style="45" customWidth="1"/>
    <col min="4355" max="4358" width="11.5703125" style="45" customWidth="1"/>
    <col min="4359" max="4359" width="11.7109375" style="45" customWidth="1"/>
    <col min="4360" max="4360" width="11.5703125" style="45" customWidth="1"/>
    <col min="4361" max="4361" width="11.140625" style="45" customWidth="1"/>
    <col min="4362" max="4362" width="11.5703125" style="45" customWidth="1"/>
    <col min="4363" max="4363" width="10.28515625" style="45" customWidth="1"/>
    <col min="4364" max="4364" width="10.42578125" style="45" customWidth="1"/>
    <col min="4365" max="4370" width="10.7109375" style="45" customWidth="1"/>
    <col min="4371" max="4371" width="14.28515625" style="45" customWidth="1"/>
    <col min="4372" max="4372" width="13.28515625" style="45" customWidth="1"/>
    <col min="4373" max="4373" width="13.5703125" style="45" customWidth="1"/>
    <col min="4374" max="4397" width="12.5703125" style="45" customWidth="1"/>
    <col min="4398" max="4398" width="19.140625" style="45" bestFit="1" customWidth="1"/>
    <col min="4399" max="4399" width="10.5703125" style="45" bestFit="1" customWidth="1"/>
    <col min="4400" max="4400" width="16.140625" style="45" bestFit="1" customWidth="1"/>
    <col min="4401" max="4401" width="19.7109375" style="45" customWidth="1"/>
    <col min="4402" max="4589" width="9.140625" style="45"/>
    <col min="4590" max="4590" width="51.28515625" style="45" customWidth="1"/>
    <col min="4591" max="4592" width="13.85546875" style="45" bestFit="1" customWidth="1"/>
    <col min="4593" max="4593" width="12.42578125" style="45" customWidth="1"/>
    <col min="4594" max="4594" width="11.140625" style="45" customWidth="1"/>
    <col min="4595" max="4595" width="11.28515625" style="45" customWidth="1"/>
    <col min="4596" max="4596" width="12.140625" style="45" customWidth="1"/>
    <col min="4597" max="4597" width="11.5703125" style="45" customWidth="1"/>
    <col min="4598" max="4598" width="11.7109375" style="45" customWidth="1"/>
    <col min="4599" max="4600" width="11.5703125" style="45" customWidth="1"/>
    <col min="4601" max="4601" width="11.140625" style="45" customWidth="1"/>
    <col min="4602" max="4602" width="10.85546875" style="45" customWidth="1"/>
    <col min="4603" max="4603" width="11.28515625" style="45" customWidth="1"/>
    <col min="4604" max="4604" width="12.28515625" style="45" customWidth="1"/>
    <col min="4605" max="4605" width="10.5703125" style="45" customWidth="1"/>
    <col min="4606" max="4606" width="9.42578125" style="45" customWidth="1"/>
    <col min="4607" max="4607" width="11.5703125" style="45" customWidth="1"/>
    <col min="4608" max="4608" width="10.42578125" style="45" customWidth="1"/>
    <col min="4609" max="4610" width="10.5703125" style="45" customWidth="1"/>
    <col min="4611" max="4614" width="11.5703125" style="45" customWidth="1"/>
    <col min="4615" max="4615" width="11.7109375" style="45" customWidth="1"/>
    <col min="4616" max="4616" width="11.5703125" style="45" customWidth="1"/>
    <col min="4617" max="4617" width="11.140625" style="45" customWidth="1"/>
    <col min="4618" max="4618" width="11.5703125" style="45" customWidth="1"/>
    <col min="4619" max="4619" width="10.28515625" style="45" customWidth="1"/>
    <col min="4620" max="4620" width="10.42578125" style="45" customWidth="1"/>
    <col min="4621" max="4626" width="10.7109375" style="45" customWidth="1"/>
    <col min="4627" max="4627" width="14.28515625" style="45" customWidth="1"/>
    <col min="4628" max="4628" width="13.28515625" style="45" customWidth="1"/>
    <col min="4629" max="4629" width="13.5703125" style="45" customWidth="1"/>
    <col min="4630" max="4653" width="12.5703125" style="45" customWidth="1"/>
    <col min="4654" max="4654" width="19.140625" style="45" bestFit="1" customWidth="1"/>
    <col min="4655" max="4655" width="10.5703125" style="45" bestFit="1" customWidth="1"/>
    <col min="4656" max="4656" width="16.140625" style="45" bestFit="1" customWidth="1"/>
    <col min="4657" max="4657" width="19.7109375" style="45" customWidth="1"/>
    <col min="4658" max="4845" width="9.140625" style="45"/>
    <col min="4846" max="4846" width="51.28515625" style="45" customWidth="1"/>
    <col min="4847" max="4848" width="13.85546875" style="45" bestFit="1" customWidth="1"/>
    <col min="4849" max="4849" width="12.42578125" style="45" customWidth="1"/>
    <col min="4850" max="4850" width="11.140625" style="45" customWidth="1"/>
    <col min="4851" max="4851" width="11.28515625" style="45" customWidth="1"/>
    <col min="4852" max="4852" width="12.140625" style="45" customWidth="1"/>
    <col min="4853" max="4853" width="11.5703125" style="45" customWidth="1"/>
    <col min="4854" max="4854" width="11.7109375" style="45" customWidth="1"/>
    <col min="4855" max="4856" width="11.5703125" style="45" customWidth="1"/>
    <col min="4857" max="4857" width="11.140625" style="45" customWidth="1"/>
    <col min="4858" max="4858" width="10.85546875" style="45" customWidth="1"/>
    <col min="4859" max="4859" width="11.28515625" style="45" customWidth="1"/>
    <col min="4860" max="4860" width="12.28515625" style="45" customWidth="1"/>
    <col min="4861" max="4861" width="10.5703125" style="45" customWidth="1"/>
    <col min="4862" max="4862" width="9.42578125" style="45" customWidth="1"/>
    <col min="4863" max="4863" width="11.5703125" style="45" customWidth="1"/>
    <col min="4864" max="4864" width="10.42578125" style="45" customWidth="1"/>
    <col min="4865" max="4866" width="10.5703125" style="45" customWidth="1"/>
    <col min="4867" max="4870" width="11.5703125" style="45" customWidth="1"/>
    <col min="4871" max="4871" width="11.7109375" style="45" customWidth="1"/>
    <col min="4872" max="4872" width="11.5703125" style="45" customWidth="1"/>
    <col min="4873" max="4873" width="11.140625" style="45" customWidth="1"/>
    <col min="4874" max="4874" width="11.5703125" style="45" customWidth="1"/>
    <col min="4875" max="4875" width="10.28515625" style="45" customWidth="1"/>
    <col min="4876" max="4876" width="10.42578125" style="45" customWidth="1"/>
    <col min="4877" max="4882" width="10.7109375" style="45" customWidth="1"/>
    <col min="4883" max="4883" width="14.28515625" style="45" customWidth="1"/>
    <col min="4884" max="4884" width="13.28515625" style="45" customWidth="1"/>
    <col min="4885" max="4885" width="13.5703125" style="45" customWidth="1"/>
    <col min="4886" max="4909" width="12.5703125" style="45" customWidth="1"/>
    <col min="4910" max="4910" width="19.140625" style="45" bestFit="1" customWidth="1"/>
    <col min="4911" max="4911" width="10.5703125" style="45" bestFit="1" customWidth="1"/>
    <col min="4912" max="4912" width="16.140625" style="45" bestFit="1" customWidth="1"/>
    <col min="4913" max="4913" width="19.7109375" style="45" customWidth="1"/>
    <col min="4914" max="5101" width="9.140625" style="45"/>
    <col min="5102" max="5102" width="51.28515625" style="45" customWidth="1"/>
    <col min="5103" max="5104" width="13.85546875" style="45" bestFit="1" customWidth="1"/>
    <col min="5105" max="5105" width="12.42578125" style="45" customWidth="1"/>
    <col min="5106" max="5106" width="11.140625" style="45" customWidth="1"/>
    <col min="5107" max="5107" width="11.28515625" style="45" customWidth="1"/>
    <col min="5108" max="5108" width="12.140625" style="45" customWidth="1"/>
    <col min="5109" max="5109" width="11.5703125" style="45" customWidth="1"/>
    <col min="5110" max="5110" width="11.7109375" style="45" customWidth="1"/>
    <col min="5111" max="5112" width="11.5703125" style="45" customWidth="1"/>
    <col min="5113" max="5113" width="11.140625" style="45" customWidth="1"/>
    <col min="5114" max="5114" width="10.85546875" style="45" customWidth="1"/>
    <col min="5115" max="5115" width="11.28515625" style="45" customWidth="1"/>
    <col min="5116" max="5116" width="12.28515625" style="45" customWidth="1"/>
    <col min="5117" max="5117" width="10.5703125" style="45" customWidth="1"/>
    <col min="5118" max="5118" width="9.42578125" style="45" customWidth="1"/>
    <col min="5119" max="5119" width="11.5703125" style="45" customWidth="1"/>
    <col min="5120" max="5120" width="10.42578125" style="45" customWidth="1"/>
    <col min="5121" max="5122" width="10.5703125" style="45" customWidth="1"/>
    <col min="5123" max="5126" width="11.5703125" style="45" customWidth="1"/>
    <col min="5127" max="5127" width="11.7109375" style="45" customWidth="1"/>
    <col min="5128" max="5128" width="11.5703125" style="45" customWidth="1"/>
    <col min="5129" max="5129" width="11.140625" style="45" customWidth="1"/>
    <col min="5130" max="5130" width="11.5703125" style="45" customWidth="1"/>
    <col min="5131" max="5131" width="10.28515625" style="45" customWidth="1"/>
    <col min="5132" max="5132" width="10.42578125" style="45" customWidth="1"/>
    <col min="5133" max="5138" width="10.7109375" style="45" customWidth="1"/>
    <col min="5139" max="5139" width="14.28515625" style="45" customWidth="1"/>
    <col min="5140" max="5140" width="13.28515625" style="45" customWidth="1"/>
    <col min="5141" max="5141" width="13.5703125" style="45" customWidth="1"/>
    <col min="5142" max="5165" width="12.5703125" style="45" customWidth="1"/>
    <col min="5166" max="5166" width="19.140625" style="45" bestFit="1" customWidth="1"/>
    <col min="5167" max="5167" width="10.5703125" style="45" bestFit="1" customWidth="1"/>
    <col min="5168" max="5168" width="16.140625" style="45" bestFit="1" customWidth="1"/>
    <col min="5169" max="5169" width="19.7109375" style="45" customWidth="1"/>
    <col min="5170" max="5357" width="9.140625" style="45"/>
    <col min="5358" max="5358" width="51.28515625" style="45" customWidth="1"/>
    <col min="5359" max="5360" width="13.85546875" style="45" bestFit="1" customWidth="1"/>
    <col min="5361" max="5361" width="12.42578125" style="45" customWidth="1"/>
    <col min="5362" max="5362" width="11.140625" style="45" customWidth="1"/>
    <col min="5363" max="5363" width="11.28515625" style="45" customWidth="1"/>
    <col min="5364" max="5364" width="12.140625" style="45" customWidth="1"/>
    <col min="5365" max="5365" width="11.5703125" style="45" customWidth="1"/>
    <col min="5366" max="5366" width="11.7109375" style="45" customWidth="1"/>
    <col min="5367" max="5368" width="11.5703125" style="45" customWidth="1"/>
    <col min="5369" max="5369" width="11.140625" style="45" customWidth="1"/>
    <col min="5370" max="5370" width="10.85546875" style="45" customWidth="1"/>
    <col min="5371" max="5371" width="11.28515625" style="45" customWidth="1"/>
    <col min="5372" max="5372" width="12.28515625" style="45" customWidth="1"/>
    <col min="5373" max="5373" width="10.5703125" style="45" customWidth="1"/>
    <col min="5374" max="5374" width="9.42578125" style="45" customWidth="1"/>
    <col min="5375" max="5375" width="11.5703125" style="45" customWidth="1"/>
    <col min="5376" max="5376" width="10.42578125" style="45" customWidth="1"/>
    <col min="5377" max="5378" width="10.5703125" style="45" customWidth="1"/>
    <col min="5379" max="5382" width="11.5703125" style="45" customWidth="1"/>
    <col min="5383" max="5383" width="11.7109375" style="45" customWidth="1"/>
    <col min="5384" max="5384" width="11.5703125" style="45" customWidth="1"/>
    <col min="5385" max="5385" width="11.140625" style="45" customWidth="1"/>
    <col min="5386" max="5386" width="11.5703125" style="45" customWidth="1"/>
    <col min="5387" max="5387" width="10.28515625" style="45" customWidth="1"/>
    <col min="5388" max="5388" width="10.42578125" style="45" customWidth="1"/>
    <col min="5389" max="5394" width="10.7109375" style="45" customWidth="1"/>
    <col min="5395" max="5395" width="14.28515625" style="45" customWidth="1"/>
    <col min="5396" max="5396" width="13.28515625" style="45" customWidth="1"/>
    <col min="5397" max="5397" width="13.5703125" style="45" customWidth="1"/>
    <col min="5398" max="5421" width="12.5703125" style="45" customWidth="1"/>
    <col min="5422" max="5422" width="19.140625" style="45" bestFit="1" customWidth="1"/>
    <col min="5423" max="5423" width="10.5703125" style="45" bestFit="1" customWidth="1"/>
    <col min="5424" max="5424" width="16.140625" style="45" bestFit="1" customWidth="1"/>
    <col min="5425" max="5425" width="19.7109375" style="45" customWidth="1"/>
    <col min="5426" max="5613" width="9.140625" style="45"/>
    <col min="5614" max="5614" width="51.28515625" style="45" customWidth="1"/>
    <col min="5615" max="5616" width="13.85546875" style="45" bestFit="1" customWidth="1"/>
    <col min="5617" max="5617" width="12.42578125" style="45" customWidth="1"/>
    <col min="5618" max="5618" width="11.140625" style="45" customWidth="1"/>
    <col min="5619" max="5619" width="11.28515625" style="45" customWidth="1"/>
    <col min="5620" max="5620" width="12.140625" style="45" customWidth="1"/>
    <col min="5621" max="5621" width="11.5703125" style="45" customWidth="1"/>
    <col min="5622" max="5622" width="11.7109375" style="45" customWidth="1"/>
    <col min="5623" max="5624" width="11.5703125" style="45" customWidth="1"/>
    <col min="5625" max="5625" width="11.140625" style="45" customWidth="1"/>
    <col min="5626" max="5626" width="10.85546875" style="45" customWidth="1"/>
    <col min="5627" max="5627" width="11.28515625" style="45" customWidth="1"/>
    <col min="5628" max="5628" width="12.28515625" style="45" customWidth="1"/>
    <col min="5629" max="5629" width="10.5703125" style="45" customWidth="1"/>
    <col min="5630" max="5630" width="9.42578125" style="45" customWidth="1"/>
    <col min="5631" max="5631" width="11.5703125" style="45" customWidth="1"/>
    <col min="5632" max="5632" width="10.42578125" style="45" customWidth="1"/>
    <col min="5633" max="5634" width="10.5703125" style="45" customWidth="1"/>
    <col min="5635" max="5638" width="11.5703125" style="45" customWidth="1"/>
    <col min="5639" max="5639" width="11.7109375" style="45" customWidth="1"/>
    <col min="5640" max="5640" width="11.5703125" style="45" customWidth="1"/>
    <col min="5641" max="5641" width="11.140625" style="45" customWidth="1"/>
    <col min="5642" max="5642" width="11.5703125" style="45" customWidth="1"/>
    <col min="5643" max="5643" width="10.28515625" style="45" customWidth="1"/>
    <col min="5644" max="5644" width="10.42578125" style="45" customWidth="1"/>
    <col min="5645" max="5650" width="10.7109375" style="45" customWidth="1"/>
    <col min="5651" max="5651" width="14.28515625" style="45" customWidth="1"/>
    <col min="5652" max="5652" width="13.28515625" style="45" customWidth="1"/>
    <col min="5653" max="5653" width="13.5703125" style="45" customWidth="1"/>
    <col min="5654" max="5677" width="12.5703125" style="45" customWidth="1"/>
    <col min="5678" max="5678" width="19.140625" style="45" bestFit="1" customWidth="1"/>
    <col min="5679" max="5679" width="10.5703125" style="45" bestFit="1" customWidth="1"/>
    <col min="5680" max="5680" width="16.140625" style="45" bestFit="1" customWidth="1"/>
    <col min="5681" max="5681" width="19.7109375" style="45" customWidth="1"/>
    <col min="5682" max="5869" width="9.140625" style="45"/>
    <col min="5870" max="5870" width="51.28515625" style="45" customWidth="1"/>
    <col min="5871" max="5872" width="13.85546875" style="45" bestFit="1" customWidth="1"/>
    <col min="5873" max="5873" width="12.42578125" style="45" customWidth="1"/>
    <col min="5874" max="5874" width="11.140625" style="45" customWidth="1"/>
    <col min="5875" max="5875" width="11.28515625" style="45" customWidth="1"/>
    <col min="5876" max="5876" width="12.140625" style="45" customWidth="1"/>
    <col min="5877" max="5877" width="11.5703125" style="45" customWidth="1"/>
    <col min="5878" max="5878" width="11.7109375" style="45" customWidth="1"/>
    <col min="5879" max="5880" width="11.5703125" style="45" customWidth="1"/>
    <col min="5881" max="5881" width="11.140625" style="45" customWidth="1"/>
    <col min="5882" max="5882" width="10.85546875" style="45" customWidth="1"/>
    <col min="5883" max="5883" width="11.28515625" style="45" customWidth="1"/>
    <col min="5884" max="5884" width="12.28515625" style="45" customWidth="1"/>
    <col min="5885" max="5885" width="10.5703125" style="45" customWidth="1"/>
    <col min="5886" max="5886" width="9.42578125" style="45" customWidth="1"/>
    <col min="5887" max="5887" width="11.5703125" style="45" customWidth="1"/>
    <col min="5888" max="5888" width="10.42578125" style="45" customWidth="1"/>
    <col min="5889" max="5890" width="10.5703125" style="45" customWidth="1"/>
    <col min="5891" max="5894" width="11.5703125" style="45" customWidth="1"/>
    <col min="5895" max="5895" width="11.7109375" style="45" customWidth="1"/>
    <col min="5896" max="5896" width="11.5703125" style="45" customWidth="1"/>
    <col min="5897" max="5897" width="11.140625" style="45" customWidth="1"/>
    <col min="5898" max="5898" width="11.5703125" style="45" customWidth="1"/>
    <col min="5899" max="5899" width="10.28515625" style="45" customWidth="1"/>
    <col min="5900" max="5900" width="10.42578125" style="45" customWidth="1"/>
    <col min="5901" max="5906" width="10.7109375" style="45" customWidth="1"/>
    <col min="5907" max="5907" width="14.28515625" style="45" customWidth="1"/>
    <col min="5908" max="5908" width="13.28515625" style="45" customWidth="1"/>
    <col min="5909" max="5909" width="13.5703125" style="45" customWidth="1"/>
    <col min="5910" max="5933" width="12.5703125" style="45" customWidth="1"/>
    <col min="5934" max="5934" width="19.140625" style="45" bestFit="1" customWidth="1"/>
    <col min="5935" max="5935" width="10.5703125" style="45" bestFit="1" customWidth="1"/>
    <col min="5936" max="5936" width="16.140625" style="45" bestFit="1" customWidth="1"/>
    <col min="5937" max="5937" width="19.7109375" style="45" customWidth="1"/>
    <col min="5938" max="6125" width="9.140625" style="45"/>
    <col min="6126" max="6126" width="51.28515625" style="45" customWidth="1"/>
    <col min="6127" max="6128" width="13.85546875" style="45" bestFit="1" customWidth="1"/>
    <col min="6129" max="6129" width="12.42578125" style="45" customWidth="1"/>
    <col min="6130" max="6130" width="11.140625" style="45" customWidth="1"/>
    <col min="6131" max="6131" width="11.28515625" style="45" customWidth="1"/>
    <col min="6132" max="6132" width="12.140625" style="45" customWidth="1"/>
    <col min="6133" max="6133" width="11.5703125" style="45" customWidth="1"/>
    <col min="6134" max="6134" width="11.7109375" style="45" customWidth="1"/>
    <col min="6135" max="6136" width="11.5703125" style="45" customWidth="1"/>
    <col min="6137" max="6137" width="11.140625" style="45" customWidth="1"/>
    <col min="6138" max="6138" width="10.85546875" style="45" customWidth="1"/>
    <col min="6139" max="6139" width="11.28515625" style="45" customWidth="1"/>
    <col min="6140" max="6140" width="12.28515625" style="45" customWidth="1"/>
    <col min="6141" max="6141" width="10.5703125" style="45" customWidth="1"/>
    <col min="6142" max="6142" width="9.42578125" style="45" customWidth="1"/>
    <col min="6143" max="6143" width="11.5703125" style="45" customWidth="1"/>
    <col min="6144" max="6144" width="10.42578125" style="45" customWidth="1"/>
    <col min="6145" max="6146" width="10.5703125" style="45" customWidth="1"/>
    <col min="6147" max="6150" width="11.5703125" style="45" customWidth="1"/>
    <col min="6151" max="6151" width="11.7109375" style="45" customWidth="1"/>
    <col min="6152" max="6152" width="11.5703125" style="45" customWidth="1"/>
    <col min="6153" max="6153" width="11.140625" style="45" customWidth="1"/>
    <col min="6154" max="6154" width="11.5703125" style="45" customWidth="1"/>
    <col min="6155" max="6155" width="10.28515625" style="45" customWidth="1"/>
    <col min="6156" max="6156" width="10.42578125" style="45" customWidth="1"/>
    <col min="6157" max="6162" width="10.7109375" style="45" customWidth="1"/>
    <col min="6163" max="6163" width="14.28515625" style="45" customWidth="1"/>
    <col min="6164" max="6164" width="13.28515625" style="45" customWidth="1"/>
    <col min="6165" max="6165" width="13.5703125" style="45" customWidth="1"/>
    <col min="6166" max="6189" width="12.5703125" style="45" customWidth="1"/>
    <col min="6190" max="6190" width="19.140625" style="45" bestFit="1" customWidth="1"/>
    <col min="6191" max="6191" width="10.5703125" style="45" bestFit="1" customWidth="1"/>
    <col min="6192" max="6192" width="16.140625" style="45" bestFit="1" customWidth="1"/>
    <col min="6193" max="6193" width="19.7109375" style="45" customWidth="1"/>
    <col min="6194" max="6381" width="9.140625" style="45"/>
    <col min="6382" max="6382" width="51.28515625" style="45" customWidth="1"/>
    <col min="6383" max="6384" width="13.85546875" style="45" bestFit="1" customWidth="1"/>
    <col min="6385" max="6385" width="12.42578125" style="45" customWidth="1"/>
    <col min="6386" max="6386" width="11.140625" style="45" customWidth="1"/>
    <col min="6387" max="6387" width="11.28515625" style="45" customWidth="1"/>
    <col min="6388" max="6388" width="12.140625" style="45" customWidth="1"/>
    <col min="6389" max="6389" width="11.5703125" style="45" customWidth="1"/>
    <col min="6390" max="6390" width="11.7109375" style="45" customWidth="1"/>
    <col min="6391" max="6392" width="11.5703125" style="45" customWidth="1"/>
    <col min="6393" max="6393" width="11.140625" style="45" customWidth="1"/>
    <col min="6394" max="6394" width="10.85546875" style="45" customWidth="1"/>
    <col min="6395" max="6395" width="11.28515625" style="45" customWidth="1"/>
    <col min="6396" max="6396" width="12.28515625" style="45" customWidth="1"/>
    <col min="6397" max="6397" width="10.5703125" style="45" customWidth="1"/>
    <col min="6398" max="6398" width="9.42578125" style="45" customWidth="1"/>
    <col min="6399" max="6399" width="11.5703125" style="45" customWidth="1"/>
    <col min="6400" max="6400" width="10.42578125" style="45" customWidth="1"/>
    <col min="6401" max="6402" width="10.5703125" style="45" customWidth="1"/>
    <col min="6403" max="6406" width="11.5703125" style="45" customWidth="1"/>
    <col min="6407" max="6407" width="11.7109375" style="45" customWidth="1"/>
    <col min="6408" max="6408" width="11.5703125" style="45" customWidth="1"/>
    <col min="6409" max="6409" width="11.140625" style="45" customWidth="1"/>
    <col min="6410" max="6410" width="11.5703125" style="45" customWidth="1"/>
    <col min="6411" max="6411" width="10.28515625" style="45" customWidth="1"/>
    <col min="6412" max="6412" width="10.42578125" style="45" customWidth="1"/>
    <col min="6413" max="6418" width="10.7109375" style="45" customWidth="1"/>
    <col min="6419" max="6419" width="14.28515625" style="45" customWidth="1"/>
    <col min="6420" max="6420" width="13.28515625" style="45" customWidth="1"/>
    <col min="6421" max="6421" width="13.5703125" style="45" customWidth="1"/>
    <col min="6422" max="6445" width="12.5703125" style="45" customWidth="1"/>
    <col min="6446" max="6446" width="19.140625" style="45" bestFit="1" customWidth="1"/>
    <col min="6447" max="6447" width="10.5703125" style="45" bestFit="1" customWidth="1"/>
    <col min="6448" max="6448" width="16.140625" style="45" bestFit="1" customWidth="1"/>
    <col min="6449" max="6449" width="19.7109375" style="45" customWidth="1"/>
    <col min="6450" max="6637" width="9.140625" style="45"/>
    <col min="6638" max="6638" width="51.28515625" style="45" customWidth="1"/>
    <col min="6639" max="6640" width="13.85546875" style="45" bestFit="1" customWidth="1"/>
    <col min="6641" max="6641" width="12.42578125" style="45" customWidth="1"/>
    <col min="6642" max="6642" width="11.140625" style="45" customWidth="1"/>
    <col min="6643" max="6643" width="11.28515625" style="45" customWidth="1"/>
    <col min="6644" max="6644" width="12.140625" style="45" customWidth="1"/>
    <col min="6645" max="6645" width="11.5703125" style="45" customWidth="1"/>
    <col min="6646" max="6646" width="11.7109375" style="45" customWidth="1"/>
    <col min="6647" max="6648" width="11.5703125" style="45" customWidth="1"/>
    <col min="6649" max="6649" width="11.140625" style="45" customWidth="1"/>
    <col min="6650" max="6650" width="10.85546875" style="45" customWidth="1"/>
    <col min="6651" max="6651" width="11.28515625" style="45" customWidth="1"/>
    <col min="6652" max="6652" width="12.28515625" style="45" customWidth="1"/>
    <col min="6653" max="6653" width="10.5703125" style="45" customWidth="1"/>
    <col min="6654" max="6654" width="9.42578125" style="45" customWidth="1"/>
    <col min="6655" max="6655" width="11.5703125" style="45" customWidth="1"/>
    <col min="6656" max="6656" width="10.42578125" style="45" customWidth="1"/>
    <col min="6657" max="6658" width="10.5703125" style="45" customWidth="1"/>
    <col min="6659" max="6662" width="11.5703125" style="45" customWidth="1"/>
    <col min="6663" max="6663" width="11.7109375" style="45" customWidth="1"/>
    <col min="6664" max="6664" width="11.5703125" style="45" customWidth="1"/>
    <col min="6665" max="6665" width="11.140625" style="45" customWidth="1"/>
    <col min="6666" max="6666" width="11.5703125" style="45" customWidth="1"/>
    <col min="6667" max="6667" width="10.28515625" style="45" customWidth="1"/>
    <col min="6668" max="6668" width="10.42578125" style="45" customWidth="1"/>
    <col min="6669" max="6674" width="10.7109375" style="45" customWidth="1"/>
    <col min="6675" max="6675" width="14.28515625" style="45" customWidth="1"/>
    <col min="6676" max="6676" width="13.28515625" style="45" customWidth="1"/>
    <col min="6677" max="6677" width="13.5703125" style="45" customWidth="1"/>
    <col min="6678" max="6701" width="12.5703125" style="45" customWidth="1"/>
    <col min="6702" max="6702" width="19.140625" style="45" bestFit="1" customWidth="1"/>
    <col min="6703" max="6703" width="10.5703125" style="45" bestFit="1" customWidth="1"/>
    <col min="6704" max="6704" width="16.140625" style="45" bestFit="1" customWidth="1"/>
    <col min="6705" max="6705" width="19.7109375" style="45" customWidth="1"/>
    <col min="6706" max="6893" width="9.140625" style="45"/>
    <col min="6894" max="6894" width="51.28515625" style="45" customWidth="1"/>
    <col min="6895" max="6896" width="13.85546875" style="45" bestFit="1" customWidth="1"/>
    <col min="6897" max="6897" width="12.42578125" style="45" customWidth="1"/>
    <col min="6898" max="6898" width="11.140625" style="45" customWidth="1"/>
    <col min="6899" max="6899" width="11.28515625" style="45" customWidth="1"/>
    <col min="6900" max="6900" width="12.140625" style="45" customWidth="1"/>
    <col min="6901" max="6901" width="11.5703125" style="45" customWidth="1"/>
    <col min="6902" max="6902" width="11.7109375" style="45" customWidth="1"/>
    <col min="6903" max="6904" width="11.5703125" style="45" customWidth="1"/>
    <col min="6905" max="6905" width="11.140625" style="45" customWidth="1"/>
    <col min="6906" max="6906" width="10.85546875" style="45" customWidth="1"/>
    <col min="6907" max="6907" width="11.28515625" style="45" customWidth="1"/>
    <col min="6908" max="6908" width="12.28515625" style="45" customWidth="1"/>
    <col min="6909" max="6909" width="10.5703125" style="45" customWidth="1"/>
    <col min="6910" max="6910" width="9.42578125" style="45" customWidth="1"/>
    <col min="6911" max="6911" width="11.5703125" style="45" customWidth="1"/>
    <col min="6912" max="6912" width="10.42578125" style="45" customWidth="1"/>
    <col min="6913" max="6914" width="10.5703125" style="45" customWidth="1"/>
    <col min="6915" max="6918" width="11.5703125" style="45" customWidth="1"/>
    <col min="6919" max="6919" width="11.7109375" style="45" customWidth="1"/>
    <col min="6920" max="6920" width="11.5703125" style="45" customWidth="1"/>
    <col min="6921" max="6921" width="11.140625" style="45" customWidth="1"/>
    <col min="6922" max="6922" width="11.5703125" style="45" customWidth="1"/>
    <col min="6923" max="6923" width="10.28515625" style="45" customWidth="1"/>
    <col min="6924" max="6924" width="10.42578125" style="45" customWidth="1"/>
    <col min="6925" max="6930" width="10.7109375" style="45" customWidth="1"/>
    <col min="6931" max="6931" width="14.28515625" style="45" customWidth="1"/>
    <col min="6932" max="6932" width="13.28515625" style="45" customWidth="1"/>
    <col min="6933" max="6933" width="13.5703125" style="45" customWidth="1"/>
    <col min="6934" max="6957" width="12.5703125" style="45" customWidth="1"/>
    <col min="6958" max="6958" width="19.140625" style="45" bestFit="1" customWidth="1"/>
    <col min="6959" max="6959" width="10.5703125" style="45" bestFit="1" customWidth="1"/>
    <col min="6960" max="6960" width="16.140625" style="45" bestFit="1" customWidth="1"/>
    <col min="6961" max="6961" width="19.7109375" style="45" customWidth="1"/>
    <col min="6962" max="7149" width="9.140625" style="45"/>
    <col min="7150" max="7150" width="51.28515625" style="45" customWidth="1"/>
    <col min="7151" max="7152" width="13.85546875" style="45" bestFit="1" customWidth="1"/>
    <col min="7153" max="7153" width="12.42578125" style="45" customWidth="1"/>
    <col min="7154" max="7154" width="11.140625" style="45" customWidth="1"/>
    <col min="7155" max="7155" width="11.28515625" style="45" customWidth="1"/>
    <col min="7156" max="7156" width="12.140625" style="45" customWidth="1"/>
    <col min="7157" max="7157" width="11.5703125" style="45" customWidth="1"/>
    <col min="7158" max="7158" width="11.7109375" style="45" customWidth="1"/>
    <col min="7159" max="7160" width="11.5703125" style="45" customWidth="1"/>
    <col min="7161" max="7161" width="11.140625" style="45" customWidth="1"/>
    <col min="7162" max="7162" width="10.85546875" style="45" customWidth="1"/>
    <col min="7163" max="7163" width="11.28515625" style="45" customWidth="1"/>
    <col min="7164" max="7164" width="12.28515625" style="45" customWidth="1"/>
    <col min="7165" max="7165" width="10.5703125" style="45" customWidth="1"/>
    <col min="7166" max="7166" width="9.42578125" style="45" customWidth="1"/>
    <col min="7167" max="7167" width="11.5703125" style="45" customWidth="1"/>
    <col min="7168" max="7168" width="10.42578125" style="45" customWidth="1"/>
    <col min="7169" max="7170" width="10.5703125" style="45" customWidth="1"/>
    <col min="7171" max="7174" width="11.5703125" style="45" customWidth="1"/>
    <col min="7175" max="7175" width="11.7109375" style="45" customWidth="1"/>
    <col min="7176" max="7176" width="11.5703125" style="45" customWidth="1"/>
    <col min="7177" max="7177" width="11.140625" style="45" customWidth="1"/>
    <col min="7178" max="7178" width="11.5703125" style="45" customWidth="1"/>
    <col min="7179" max="7179" width="10.28515625" style="45" customWidth="1"/>
    <col min="7180" max="7180" width="10.42578125" style="45" customWidth="1"/>
    <col min="7181" max="7186" width="10.7109375" style="45" customWidth="1"/>
    <col min="7187" max="7187" width="14.28515625" style="45" customWidth="1"/>
    <col min="7188" max="7188" width="13.28515625" style="45" customWidth="1"/>
    <col min="7189" max="7189" width="13.5703125" style="45" customWidth="1"/>
    <col min="7190" max="7213" width="12.5703125" style="45" customWidth="1"/>
    <col min="7214" max="7214" width="19.140625" style="45" bestFit="1" customWidth="1"/>
    <col min="7215" max="7215" width="10.5703125" style="45" bestFit="1" customWidth="1"/>
    <col min="7216" max="7216" width="16.140625" style="45" bestFit="1" customWidth="1"/>
    <col min="7217" max="7217" width="19.7109375" style="45" customWidth="1"/>
    <col min="7218" max="7405" width="9.140625" style="45"/>
    <col min="7406" max="7406" width="51.28515625" style="45" customWidth="1"/>
    <col min="7407" max="7408" width="13.85546875" style="45" bestFit="1" customWidth="1"/>
    <col min="7409" max="7409" width="12.42578125" style="45" customWidth="1"/>
    <col min="7410" max="7410" width="11.140625" style="45" customWidth="1"/>
    <col min="7411" max="7411" width="11.28515625" style="45" customWidth="1"/>
    <col min="7412" max="7412" width="12.140625" style="45" customWidth="1"/>
    <col min="7413" max="7413" width="11.5703125" style="45" customWidth="1"/>
    <col min="7414" max="7414" width="11.7109375" style="45" customWidth="1"/>
    <col min="7415" max="7416" width="11.5703125" style="45" customWidth="1"/>
    <col min="7417" max="7417" width="11.140625" style="45" customWidth="1"/>
    <col min="7418" max="7418" width="10.85546875" style="45" customWidth="1"/>
    <col min="7419" max="7419" width="11.28515625" style="45" customWidth="1"/>
    <col min="7420" max="7420" width="12.28515625" style="45" customWidth="1"/>
    <col min="7421" max="7421" width="10.5703125" style="45" customWidth="1"/>
    <col min="7422" max="7422" width="9.42578125" style="45" customWidth="1"/>
    <col min="7423" max="7423" width="11.5703125" style="45" customWidth="1"/>
    <col min="7424" max="7424" width="10.42578125" style="45" customWidth="1"/>
    <col min="7425" max="7426" width="10.5703125" style="45" customWidth="1"/>
    <col min="7427" max="7430" width="11.5703125" style="45" customWidth="1"/>
    <col min="7431" max="7431" width="11.7109375" style="45" customWidth="1"/>
    <col min="7432" max="7432" width="11.5703125" style="45" customWidth="1"/>
    <col min="7433" max="7433" width="11.140625" style="45" customWidth="1"/>
    <col min="7434" max="7434" width="11.5703125" style="45" customWidth="1"/>
    <col min="7435" max="7435" width="10.28515625" style="45" customWidth="1"/>
    <col min="7436" max="7436" width="10.42578125" style="45" customWidth="1"/>
    <col min="7437" max="7442" width="10.7109375" style="45" customWidth="1"/>
    <col min="7443" max="7443" width="14.28515625" style="45" customWidth="1"/>
    <col min="7444" max="7444" width="13.28515625" style="45" customWidth="1"/>
    <col min="7445" max="7445" width="13.5703125" style="45" customWidth="1"/>
    <col min="7446" max="7469" width="12.5703125" style="45" customWidth="1"/>
    <col min="7470" max="7470" width="19.140625" style="45" bestFit="1" customWidth="1"/>
    <col min="7471" max="7471" width="10.5703125" style="45" bestFit="1" customWidth="1"/>
    <col min="7472" max="7472" width="16.140625" style="45" bestFit="1" customWidth="1"/>
    <col min="7473" max="7473" width="19.7109375" style="45" customWidth="1"/>
    <col min="7474" max="7661" width="9.140625" style="45"/>
    <col min="7662" max="7662" width="51.28515625" style="45" customWidth="1"/>
    <col min="7663" max="7664" width="13.85546875" style="45" bestFit="1" customWidth="1"/>
    <col min="7665" max="7665" width="12.42578125" style="45" customWidth="1"/>
    <col min="7666" max="7666" width="11.140625" style="45" customWidth="1"/>
    <col min="7667" max="7667" width="11.28515625" style="45" customWidth="1"/>
    <col min="7668" max="7668" width="12.140625" style="45" customWidth="1"/>
    <col min="7669" max="7669" width="11.5703125" style="45" customWidth="1"/>
    <col min="7670" max="7670" width="11.7109375" style="45" customWidth="1"/>
    <col min="7671" max="7672" width="11.5703125" style="45" customWidth="1"/>
    <col min="7673" max="7673" width="11.140625" style="45" customWidth="1"/>
    <col min="7674" max="7674" width="10.85546875" style="45" customWidth="1"/>
    <col min="7675" max="7675" width="11.28515625" style="45" customWidth="1"/>
    <col min="7676" max="7676" width="12.28515625" style="45" customWidth="1"/>
    <col min="7677" max="7677" width="10.5703125" style="45" customWidth="1"/>
    <col min="7678" max="7678" width="9.42578125" style="45" customWidth="1"/>
    <col min="7679" max="7679" width="11.5703125" style="45" customWidth="1"/>
    <col min="7680" max="7680" width="10.42578125" style="45" customWidth="1"/>
    <col min="7681" max="7682" width="10.5703125" style="45" customWidth="1"/>
    <col min="7683" max="7686" width="11.5703125" style="45" customWidth="1"/>
    <col min="7687" max="7687" width="11.7109375" style="45" customWidth="1"/>
    <col min="7688" max="7688" width="11.5703125" style="45" customWidth="1"/>
    <col min="7689" max="7689" width="11.140625" style="45" customWidth="1"/>
    <col min="7690" max="7690" width="11.5703125" style="45" customWidth="1"/>
    <col min="7691" max="7691" width="10.28515625" style="45" customWidth="1"/>
    <col min="7692" max="7692" width="10.42578125" style="45" customWidth="1"/>
    <col min="7693" max="7698" width="10.7109375" style="45" customWidth="1"/>
    <col min="7699" max="7699" width="14.28515625" style="45" customWidth="1"/>
    <col min="7700" max="7700" width="13.28515625" style="45" customWidth="1"/>
    <col min="7701" max="7701" width="13.5703125" style="45" customWidth="1"/>
    <col min="7702" max="7725" width="12.5703125" style="45" customWidth="1"/>
    <col min="7726" max="7726" width="19.140625" style="45" bestFit="1" customWidth="1"/>
    <col min="7727" max="7727" width="10.5703125" style="45" bestFit="1" customWidth="1"/>
    <col min="7728" max="7728" width="16.140625" style="45" bestFit="1" customWidth="1"/>
    <col min="7729" max="7729" width="19.7109375" style="45" customWidth="1"/>
    <col min="7730" max="7917" width="9.140625" style="45"/>
    <col min="7918" max="7918" width="51.28515625" style="45" customWidth="1"/>
    <col min="7919" max="7920" width="13.85546875" style="45" bestFit="1" customWidth="1"/>
    <col min="7921" max="7921" width="12.42578125" style="45" customWidth="1"/>
    <col min="7922" max="7922" width="11.140625" style="45" customWidth="1"/>
    <col min="7923" max="7923" width="11.28515625" style="45" customWidth="1"/>
    <col min="7924" max="7924" width="12.140625" style="45" customWidth="1"/>
    <col min="7925" max="7925" width="11.5703125" style="45" customWidth="1"/>
    <col min="7926" max="7926" width="11.7109375" style="45" customWidth="1"/>
    <col min="7927" max="7928" width="11.5703125" style="45" customWidth="1"/>
    <col min="7929" max="7929" width="11.140625" style="45" customWidth="1"/>
    <col min="7930" max="7930" width="10.85546875" style="45" customWidth="1"/>
    <col min="7931" max="7931" width="11.28515625" style="45" customWidth="1"/>
    <col min="7932" max="7932" width="12.28515625" style="45" customWidth="1"/>
    <col min="7933" max="7933" width="10.5703125" style="45" customWidth="1"/>
    <col min="7934" max="7934" width="9.42578125" style="45" customWidth="1"/>
    <col min="7935" max="7935" width="11.5703125" style="45" customWidth="1"/>
    <col min="7936" max="7936" width="10.42578125" style="45" customWidth="1"/>
    <col min="7937" max="7938" width="10.5703125" style="45" customWidth="1"/>
    <col min="7939" max="7942" width="11.5703125" style="45" customWidth="1"/>
    <col min="7943" max="7943" width="11.7109375" style="45" customWidth="1"/>
    <col min="7944" max="7944" width="11.5703125" style="45" customWidth="1"/>
    <col min="7945" max="7945" width="11.140625" style="45" customWidth="1"/>
    <col min="7946" max="7946" width="11.5703125" style="45" customWidth="1"/>
    <col min="7947" max="7947" width="10.28515625" style="45" customWidth="1"/>
    <col min="7948" max="7948" width="10.42578125" style="45" customWidth="1"/>
    <col min="7949" max="7954" width="10.7109375" style="45" customWidth="1"/>
    <col min="7955" max="7955" width="14.28515625" style="45" customWidth="1"/>
    <col min="7956" max="7956" width="13.28515625" style="45" customWidth="1"/>
    <col min="7957" max="7957" width="13.5703125" style="45" customWidth="1"/>
    <col min="7958" max="7981" width="12.5703125" style="45" customWidth="1"/>
    <col min="7982" max="7982" width="19.140625" style="45" bestFit="1" customWidth="1"/>
    <col min="7983" max="7983" width="10.5703125" style="45" bestFit="1" customWidth="1"/>
    <col min="7984" max="7984" width="16.140625" style="45" bestFit="1" customWidth="1"/>
    <col min="7985" max="7985" width="19.7109375" style="45" customWidth="1"/>
    <col min="7986" max="8173" width="9.140625" style="45"/>
    <col min="8174" max="8174" width="51.28515625" style="45" customWidth="1"/>
    <col min="8175" max="8176" width="13.85546875" style="45" bestFit="1" customWidth="1"/>
    <col min="8177" max="8177" width="12.42578125" style="45" customWidth="1"/>
    <col min="8178" max="8178" width="11.140625" style="45" customWidth="1"/>
    <col min="8179" max="8179" width="11.28515625" style="45" customWidth="1"/>
    <col min="8180" max="8180" width="12.140625" style="45" customWidth="1"/>
    <col min="8181" max="8181" width="11.5703125" style="45" customWidth="1"/>
    <col min="8182" max="8182" width="11.7109375" style="45" customWidth="1"/>
    <col min="8183" max="8184" width="11.5703125" style="45" customWidth="1"/>
    <col min="8185" max="8185" width="11.140625" style="45" customWidth="1"/>
    <col min="8186" max="8186" width="10.85546875" style="45" customWidth="1"/>
    <col min="8187" max="8187" width="11.28515625" style="45" customWidth="1"/>
    <col min="8188" max="8188" width="12.28515625" style="45" customWidth="1"/>
    <col min="8189" max="8189" width="10.5703125" style="45" customWidth="1"/>
    <col min="8190" max="8190" width="9.42578125" style="45" customWidth="1"/>
    <col min="8191" max="8191" width="11.5703125" style="45" customWidth="1"/>
    <col min="8192" max="8192" width="10.42578125" style="45" customWidth="1"/>
    <col min="8193" max="8194" width="10.5703125" style="45" customWidth="1"/>
    <col min="8195" max="8198" width="11.5703125" style="45" customWidth="1"/>
    <col min="8199" max="8199" width="11.7109375" style="45" customWidth="1"/>
    <col min="8200" max="8200" width="11.5703125" style="45" customWidth="1"/>
    <col min="8201" max="8201" width="11.140625" style="45" customWidth="1"/>
    <col min="8202" max="8202" width="11.5703125" style="45" customWidth="1"/>
    <col min="8203" max="8203" width="10.28515625" style="45" customWidth="1"/>
    <col min="8204" max="8204" width="10.42578125" style="45" customWidth="1"/>
    <col min="8205" max="8210" width="10.7109375" style="45" customWidth="1"/>
    <col min="8211" max="8211" width="14.28515625" style="45" customWidth="1"/>
    <col min="8212" max="8212" width="13.28515625" style="45" customWidth="1"/>
    <col min="8213" max="8213" width="13.5703125" style="45" customWidth="1"/>
    <col min="8214" max="8237" width="12.5703125" style="45" customWidth="1"/>
    <col min="8238" max="8238" width="19.140625" style="45" bestFit="1" customWidth="1"/>
    <col min="8239" max="8239" width="10.5703125" style="45" bestFit="1" customWidth="1"/>
    <col min="8240" max="8240" width="16.140625" style="45" bestFit="1" customWidth="1"/>
    <col min="8241" max="8241" width="19.7109375" style="45" customWidth="1"/>
    <col min="8242" max="8429" width="9.140625" style="45"/>
    <col min="8430" max="8430" width="51.28515625" style="45" customWidth="1"/>
    <col min="8431" max="8432" width="13.85546875" style="45" bestFit="1" customWidth="1"/>
    <col min="8433" max="8433" width="12.42578125" style="45" customWidth="1"/>
    <col min="8434" max="8434" width="11.140625" style="45" customWidth="1"/>
    <col min="8435" max="8435" width="11.28515625" style="45" customWidth="1"/>
    <col min="8436" max="8436" width="12.140625" style="45" customWidth="1"/>
    <col min="8437" max="8437" width="11.5703125" style="45" customWidth="1"/>
    <col min="8438" max="8438" width="11.7109375" style="45" customWidth="1"/>
    <col min="8439" max="8440" width="11.5703125" style="45" customWidth="1"/>
    <col min="8441" max="8441" width="11.140625" style="45" customWidth="1"/>
    <col min="8442" max="8442" width="10.85546875" style="45" customWidth="1"/>
    <col min="8443" max="8443" width="11.28515625" style="45" customWidth="1"/>
    <col min="8444" max="8444" width="12.28515625" style="45" customWidth="1"/>
    <col min="8445" max="8445" width="10.5703125" style="45" customWidth="1"/>
    <col min="8446" max="8446" width="9.42578125" style="45" customWidth="1"/>
    <col min="8447" max="8447" width="11.5703125" style="45" customWidth="1"/>
    <col min="8448" max="8448" width="10.42578125" style="45" customWidth="1"/>
    <col min="8449" max="8450" width="10.5703125" style="45" customWidth="1"/>
    <col min="8451" max="8454" width="11.5703125" style="45" customWidth="1"/>
    <col min="8455" max="8455" width="11.7109375" style="45" customWidth="1"/>
    <col min="8456" max="8456" width="11.5703125" style="45" customWidth="1"/>
    <col min="8457" max="8457" width="11.140625" style="45" customWidth="1"/>
    <col min="8458" max="8458" width="11.5703125" style="45" customWidth="1"/>
    <col min="8459" max="8459" width="10.28515625" style="45" customWidth="1"/>
    <col min="8460" max="8460" width="10.42578125" style="45" customWidth="1"/>
    <col min="8461" max="8466" width="10.7109375" style="45" customWidth="1"/>
    <col min="8467" max="8467" width="14.28515625" style="45" customWidth="1"/>
    <col min="8468" max="8468" width="13.28515625" style="45" customWidth="1"/>
    <col min="8469" max="8469" width="13.5703125" style="45" customWidth="1"/>
    <col min="8470" max="8493" width="12.5703125" style="45" customWidth="1"/>
    <col min="8494" max="8494" width="19.140625" style="45" bestFit="1" customWidth="1"/>
    <col min="8495" max="8495" width="10.5703125" style="45" bestFit="1" customWidth="1"/>
    <col min="8496" max="8496" width="16.140625" style="45" bestFit="1" customWidth="1"/>
    <col min="8497" max="8497" width="19.7109375" style="45" customWidth="1"/>
    <col min="8498" max="8685" width="9.140625" style="45"/>
    <col min="8686" max="8686" width="51.28515625" style="45" customWidth="1"/>
    <col min="8687" max="8688" width="13.85546875" style="45" bestFit="1" customWidth="1"/>
    <col min="8689" max="8689" width="12.42578125" style="45" customWidth="1"/>
    <col min="8690" max="8690" width="11.140625" style="45" customWidth="1"/>
    <col min="8691" max="8691" width="11.28515625" style="45" customWidth="1"/>
    <col min="8692" max="8692" width="12.140625" style="45" customWidth="1"/>
    <col min="8693" max="8693" width="11.5703125" style="45" customWidth="1"/>
    <col min="8694" max="8694" width="11.7109375" style="45" customWidth="1"/>
    <col min="8695" max="8696" width="11.5703125" style="45" customWidth="1"/>
    <col min="8697" max="8697" width="11.140625" style="45" customWidth="1"/>
    <col min="8698" max="8698" width="10.85546875" style="45" customWidth="1"/>
    <col min="8699" max="8699" width="11.28515625" style="45" customWidth="1"/>
    <col min="8700" max="8700" width="12.28515625" style="45" customWidth="1"/>
    <col min="8701" max="8701" width="10.5703125" style="45" customWidth="1"/>
    <col min="8702" max="8702" width="9.42578125" style="45" customWidth="1"/>
    <col min="8703" max="8703" width="11.5703125" style="45" customWidth="1"/>
    <col min="8704" max="8704" width="10.42578125" style="45" customWidth="1"/>
    <col min="8705" max="8706" width="10.5703125" style="45" customWidth="1"/>
    <col min="8707" max="8710" width="11.5703125" style="45" customWidth="1"/>
    <col min="8711" max="8711" width="11.7109375" style="45" customWidth="1"/>
    <col min="8712" max="8712" width="11.5703125" style="45" customWidth="1"/>
    <col min="8713" max="8713" width="11.140625" style="45" customWidth="1"/>
    <col min="8714" max="8714" width="11.5703125" style="45" customWidth="1"/>
    <col min="8715" max="8715" width="10.28515625" style="45" customWidth="1"/>
    <col min="8716" max="8716" width="10.42578125" style="45" customWidth="1"/>
    <col min="8717" max="8722" width="10.7109375" style="45" customWidth="1"/>
    <col min="8723" max="8723" width="14.28515625" style="45" customWidth="1"/>
    <col min="8724" max="8724" width="13.28515625" style="45" customWidth="1"/>
    <col min="8725" max="8725" width="13.5703125" style="45" customWidth="1"/>
    <col min="8726" max="8749" width="12.5703125" style="45" customWidth="1"/>
    <col min="8750" max="8750" width="19.140625" style="45" bestFit="1" customWidth="1"/>
    <col min="8751" max="8751" width="10.5703125" style="45" bestFit="1" customWidth="1"/>
    <col min="8752" max="8752" width="16.140625" style="45" bestFit="1" customWidth="1"/>
    <col min="8753" max="8753" width="19.7109375" style="45" customWidth="1"/>
    <col min="8754" max="8941" width="9.140625" style="45"/>
    <col min="8942" max="8942" width="51.28515625" style="45" customWidth="1"/>
    <col min="8943" max="8944" width="13.85546875" style="45" bestFit="1" customWidth="1"/>
    <col min="8945" max="8945" width="12.42578125" style="45" customWidth="1"/>
    <col min="8946" max="8946" width="11.140625" style="45" customWidth="1"/>
    <col min="8947" max="8947" width="11.28515625" style="45" customWidth="1"/>
    <col min="8948" max="8948" width="12.140625" style="45" customWidth="1"/>
    <col min="8949" max="8949" width="11.5703125" style="45" customWidth="1"/>
    <col min="8950" max="8950" width="11.7109375" style="45" customWidth="1"/>
    <col min="8951" max="8952" width="11.5703125" style="45" customWidth="1"/>
    <col min="8953" max="8953" width="11.140625" style="45" customWidth="1"/>
    <col min="8954" max="8954" width="10.85546875" style="45" customWidth="1"/>
    <col min="8955" max="8955" width="11.28515625" style="45" customWidth="1"/>
    <col min="8956" max="8956" width="12.28515625" style="45" customWidth="1"/>
    <col min="8957" max="8957" width="10.5703125" style="45" customWidth="1"/>
    <col min="8958" max="8958" width="9.42578125" style="45" customWidth="1"/>
    <col min="8959" max="8959" width="11.5703125" style="45" customWidth="1"/>
    <col min="8960" max="8960" width="10.42578125" style="45" customWidth="1"/>
    <col min="8961" max="8962" width="10.5703125" style="45" customWidth="1"/>
    <col min="8963" max="8966" width="11.5703125" style="45" customWidth="1"/>
    <col min="8967" max="8967" width="11.7109375" style="45" customWidth="1"/>
    <col min="8968" max="8968" width="11.5703125" style="45" customWidth="1"/>
    <col min="8969" max="8969" width="11.140625" style="45" customWidth="1"/>
    <col min="8970" max="8970" width="11.5703125" style="45" customWidth="1"/>
    <col min="8971" max="8971" width="10.28515625" style="45" customWidth="1"/>
    <col min="8972" max="8972" width="10.42578125" style="45" customWidth="1"/>
    <col min="8973" max="8978" width="10.7109375" style="45" customWidth="1"/>
    <col min="8979" max="8979" width="14.28515625" style="45" customWidth="1"/>
    <col min="8980" max="8980" width="13.28515625" style="45" customWidth="1"/>
    <col min="8981" max="8981" width="13.5703125" style="45" customWidth="1"/>
    <col min="8982" max="9005" width="12.5703125" style="45" customWidth="1"/>
    <col min="9006" max="9006" width="19.140625" style="45" bestFit="1" customWidth="1"/>
    <col min="9007" max="9007" width="10.5703125" style="45" bestFit="1" customWidth="1"/>
    <col min="9008" max="9008" width="16.140625" style="45" bestFit="1" customWidth="1"/>
    <col min="9009" max="9009" width="19.7109375" style="45" customWidth="1"/>
    <col min="9010" max="9197" width="9.140625" style="45"/>
    <col min="9198" max="9198" width="51.28515625" style="45" customWidth="1"/>
    <col min="9199" max="9200" width="13.85546875" style="45" bestFit="1" customWidth="1"/>
    <col min="9201" max="9201" width="12.42578125" style="45" customWidth="1"/>
    <col min="9202" max="9202" width="11.140625" style="45" customWidth="1"/>
    <col min="9203" max="9203" width="11.28515625" style="45" customWidth="1"/>
    <col min="9204" max="9204" width="12.140625" style="45" customWidth="1"/>
    <col min="9205" max="9205" width="11.5703125" style="45" customWidth="1"/>
    <col min="9206" max="9206" width="11.7109375" style="45" customWidth="1"/>
    <col min="9207" max="9208" width="11.5703125" style="45" customWidth="1"/>
    <col min="9209" max="9209" width="11.140625" style="45" customWidth="1"/>
    <col min="9210" max="9210" width="10.85546875" style="45" customWidth="1"/>
    <col min="9211" max="9211" width="11.28515625" style="45" customWidth="1"/>
    <col min="9212" max="9212" width="12.28515625" style="45" customWidth="1"/>
    <col min="9213" max="9213" width="10.5703125" style="45" customWidth="1"/>
    <col min="9214" max="9214" width="9.42578125" style="45" customWidth="1"/>
    <col min="9215" max="9215" width="11.5703125" style="45" customWidth="1"/>
    <col min="9216" max="9216" width="10.42578125" style="45" customWidth="1"/>
    <col min="9217" max="9218" width="10.5703125" style="45" customWidth="1"/>
    <col min="9219" max="9222" width="11.5703125" style="45" customWidth="1"/>
    <col min="9223" max="9223" width="11.7109375" style="45" customWidth="1"/>
    <col min="9224" max="9224" width="11.5703125" style="45" customWidth="1"/>
    <col min="9225" max="9225" width="11.140625" style="45" customWidth="1"/>
    <col min="9226" max="9226" width="11.5703125" style="45" customWidth="1"/>
    <col min="9227" max="9227" width="10.28515625" style="45" customWidth="1"/>
    <col min="9228" max="9228" width="10.42578125" style="45" customWidth="1"/>
    <col min="9229" max="9234" width="10.7109375" style="45" customWidth="1"/>
    <col min="9235" max="9235" width="14.28515625" style="45" customWidth="1"/>
    <col min="9236" max="9236" width="13.28515625" style="45" customWidth="1"/>
    <col min="9237" max="9237" width="13.5703125" style="45" customWidth="1"/>
    <col min="9238" max="9261" width="12.5703125" style="45" customWidth="1"/>
    <col min="9262" max="9262" width="19.140625" style="45" bestFit="1" customWidth="1"/>
    <col min="9263" max="9263" width="10.5703125" style="45" bestFit="1" customWidth="1"/>
    <col min="9264" max="9264" width="16.140625" style="45" bestFit="1" customWidth="1"/>
    <col min="9265" max="9265" width="19.7109375" style="45" customWidth="1"/>
    <col min="9266" max="9453" width="9.140625" style="45"/>
    <col min="9454" max="9454" width="51.28515625" style="45" customWidth="1"/>
    <col min="9455" max="9456" width="13.85546875" style="45" bestFit="1" customWidth="1"/>
    <col min="9457" max="9457" width="12.42578125" style="45" customWidth="1"/>
    <col min="9458" max="9458" width="11.140625" style="45" customWidth="1"/>
    <col min="9459" max="9459" width="11.28515625" style="45" customWidth="1"/>
    <col min="9460" max="9460" width="12.140625" style="45" customWidth="1"/>
    <col min="9461" max="9461" width="11.5703125" style="45" customWidth="1"/>
    <col min="9462" max="9462" width="11.7109375" style="45" customWidth="1"/>
    <col min="9463" max="9464" width="11.5703125" style="45" customWidth="1"/>
    <col min="9465" max="9465" width="11.140625" style="45" customWidth="1"/>
    <col min="9466" max="9466" width="10.85546875" style="45" customWidth="1"/>
    <col min="9467" max="9467" width="11.28515625" style="45" customWidth="1"/>
    <col min="9468" max="9468" width="12.28515625" style="45" customWidth="1"/>
    <col min="9469" max="9469" width="10.5703125" style="45" customWidth="1"/>
    <col min="9470" max="9470" width="9.42578125" style="45" customWidth="1"/>
    <col min="9471" max="9471" width="11.5703125" style="45" customWidth="1"/>
    <col min="9472" max="9472" width="10.42578125" style="45" customWidth="1"/>
    <col min="9473" max="9474" width="10.5703125" style="45" customWidth="1"/>
    <col min="9475" max="9478" width="11.5703125" style="45" customWidth="1"/>
    <col min="9479" max="9479" width="11.7109375" style="45" customWidth="1"/>
    <col min="9480" max="9480" width="11.5703125" style="45" customWidth="1"/>
    <col min="9481" max="9481" width="11.140625" style="45" customWidth="1"/>
    <col min="9482" max="9482" width="11.5703125" style="45" customWidth="1"/>
    <col min="9483" max="9483" width="10.28515625" style="45" customWidth="1"/>
    <col min="9484" max="9484" width="10.42578125" style="45" customWidth="1"/>
    <col min="9485" max="9490" width="10.7109375" style="45" customWidth="1"/>
    <col min="9491" max="9491" width="14.28515625" style="45" customWidth="1"/>
    <col min="9492" max="9492" width="13.28515625" style="45" customWidth="1"/>
    <col min="9493" max="9493" width="13.5703125" style="45" customWidth="1"/>
    <col min="9494" max="9517" width="12.5703125" style="45" customWidth="1"/>
    <col min="9518" max="9518" width="19.140625" style="45" bestFit="1" customWidth="1"/>
    <col min="9519" max="9519" width="10.5703125" style="45" bestFit="1" customWidth="1"/>
    <col min="9520" max="9520" width="16.140625" style="45" bestFit="1" customWidth="1"/>
    <col min="9521" max="9521" width="19.7109375" style="45" customWidth="1"/>
    <col min="9522" max="9709" width="9.140625" style="45"/>
    <col min="9710" max="9710" width="51.28515625" style="45" customWidth="1"/>
    <col min="9711" max="9712" width="13.85546875" style="45" bestFit="1" customWidth="1"/>
    <col min="9713" max="9713" width="12.42578125" style="45" customWidth="1"/>
    <col min="9714" max="9714" width="11.140625" style="45" customWidth="1"/>
    <col min="9715" max="9715" width="11.28515625" style="45" customWidth="1"/>
    <col min="9716" max="9716" width="12.140625" style="45" customWidth="1"/>
    <col min="9717" max="9717" width="11.5703125" style="45" customWidth="1"/>
    <col min="9718" max="9718" width="11.7109375" style="45" customWidth="1"/>
    <col min="9719" max="9720" width="11.5703125" style="45" customWidth="1"/>
    <col min="9721" max="9721" width="11.140625" style="45" customWidth="1"/>
    <col min="9722" max="9722" width="10.85546875" style="45" customWidth="1"/>
    <col min="9723" max="9723" width="11.28515625" style="45" customWidth="1"/>
    <col min="9724" max="9724" width="12.28515625" style="45" customWidth="1"/>
    <col min="9725" max="9725" width="10.5703125" style="45" customWidth="1"/>
    <col min="9726" max="9726" width="9.42578125" style="45" customWidth="1"/>
    <col min="9727" max="9727" width="11.5703125" style="45" customWidth="1"/>
    <col min="9728" max="9728" width="10.42578125" style="45" customWidth="1"/>
    <col min="9729" max="9730" width="10.5703125" style="45" customWidth="1"/>
    <col min="9731" max="9734" width="11.5703125" style="45" customWidth="1"/>
    <col min="9735" max="9735" width="11.7109375" style="45" customWidth="1"/>
    <col min="9736" max="9736" width="11.5703125" style="45" customWidth="1"/>
    <col min="9737" max="9737" width="11.140625" style="45" customWidth="1"/>
    <col min="9738" max="9738" width="11.5703125" style="45" customWidth="1"/>
    <col min="9739" max="9739" width="10.28515625" style="45" customWidth="1"/>
    <col min="9740" max="9740" width="10.42578125" style="45" customWidth="1"/>
    <col min="9741" max="9746" width="10.7109375" style="45" customWidth="1"/>
    <col min="9747" max="9747" width="14.28515625" style="45" customWidth="1"/>
    <col min="9748" max="9748" width="13.28515625" style="45" customWidth="1"/>
    <col min="9749" max="9749" width="13.5703125" style="45" customWidth="1"/>
    <col min="9750" max="9773" width="12.5703125" style="45" customWidth="1"/>
    <col min="9774" max="9774" width="19.140625" style="45" bestFit="1" customWidth="1"/>
    <col min="9775" max="9775" width="10.5703125" style="45" bestFit="1" customWidth="1"/>
    <col min="9776" max="9776" width="16.140625" style="45" bestFit="1" customWidth="1"/>
    <col min="9777" max="9777" width="19.7109375" style="45" customWidth="1"/>
    <col min="9778" max="9965" width="9.140625" style="45"/>
    <col min="9966" max="9966" width="51.28515625" style="45" customWidth="1"/>
    <col min="9967" max="9968" width="13.85546875" style="45" bestFit="1" customWidth="1"/>
    <col min="9969" max="9969" width="12.42578125" style="45" customWidth="1"/>
    <col min="9970" max="9970" width="11.140625" style="45" customWidth="1"/>
    <col min="9971" max="9971" width="11.28515625" style="45" customWidth="1"/>
    <col min="9972" max="9972" width="12.140625" style="45" customWidth="1"/>
    <col min="9973" max="9973" width="11.5703125" style="45" customWidth="1"/>
    <col min="9974" max="9974" width="11.7109375" style="45" customWidth="1"/>
    <col min="9975" max="9976" width="11.5703125" style="45" customWidth="1"/>
    <col min="9977" max="9977" width="11.140625" style="45" customWidth="1"/>
    <col min="9978" max="9978" width="10.85546875" style="45" customWidth="1"/>
    <col min="9979" max="9979" width="11.28515625" style="45" customWidth="1"/>
    <col min="9980" max="9980" width="12.28515625" style="45" customWidth="1"/>
    <col min="9981" max="9981" width="10.5703125" style="45" customWidth="1"/>
    <col min="9982" max="9982" width="9.42578125" style="45" customWidth="1"/>
    <col min="9983" max="9983" width="11.5703125" style="45" customWidth="1"/>
    <col min="9984" max="9984" width="10.42578125" style="45" customWidth="1"/>
    <col min="9985" max="9986" width="10.5703125" style="45" customWidth="1"/>
    <col min="9987" max="9990" width="11.5703125" style="45" customWidth="1"/>
    <col min="9991" max="9991" width="11.7109375" style="45" customWidth="1"/>
    <col min="9992" max="9992" width="11.5703125" style="45" customWidth="1"/>
    <col min="9993" max="9993" width="11.140625" style="45" customWidth="1"/>
    <col min="9994" max="9994" width="11.5703125" style="45" customWidth="1"/>
    <col min="9995" max="9995" width="10.28515625" style="45" customWidth="1"/>
    <col min="9996" max="9996" width="10.42578125" style="45" customWidth="1"/>
    <col min="9997" max="10002" width="10.7109375" style="45" customWidth="1"/>
    <col min="10003" max="10003" width="14.28515625" style="45" customWidth="1"/>
    <col min="10004" max="10004" width="13.28515625" style="45" customWidth="1"/>
    <col min="10005" max="10005" width="13.5703125" style="45" customWidth="1"/>
    <col min="10006" max="10029" width="12.5703125" style="45" customWidth="1"/>
    <col min="10030" max="10030" width="19.140625" style="45" bestFit="1" customWidth="1"/>
    <col min="10031" max="10031" width="10.5703125" style="45" bestFit="1" customWidth="1"/>
    <col min="10032" max="10032" width="16.140625" style="45" bestFit="1" customWidth="1"/>
    <col min="10033" max="10033" width="19.7109375" style="45" customWidth="1"/>
    <col min="10034" max="10221" width="9.140625" style="45"/>
    <col min="10222" max="10222" width="51.28515625" style="45" customWidth="1"/>
    <col min="10223" max="10224" width="13.85546875" style="45" bestFit="1" customWidth="1"/>
    <col min="10225" max="10225" width="12.42578125" style="45" customWidth="1"/>
    <col min="10226" max="10226" width="11.140625" style="45" customWidth="1"/>
    <col min="10227" max="10227" width="11.28515625" style="45" customWidth="1"/>
    <col min="10228" max="10228" width="12.140625" style="45" customWidth="1"/>
    <col min="10229" max="10229" width="11.5703125" style="45" customWidth="1"/>
    <col min="10230" max="10230" width="11.7109375" style="45" customWidth="1"/>
    <col min="10231" max="10232" width="11.5703125" style="45" customWidth="1"/>
    <col min="10233" max="10233" width="11.140625" style="45" customWidth="1"/>
    <col min="10234" max="10234" width="10.85546875" style="45" customWidth="1"/>
    <col min="10235" max="10235" width="11.28515625" style="45" customWidth="1"/>
    <col min="10236" max="10236" width="12.28515625" style="45" customWidth="1"/>
    <col min="10237" max="10237" width="10.5703125" style="45" customWidth="1"/>
    <col min="10238" max="10238" width="9.42578125" style="45" customWidth="1"/>
    <col min="10239" max="10239" width="11.5703125" style="45" customWidth="1"/>
    <col min="10240" max="10240" width="10.42578125" style="45" customWidth="1"/>
    <col min="10241" max="10242" width="10.5703125" style="45" customWidth="1"/>
    <col min="10243" max="10246" width="11.5703125" style="45" customWidth="1"/>
    <col min="10247" max="10247" width="11.7109375" style="45" customWidth="1"/>
    <col min="10248" max="10248" width="11.5703125" style="45" customWidth="1"/>
    <col min="10249" max="10249" width="11.140625" style="45" customWidth="1"/>
    <col min="10250" max="10250" width="11.5703125" style="45" customWidth="1"/>
    <col min="10251" max="10251" width="10.28515625" style="45" customWidth="1"/>
    <col min="10252" max="10252" width="10.42578125" style="45" customWidth="1"/>
    <col min="10253" max="10258" width="10.7109375" style="45" customWidth="1"/>
    <col min="10259" max="10259" width="14.28515625" style="45" customWidth="1"/>
    <col min="10260" max="10260" width="13.28515625" style="45" customWidth="1"/>
    <col min="10261" max="10261" width="13.5703125" style="45" customWidth="1"/>
    <col min="10262" max="10285" width="12.5703125" style="45" customWidth="1"/>
    <col min="10286" max="10286" width="19.140625" style="45" bestFit="1" customWidth="1"/>
    <col min="10287" max="10287" width="10.5703125" style="45" bestFit="1" customWidth="1"/>
    <col min="10288" max="10288" width="16.140625" style="45" bestFit="1" customWidth="1"/>
    <col min="10289" max="10289" width="19.7109375" style="45" customWidth="1"/>
    <col min="10290" max="10477" width="9.140625" style="45"/>
    <col min="10478" max="10478" width="51.28515625" style="45" customWidth="1"/>
    <col min="10479" max="10480" width="13.85546875" style="45" bestFit="1" customWidth="1"/>
    <col min="10481" max="10481" width="12.42578125" style="45" customWidth="1"/>
    <col min="10482" max="10482" width="11.140625" style="45" customWidth="1"/>
    <col min="10483" max="10483" width="11.28515625" style="45" customWidth="1"/>
    <col min="10484" max="10484" width="12.140625" style="45" customWidth="1"/>
    <col min="10485" max="10485" width="11.5703125" style="45" customWidth="1"/>
    <col min="10486" max="10486" width="11.7109375" style="45" customWidth="1"/>
    <col min="10487" max="10488" width="11.5703125" style="45" customWidth="1"/>
    <col min="10489" max="10489" width="11.140625" style="45" customWidth="1"/>
    <col min="10490" max="10490" width="10.85546875" style="45" customWidth="1"/>
    <col min="10491" max="10491" width="11.28515625" style="45" customWidth="1"/>
    <col min="10492" max="10492" width="12.28515625" style="45" customWidth="1"/>
    <col min="10493" max="10493" width="10.5703125" style="45" customWidth="1"/>
    <col min="10494" max="10494" width="9.42578125" style="45" customWidth="1"/>
    <col min="10495" max="10495" width="11.5703125" style="45" customWidth="1"/>
    <col min="10496" max="10496" width="10.42578125" style="45" customWidth="1"/>
    <col min="10497" max="10498" width="10.5703125" style="45" customWidth="1"/>
    <col min="10499" max="10502" width="11.5703125" style="45" customWidth="1"/>
    <col min="10503" max="10503" width="11.7109375" style="45" customWidth="1"/>
    <col min="10504" max="10504" width="11.5703125" style="45" customWidth="1"/>
    <col min="10505" max="10505" width="11.140625" style="45" customWidth="1"/>
    <col min="10506" max="10506" width="11.5703125" style="45" customWidth="1"/>
    <col min="10507" max="10507" width="10.28515625" style="45" customWidth="1"/>
    <col min="10508" max="10508" width="10.42578125" style="45" customWidth="1"/>
    <col min="10509" max="10514" width="10.7109375" style="45" customWidth="1"/>
    <col min="10515" max="10515" width="14.28515625" style="45" customWidth="1"/>
    <col min="10516" max="10516" width="13.28515625" style="45" customWidth="1"/>
    <col min="10517" max="10517" width="13.5703125" style="45" customWidth="1"/>
    <col min="10518" max="10541" width="12.5703125" style="45" customWidth="1"/>
    <col min="10542" max="10542" width="19.140625" style="45" bestFit="1" customWidth="1"/>
    <col min="10543" max="10543" width="10.5703125" style="45" bestFit="1" customWidth="1"/>
    <col min="10544" max="10544" width="16.140625" style="45" bestFit="1" customWidth="1"/>
    <col min="10545" max="10545" width="19.7109375" style="45" customWidth="1"/>
    <col min="10546" max="10733" width="9.140625" style="45"/>
    <col min="10734" max="10734" width="51.28515625" style="45" customWidth="1"/>
    <col min="10735" max="10736" width="13.85546875" style="45" bestFit="1" customWidth="1"/>
    <col min="10737" max="10737" width="12.42578125" style="45" customWidth="1"/>
    <col min="10738" max="10738" width="11.140625" style="45" customWidth="1"/>
    <col min="10739" max="10739" width="11.28515625" style="45" customWidth="1"/>
    <col min="10740" max="10740" width="12.140625" style="45" customWidth="1"/>
    <col min="10741" max="10741" width="11.5703125" style="45" customWidth="1"/>
    <col min="10742" max="10742" width="11.7109375" style="45" customWidth="1"/>
    <col min="10743" max="10744" width="11.5703125" style="45" customWidth="1"/>
    <col min="10745" max="10745" width="11.140625" style="45" customWidth="1"/>
    <col min="10746" max="10746" width="10.85546875" style="45" customWidth="1"/>
    <col min="10747" max="10747" width="11.28515625" style="45" customWidth="1"/>
    <col min="10748" max="10748" width="12.28515625" style="45" customWidth="1"/>
    <col min="10749" max="10749" width="10.5703125" style="45" customWidth="1"/>
    <col min="10750" max="10750" width="9.42578125" style="45" customWidth="1"/>
    <col min="10751" max="10751" width="11.5703125" style="45" customWidth="1"/>
    <col min="10752" max="10752" width="10.42578125" style="45" customWidth="1"/>
    <col min="10753" max="10754" width="10.5703125" style="45" customWidth="1"/>
    <col min="10755" max="10758" width="11.5703125" style="45" customWidth="1"/>
    <col min="10759" max="10759" width="11.7109375" style="45" customWidth="1"/>
    <col min="10760" max="10760" width="11.5703125" style="45" customWidth="1"/>
    <col min="10761" max="10761" width="11.140625" style="45" customWidth="1"/>
    <col min="10762" max="10762" width="11.5703125" style="45" customWidth="1"/>
    <col min="10763" max="10763" width="10.28515625" style="45" customWidth="1"/>
    <col min="10764" max="10764" width="10.42578125" style="45" customWidth="1"/>
    <col min="10765" max="10770" width="10.7109375" style="45" customWidth="1"/>
    <col min="10771" max="10771" width="14.28515625" style="45" customWidth="1"/>
    <col min="10772" max="10772" width="13.28515625" style="45" customWidth="1"/>
    <col min="10773" max="10773" width="13.5703125" style="45" customWidth="1"/>
    <col min="10774" max="10797" width="12.5703125" style="45" customWidth="1"/>
    <col min="10798" max="10798" width="19.140625" style="45" bestFit="1" customWidth="1"/>
    <col min="10799" max="10799" width="10.5703125" style="45" bestFit="1" customWidth="1"/>
    <col min="10800" max="10800" width="16.140625" style="45" bestFit="1" customWidth="1"/>
    <col min="10801" max="10801" width="19.7109375" style="45" customWidth="1"/>
    <col min="10802" max="10989" width="9.140625" style="45"/>
    <col min="10990" max="10990" width="51.28515625" style="45" customWidth="1"/>
    <col min="10991" max="10992" width="13.85546875" style="45" bestFit="1" customWidth="1"/>
    <col min="10993" max="10993" width="12.42578125" style="45" customWidth="1"/>
    <col min="10994" max="10994" width="11.140625" style="45" customWidth="1"/>
    <col min="10995" max="10995" width="11.28515625" style="45" customWidth="1"/>
    <col min="10996" max="10996" width="12.140625" style="45" customWidth="1"/>
    <col min="10997" max="10997" width="11.5703125" style="45" customWidth="1"/>
    <col min="10998" max="10998" width="11.7109375" style="45" customWidth="1"/>
    <col min="10999" max="11000" width="11.5703125" style="45" customWidth="1"/>
    <col min="11001" max="11001" width="11.140625" style="45" customWidth="1"/>
    <col min="11002" max="11002" width="10.85546875" style="45" customWidth="1"/>
    <col min="11003" max="11003" width="11.28515625" style="45" customWidth="1"/>
    <col min="11004" max="11004" width="12.28515625" style="45" customWidth="1"/>
    <col min="11005" max="11005" width="10.5703125" style="45" customWidth="1"/>
    <col min="11006" max="11006" width="9.42578125" style="45" customWidth="1"/>
    <col min="11007" max="11007" width="11.5703125" style="45" customWidth="1"/>
    <col min="11008" max="11008" width="10.42578125" style="45" customWidth="1"/>
    <col min="11009" max="11010" width="10.5703125" style="45" customWidth="1"/>
    <col min="11011" max="11014" width="11.5703125" style="45" customWidth="1"/>
    <col min="11015" max="11015" width="11.7109375" style="45" customWidth="1"/>
    <col min="11016" max="11016" width="11.5703125" style="45" customWidth="1"/>
    <col min="11017" max="11017" width="11.140625" style="45" customWidth="1"/>
    <col min="11018" max="11018" width="11.5703125" style="45" customWidth="1"/>
    <col min="11019" max="11019" width="10.28515625" style="45" customWidth="1"/>
    <col min="11020" max="11020" width="10.42578125" style="45" customWidth="1"/>
    <col min="11021" max="11026" width="10.7109375" style="45" customWidth="1"/>
    <col min="11027" max="11027" width="14.28515625" style="45" customWidth="1"/>
    <col min="11028" max="11028" width="13.28515625" style="45" customWidth="1"/>
    <col min="11029" max="11029" width="13.5703125" style="45" customWidth="1"/>
    <col min="11030" max="11053" width="12.5703125" style="45" customWidth="1"/>
    <col min="11054" max="11054" width="19.140625" style="45" bestFit="1" customWidth="1"/>
    <col min="11055" max="11055" width="10.5703125" style="45" bestFit="1" customWidth="1"/>
    <col min="11056" max="11056" width="16.140625" style="45" bestFit="1" customWidth="1"/>
    <col min="11057" max="11057" width="19.7109375" style="45" customWidth="1"/>
    <col min="11058" max="11245" width="9.140625" style="45"/>
    <col min="11246" max="11246" width="51.28515625" style="45" customWidth="1"/>
    <col min="11247" max="11248" width="13.85546875" style="45" bestFit="1" customWidth="1"/>
    <col min="11249" max="11249" width="12.42578125" style="45" customWidth="1"/>
    <col min="11250" max="11250" width="11.140625" style="45" customWidth="1"/>
    <col min="11251" max="11251" width="11.28515625" style="45" customWidth="1"/>
    <col min="11252" max="11252" width="12.140625" style="45" customWidth="1"/>
    <col min="11253" max="11253" width="11.5703125" style="45" customWidth="1"/>
    <col min="11254" max="11254" width="11.7109375" style="45" customWidth="1"/>
    <col min="11255" max="11256" width="11.5703125" style="45" customWidth="1"/>
    <col min="11257" max="11257" width="11.140625" style="45" customWidth="1"/>
    <col min="11258" max="11258" width="10.85546875" style="45" customWidth="1"/>
    <col min="11259" max="11259" width="11.28515625" style="45" customWidth="1"/>
    <col min="11260" max="11260" width="12.28515625" style="45" customWidth="1"/>
    <col min="11261" max="11261" width="10.5703125" style="45" customWidth="1"/>
    <col min="11262" max="11262" width="9.42578125" style="45" customWidth="1"/>
    <col min="11263" max="11263" width="11.5703125" style="45" customWidth="1"/>
    <col min="11264" max="11264" width="10.42578125" style="45" customWidth="1"/>
    <col min="11265" max="11266" width="10.5703125" style="45" customWidth="1"/>
    <col min="11267" max="11270" width="11.5703125" style="45" customWidth="1"/>
    <col min="11271" max="11271" width="11.7109375" style="45" customWidth="1"/>
    <col min="11272" max="11272" width="11.5703125" style="45" customWidth="1"/>
    <col min="11273" max="11273" width="11.140625" style="45" customWidth="1"/>
    <col min="11274" max="11274" width="11.5703125" style="45" customWidth="1"/>
    <col min="11275" max="11275" width="10.28515625" style="45" customWidth="1"/>
    <col min="11276" max="11276" width="10.42578125" style="45" customWidth="1"/>
    <col min="11277" max="11282" width="10.7109375" style="45" customWidth="1"/>
    <col min="11283" max="11283" width="14.28515625" style="45" customWidth="1"/>
    <col min="11284" max="11284" width="13.28515625" style="45" customWidth="1"/>
    <col min="11285" max="11285" width="13.5703125" style="45" customWidth="1"/>
    <col min="11286" max="11309" width="12.5703125" style="45" customWidth="1"/>
    <col min="11310" max="11310" width="19.140625" style="45" bestFit="1" customWidth="1"/>
    <col min="11311" max="11311" width="10.5703125" style="45" bestFit="1" customWidth="1"/>
    <col min="11312" max="11312" width="16.140625" style="45" bestFit="1" customWidth="1"/>
    <col min="11313" max="11313" width="19.7109375" style="45" customWidth="1"/>
    <col min="11314" max="11501" width="9.140625" style="45"/>
    <col min="11502" max="11502" width="51.28515625" style="45" customWidth="1"/>
    <col min="11503" max="11504" width="13.85546875" style="45" bestFit="1" customWidth="1"/>
    <col min="11505" max="11505" width="12.42578125" style="45" customWidth="1"/>
    <col min="11506" max="11506" width="11.140625" style="45" customWidth="1"/>
    <col min="11507" max="11507" width="11.28515625" style="45" customWidth="1"/>
    <col min="11508" max="11508" width="12.140625" style="45" customWidth="1"/>
    <col min="11509" max="11509" width="11.5703125" style="45" customWidth="1"/>
    <col min="11510" max="11510" width="11.7109375" style="45" customWidth="1"/>
    <col min="11511" max="11512" width="11.5703125" style="45" customWidth="1"/>
    <col min="11513" max="11513" width="11.140625" style="45" customWidth="1"/>
    <col min="11514" max="11514" width="10.85546875" style="45" customWidth="1"/>
    <col min="11515" max="11515" width="11.28515625" style="45" customWidth="1"/>
    <col min="11516" max="11516" width="12.28515625" style="45" customWidth="1"/>
    <col min="11517" max="11517" width="10.5703125" style="45" customWidth="1"/>
    <col min="11518" max="11518" width="9.42578125" style="45" customWidth="1"/>
    <col min="11519" max="11519" width="11.5703125" style="45" customWidth="1"/>
    <col min="11520" max="11520" width="10.42578125" style="45" customWidth="1"/>
    <col min="11521" max="11522" width="10.5703125" style="45" customWidth="1"/>
    <col min="11523" max="11526" width="11.5703125" style="45" customWidth="1"/>
    <col min="11527" max="11527" width="11.7109375" style="45" customWidth="1"/>
    <col min="11528" max="11528" width="11.5703125" style="45" customWidth="1"/>
    <col min="11529" max="11529" width="11.140625" style="45" customWidth="1"/>
    <col min="11530" max="11530" width="11.5703125" style="45" customWidth="1"/>
    <col min="11531" max="11531" width="10.28515625" style="45" customWidth="1"/>
    <col min="11532" max="11532" width="10.42578125" style="45" customWidth="1"/>
    <col min="11533" max="11538" width="10.7109375" style="45" customWidth="1"/>
    <col min="11539" max="11539" width="14.28515625" style="45" customWidth="1"/>
    <col min="11540" max="11540" width="13.28515625" style="45" customWidth="1"/>
    <col min="11541" max="11541" width="13.5703125" style="45" customWidth="1"/>
    <col min="11542" max="11565" width="12.5703125" style="45" customWidth="1"/>
    <col min="11566" max="11566" width="19.140625" style="45" bestFit="1" customWidth="1"/>
    <col min="11567" max="11567" width="10.5703125" style="45" bestFit="1" customWidth="1"/>
    <col min="11568" max="11568" width="16.140625" style="45" bestFit="1" customWidth="1"/>
    <col min="11569" max="11569" width="19.7109375" style="45" customWidth="1"/>
    <col min="11570" max="11757" width="9.140625" style="45"/>
    <col min="11758" max="11758" width="51.28515625" style="45" customWidth="1"/>
    <col min="11759" max="11760" width="13.85546875" style="45" bestFit="1" customWidth="1"/>
    <col min="11761" max="11761" width="12.42578125" style="45" customWidth="1"/>
    <col min="11762" max="11762" width="11.140625" style="45" customWidth="1"/>
    <col min="11763" max="11763" width="11.28515625" style="45" customWidth="1"/>
    <col min="11764" max="11764" width="12.140625" style="45" customWidth="1"/>
    <col min="11765" max="11765" width="11.5703125" style="45" customWidth="1"/>
    <col min="11766" max="11766" width="11.7109375" style="45" customWidth="1"/>
    <col min="11767" max="11768" width="11.5703125" style="45" customWidth="1"/>
    <col min="11769" max="11769" width="11.140625" style="45" customWidth="1"/>
    <col min="11770" max="11770" width="10.85546875" style="45" customWidth="1"/>
    <col min="11771" max="11771" width="11.28515625" style="45" customWidth="1"/>
    <col min="11772" max="11772" width="12.28515625" style="45" customWidth="1"/>
    <col min="11773" max="11773" width="10.5703125" style="45" customWidth="1"/>
    <col min="11774" max="11774" width="9.42578125" style="45" customWidth="1"/>
    <col min="11775" max="11775" width="11.5703125" style="45" customWidth="1"/>
    <col min="11776" max="11776" width="10.42578125" style="45" customWidth="1"/>
    <col min="11777" max="11778" width="10.5703125" style="45" customWidth="1"/>
    <col min="11779" max="11782" width="11.5703125" style="45" customWidth="1"/>
    <col min="11783" max="11783" width="11.7109375" style="45" customWidth="1"/>
    <col min="11784" max="11784" width="11.5703125" style="45" customWidth="1"/>
    <col min="11785" max="11785" width="11.140625" style="45" customWidth="1"/>
    <col min="11786" max="11786" width="11.5703125" style="45" customWidth="1"/>
    <col min="11787" max="11787" width="10.28515625" style="45" customWidth="1"/>
    <col min="11788" max="11788" width="10.42578125" style="45" customWidth="1"/>
    <col min="11789" max="11794" width="10.7109375" style="45" customWidth="1"/>
    <col min="11795" max="11795" width="14.28515625" style="45" customWidth="1"/>
    <col min="11796" max="11796" width="13.28515625" style="45" customWidth="1"/>
    <col min="11797" max="11797" width="13.5703125" style="45" customWidth="1"/>
    <col min="11798" max="11821" width="12.5703125" style="45" customWidth="1"/>
    <col min="11822" max="11822" width="19.140625" style="45" bestFit="1" customWidth="1"/>
    <col min="11823" max="11823" width="10.5703125" style="45" bestFit="1" customWidth="1"/>
    <col min="11824" max="11824" width="16.140625" style="45" bestFit="1" customWidth="1"/>
    <col min="11825" max="11825" width="19.7109375" style="45" customWidth="1"/>
    <col min="11826" max="12013" width="9.140625" style="45"/>
    <col min="12014" max="12014" width="51.28515625" style="45" customWidth="1"/>
    <col min="12015" max="12016" width="13.85546875" style="45" bestFit="1" customWidth="1"/>
    <col min="12017" max="12017" width="12.42578125" style="45" customWidth="1"/>
    <col min="12018" max="12018" width="11.140625" style="45" customWidth="1"/>
    <col min="12019" max="12019" width="11.28515625" style="45" customWidth="1"/>
    <col min="12020" max="12020" width="12.140625" style="45" customWidth="1"/>
    <col min="12021" max="12021" width="11.5703125" style="45" customWidth="1"/>
    <col min="12022" max="12022" width="11.7109375" style="45" customWidth="1"/>
    <col min="12023" max="12024" width="11.5703125" style="45" customWidth="1"/>
    <col min="12025" max="12025" width="11.140625" style="45" customWidth="1"/>
    <col min="12026" max="12026" width="10.85546875" style="45" customWidth="1"/>
    <col min="12027" max="12027" width="11.28515625" style="45" customWidth="1"/>
    <col min="12028" max="12028" width="12.28515625" style="45" customWidth="1"/>
    <col min="12029" max="12029" width="10.5703125" style="45" customWidth="1"/>
    <col min="12030" max="12030" width="9.42578125" style="45" customWidth="1"/>
    <col min="12031" max="12031" width="11.5703125" style="45" customWidth="1"/>
    <col min="12032" max="12032" width="10.42578125" style="45" customWidth="1"/>
    <col min="12033" max="12034" width="10.5703125" style="45" customWidth="1"/>
    <col min="12035" max="12038" width="11.5703125" style="45" customWidth="1"/>
    <col min="12039" max="12039" width="11.7109375" style="45" customWidth="1"/>
    <col min="12040" max="12040" width="11.5703125" style="45" customWidth="1"/>
    <col min="12041" max="12041" width="11.140625" style="45" customWidth="1"/>
    <col min="12042" max="12042" width="11.5703125" style="45" customWidth="1"/>
    <col min="12043" max="12043" width="10.28515625" style="45" customWidth="1"/>
    <col min="12044" max="12044" width="10.42578125" style="45" customWidth="1"/>
    <col min="12045" max="12050" width="10.7109375" style="45" customWidth="1"/>
    <col min="12051" max="12051" width="14.28515625" style="45" customWidth="1"/>
    <col min="12052" max="12052" width="13.28515625" style="45" customWidth="1"/>
    <col min="12053" max="12053" width="13.5703125" style="45" customWidth="1"/>
    <col min="12054" max="12077" width="12.5703125" style="45" customWidth="1"/>
    <col min="12078" max="12078" width="19.140625" style="45" bestFit="1" customWidth="1"/>
    <col min="12079" max="12079" width="10.5703125" style="45" bestFit="1" customWidth="1"/>
    <col min="12080" max="12080" width="16.140625" style="45" bestFit="1" customWidth="1"/>
    <col min="12081" max="12081" width="19.7109375" style="45" customWidth="1"/>
    <col min="12082" max="12269" width="9.140625" style="45"/>
    <col min="12270" max="12270" width="51.28515625" style="45" customWidth="1"/>
    <col min="12271" max="12272" width="13.85546875" style="45" bestFit="1" customWidth="1"/>
    <col min="12273" max="12273" width="12.42578125" style="45" customWidth="1"/>
    <col min="12274" max="12274" width="11.140625" style="45" customWidth="1"/>
    <col min="12275" max="12275" width="11.28515625" style="45" customWidth="1"/>
    <col min="12276" max="12276" width="12.140625" style="45" customWidth="1"/>
    <col min="12277" max="12277" width="11.5703125" style="45" customWidth="1"/>
    <col min="12278" max="12278" width="11.7109375" style="45" customWidth="1"/>
    <col min="12279" max="12280" width="11.5703125" style="45" customWidth="1"/>
    <col min="12281" max="12281" width="11.140625" style="45" customWidth="1"/>
    <col min="12282" max="12282" width="10.85546875" style="45" customWidth="1"/>
    <col min="12283" max="12283" width="11.28515625" style="45" customWidth="1"/>
    <col min="12284" max="12284" width="12.28515625" style="45" customWidth="1"/>
    <col min="12285" max="12285" width="10.5703125" style="45" customWidth="1"/>
    <col min="12286" max="12286" width="9.42578125" style="45" customWidth="1"/>
    <col min="12287" max="12287" width="11.5703125" style="45" customWidth="1"/>
    <col min="12288" max="12288" width="10.42578125" style="45" customWidth="1"/>
    <col min="12289" max="12290" width="10.5703125" style="45" customWidth="1"/>
    <col min="12291" max="12294" width="11.5703125" style="45" customWidth="1"/>
    <col min="12295" max="12295" width="11.7109375" style="45" customWidth="1"/>
    <col min="12296" max="12296" width="11.5703125" style="45" customWidth="1"/>
    <col min="12297" max="12297" width="11.140625" style="45" customWidth="1"/>
    <col min="12298" max="12298" width="11.5703125" style="45" customWidth="1"/>
    <col min="12299" max="12299" width="10.28515625" style="45" customWidth="1"/>
    <col min="12300" max="12300" width="10.42578125" style="45" customWidth="1"/>
    <col min="12301" max="12306" width="10.7109375" style="45" customWidth="1"/>
    <col min="12307" max="12307" width="14.28515625" style="45" customWidth="1"/>
    <col min="12308" max="12308" width="13.28515625" style="45" customWidth="1"/>
    <col min="12309" max="12309" width="13.5703125" style="45" customWidth="1"/>
    <col min="12310" max="12333" width="12.5703125" style="45" customWidth="1"/>
    <col min="12334" max="12334" width="19.140625" style="45" bestFit="1" customWidth="1"/>
    <col min="12335" max="12335" width="10.5703125" style="45" bestFit="1" customWidth="1"/>
    <col min="12336" max="12336" width="16.140625" style="45" bestFit="1" customWidth="1"/>
    <col min="12337" max="12337" width="19.7109375" style="45" customWidth="1"/>
    <col min="12338" max="12525" width="9.140625" style="45"/>
    <col min="12526" max="12526" width="51.28515625" style="45" customWidth="1"/>
    <col min="12527" max="12528" width="13.85546875" style="45" bestFit="1" customWidth="1"/>
    <col min="12529" max="12529" width="12.42578125" style="45" customWidth="1"/>
    <col min="12530" max="12530" width="11.140625" style="45" customWidth="1"/>
    <col min="12531" max="12531" width="11.28515625" style="45" customWidth="1"/>
    <col min="12532" max="12532" width="12.140625" style="45" customWidth="1"/>
    <col min="12533" max="12533" width="11.5703125" style="45" customWidth="1"/>
    <col min="12534" max="12534" width="11.7109375" style="45" customWidth="1"/>
    <col min="12535" max="12536" width="11.5703125" style="45" customWidth="1"/>
    <col min="12537" max="12537" width="11.140625" style="45" customWidth="1"/>
    <col min="12538" max="12538" width="10.85546875" style="45" customWidth="1"/>
    <col min="12539" max="12539" width="11.28515625" style="45" customWidth="1"/>
    <col min="12540" max="12540" width="12.28515625" style="45" customWidth="1"/>
    <col min="12541" max="12541" width="10.5703125" style="45" customWidth="1"/>
    <col min="12542" max="12542" width="9.42578125" style="45" customWidth="1"/>
    <col min="12543" max="12543" width="11.5703125" style="45" customWidth="1"/>
    <col min="12544" max="12544" width="10.42578125" style="45" customWidth="1"/>
    <col min="12545" max="12546" width="10.5703125" style="45" customWidth="1"/>
    <col min="12547" max="12550" width="11.5703125" style="45" customWidth="1"/>
    <col min="12551" max="12551" width="11.7109375" style="45" customWidth="1"/>
    <col min="12552" max="12552" width="11.5703125" style="45" customWidth="1"/>
    <col min="12553" max="12553" width="11.140625" style="45" customWidth="1"/>
    <col min="12554" max="12554" width="11.5703125" style="45" customWidth="1"/>
    <col min="12555" max="12555" width="10.28515625" style="45" customWidth="1"/>
    <col min="12556" max="12556" width="10.42578125" style="45" customWidth="1"/>
    <col min="12557" max="12562" width="10.7109375" style="45" customWidth="1"/>
    <col min="12563" max="12563" width="14.28515625" style="45" customWidth="1"/>
    <col min="12564" max="12564" width="13.28515625" style="45" customWidth="1"/>
    <col min="12565" max="12565" width="13.5703125" style="45" customWidth="1"/>
    <col min="12566" max="12589" width="12.5703125" style="45" customWidth="1"/>
    <col min="12590" max="12590" width="19.140625" style="45" bestFit="1" customWidth="1"/>
    <col min="12591" max="12591" width="10.5703125" style="45" bestFit="1" customWidth="1"/>
    <col min="12592" max="12592" width="16.140625" style="45" bestFit="1" customWidth="1"/>
    <col min="12593" max="12593" width="19.7109375" style="45" customWidth="1"/>
    <col min="12594" max="12781" width="9.140625" style="45"/>
    <col min="12782" max="12782" width="51.28515625" style="45" customWidth="1"/>
    <col min="12783" max="12784" width="13.85546875" style="45" bestFit="1" customWidth="1"/>
    <col min="12785" max="12785" width="12.42578125" style="45" customWidth="1"/>
    <col min="12786" max="12786" width="11.140625" style="45" customWidth="1"/>
    <col min="12787" max="12787" width="11.28515625" style="45" customWidth="1"/>
    <col min="12788" max="12788" width="12.140625" style="45" customWidth="1"/>
    <col min="12789" max="12789" width="11.5703125" style="45" customWidth="1"/>
    <col min="12790" max="12790" width="11.7109375" style="45" customWidth="1"/>
    <col min="12791" max="12792" width="11.5703125" style="45" customWidth="1"/>
    <col min="12793" max="12793" width="11.140625" style="45" customWidth="1"/>
    <col min="12794" max="12794" width="10.85546875" style="45" customWidth="1"/>
    <col min="12795" max="12795" width="11.28515625" style="45" customWidth="1"/>
    <col min="12796" max="12796" width="12.28515625" style="45" customWidth="1"/>
    <col min="12797" max="12797" width="10.5703125" style="45" customWidth="1"/>
    <col min="12798" max="12798" width="9.42578125" style="45" customWidth="1"/>
    <col min="12799" max="12799" width="11.5703125" style="45" customWidth="1"/>
    <col min="12800" max="12800" width="10.42578125" style="45" customWidth="1"/>
    <col min="12801" max="12802" width="10.5703125" style="45" customWidth="1"/>
    <col min="12803" max="12806" width="11.5703125" style="45" customWidth="1"/>
    <col min="12807" max="12807" width="11.7109375" style="45" customWidth="1"/>
    <col min="12808" max="12808" width="11.5703125" style="45" customWidth="1"/>
    <col min="12809" max="12809" width="11.140625" style="45" customWidth="1"/>
    <col min="12810" max="12810" width="11.5703125" style="45" customWidth="1"/>
    <col min="12811" max="12811" width="10.28515625" style="45" customWidth="1"/>
    <col min="12812" max="12812" width="10.42578125" style="45" customWidth="1"/>
    <col min="12813" max="12818" width="10.7109375" style="45" customWidth="1"/>
    <col min="12819" max="12819" width="14.28515625" style="45" customWidth="1"/>
    <col min="12820" max="12820" width="13.28515625" style="45" customWidth="1"/>
    <col min="12821" max="12821" width="13.5703125" style="45" customWidth="1"/>
    <col min="12822" max="12845" width="12.5703125" style="45" customWidth="1"/>
    <col min="12846" max="12846" width="19.140625" style="45" bestFit="1" customWidth="1"/>
    <col min="12847" max="12847" width="10.5703125" style="45" bestFit="1" customWidth="1"/>
    <col min="12848" max="12848" width="16.140625" style="45" bestFit="1" customWidth="1"/>
    <col min="12849" max="12849" width="19.7109375" style="45" customWidth="1"/>
    <col min="12850" max="13037" width="9.140625" style="45"/>
    <col min="13038" max="13038" width="51.28515625" style="45" customWidth="1"/>
    <col min="13039" max="13040" width="13.85546875" style="45" bestFit="1" customWidth="1"/>
    <col min="13041" max="13041" width="12.42578125" style="45" customWidth="1"/>
    <col min="13042" max="13042" width="11.140625" style="45" customWidth="1"/>
    <col min="13043" max="13043" width="11.28515625" style="45" customWidth="1"/>
    <col min="13044" max="13044" width="12.140625" style="45" customWidth="1"/>
    <col min="13045" max="13045" width="11.5703125" style="45" customWidth="1"/>
    <col min="13046" max="13046" width="11.7109375" style="45" customWidth="1"/>
    <col min="13047" max="13048" width="11.5703125" style="45" customWidth="1"/>
    <col min="13049" max="13049" width="11.140625" style="45" customWidth="1"/>
    <col min="13050" max="13050" width="10.85546875" style="45" customWidth="1"/>
    <col min="13051" max="13051" width="11.28515625" style="45" customWidth="1"/>
    <col min="13052" max="13052" width="12.28515625" style="45" customWidth="1"/>
    <col min="13053" max="13053" width="10.5703125" style="45" customWidth="1"/>
    <col min="13054" max="13054" width="9.42578125" style="45" customWidth="1"/>
    <col min="13055" max="13055" width="11.5703125" style="45" customWidth="1"/>
    <col min="13056" max="13056" width="10.42578125" style="45" customWidth="1"/>
    <col min="13057" max="13058" width="10.5703125" style="45" customWidth="1"/>
    <col min="13059" max="13062" width="11.5703125" style="45" customWidth="1"/>
    <col min="13063" max="13063" width="11.7109375" style="45" customWidth="1"/>
    <col min="13064" max="13064" width="11.5703125" style="45" customWidth="1"/>
    <col min="13065" max="13065" width="11.140625" style="45" customWidth="1"/>
    <col min="13066" max="13066" width="11.5703125" style="45" customWidth="1"/>
    <col min="13067" max="13067" width="10.28515625" style="45" customWidth="1"/>
    <col min="13068" max="13068" width="10.42578125" style="45" customWidth="1"/>
    <col min="13069" max="13074" width="10.7109375" style="45" customWidth="1"/>
    <col min="13075" max="13075" width="14.28515625" style="45" customWidth="1"/>
    <col min="13076" max="13076" width="13.28515625" style="45" customWidth="1"/>
    <col min="13077" max="13077" width="13.5703125" style="45" customWidth="1"/>
    <col min="13078" max="13101" width="12.5703125" style="45" customWidth="1"/>
    <col min="13102" max="13102" width="19.140625" style="45" bestFit="1" customWidth="1"/>
    <col min="13103" max="13103" width="10.5703125" style="45" bestFit="1" customWidth="1"/>
    <col min="13104" max="13104" width="16.140625" style="45" bestFit="1" customWidth="1"/>
    <col min="13105" max="13105" width="19.7109375" style="45" customWidth="1"/>
    <col min="13106" max="13293" width="9.140625" style="45"/>
    <col min="13294" max="13294" width="51.28515625" style="45" customWidth="1"/>
    <col min="13295" max="13296" width="13.85546875" style="45" bestFit="1" customWidth="1"/>
    <col min="13297" max="13297" width="12.42578125" style="45" customWidth="1"/>
    <col min="13298" max="13298" width="11.140625" style="45" customWidth="1"/>
    <col min="13299" max="13299" width="11.28515625" style="45" customWidth="1"/>
    <col min="13300" max="13300" width="12.140625" style="45" customWidth="1"/>
    <col min="13301" max="13301" width="11.5703125" style="45" customWidth="1"/>
    <col min="13302" max="13302" width="11.7109375" style="45" customWidth="1"/>
    <col min="13303" max="13304" width="11.5703125" style="45" customWidth="1"/>
    <col min="13305" max="13305" width="11.140625" style="45" customWidth="1"/>
    <col min="13306" max="13306" width="10.85546875" style="45" customWidth="1"/>
    <col min="13307" max="13307" width="11.28515625" style="45" customWidth="1"/>
    <col min="13308" max="13308" width="12.28515625" style="45" customWidth="1"/>
    <col min="13309" max="13309" width="10.5703125" style="45" customWidth="1"/>
    <col min="13310" max="13310" width="9.42578125" style="45" customWidth="1"/>
    <col min="13311" max="13311" width="11.5703125" style="45" customWidth="1"/>
    <col min="13312" max="13312" width="10.42578125" style="45" customWidth="1"/>
    <col min="13313" max="13314" width="10.5703125" style="45" customWidth="1"/>
    <col min="13315" max="13318" width="11.5703125" style="45" customWidth="1"/>
    <col min="13319" max="13319" width="11.7109375" style="45" customWidth="1"/>
    <col min="13320" max="13320" width="11.5703125" style="45" customWidth="1"/>
    <col min="13321" max="13321" width="11.140625" style="45" customWidth="1"/>
    <col min="13322" max="13322" width="11.5703125" style="45" customWidth="1"/>
    <col min="13323" max="13323" width="10.28515625" style="45" customWidth="1"/>
    <col min="13324" max="13324" width="10.42578125" style="45" customWidth="1"/>
    <col min="13325" max="13330" width="10.7109375" style="45" customWidth="1"/>
    <col min="13331" max="13331" width="14.28515625" style="45" customWidth="1"/>
    <col min="13332" max="13332" width="13.28515625" style="45" customWidth="1"/>
    <col min="13333" max="13333" width="13.5703125" style="45" customWidth="1"/>
    <col min="13334" max="13357" width="12.5703125" style="45" customWidth="1"/>
    <col min="13358" max="13358" width="19.140625" style="45" bestFit="1" customWidth="1"/>
    <col min="13359" max="13359" width="10.5703125" style="45" bestFit="1" customWidth="1"/>
    <col min="13360" max="13360" width="16.140625" style="45" bestFit="1" customWidth="1"/>
    <col min="13361" max="13361" width="19.7109375" style="45" customWidth="1"/>
    <col min="13362" max="13549" width="9.140625" style="45"/>
    <col min="13550" max="13550" width="51.28515625" style="45" customWidth="1"/>
    <col min="13551" max="13552" width="13.85546875" style="45" bestFit="1" customWidth="1"/>
    <col min="13553" max="13553" width="12.42578125" style="45" customWidth="1"/>
    <col min="13554" max="13554" width="11.140625" style="45" customWidth="1"/>
    <col min="13555" max="13555" width="11.28515625" style="45" customWidth="1"/>
    <col min="13556" max="13556" width="12.140625" style="45" customWidth="1"/>
    <col min="13557" max="13557" width="11.5703125" style="45" customWidth="1"/>
    <col min="13558" max="13558" width="11.7109375" style="45" customWidth="1"/>
    <col min="13559" max="13560" width="11.5703125" style="45" customWidth="1"/>
    <col min="13561" max="13561" width="11.140625" style="45" customWidth="1"/>
    <col min="13562" max="13562" width="10.85546875" style="45" customWidth="1"/>
    <col min="13563" max="13563" width="11.28515625" style="45" customWidth="1"/>
    <col min="13564" max="13564" width="12.28515625" style="45" customWidth="1"/>
    <col min="13565" max="13565" width="10.5703125" style="45" customWidth="1"/>
    <col min="13566" max="13566" width="9.42578125" style="45" customWidth="1"/>
    <col min="13567" max="13567" width="11.5703125" style="45" customWidth="1"/>
    <col min="13568" max="13568" width="10.42578125" style="45" customWidth="1"/>
    <col min="13569" max="13570" width="10.5703125" style="45" customWidth="1"/>
    <col min="13571" max="13574" width="11.5703125" style="45" customWidth="1"/>
    <col min="13575" max="13575" width="11.7109375" style="45" customWidth="1"/>
    <col min="13576" max="13576" width="11.5703125" style="45" customWidth="1"/>
    <col min="13577" max="13577" width="11.140625" style="45" customWidth="1"/>
    <col min="13578" max="13578" width="11.5703125" style="45" customWidth="1"/>
    <col min="13579" max="13579" width="10.28515625" style="45" customWidth="1"/>
    <col min="13580" max="13580" width="10.42578125" style="45" customWidth="1"/>
    <col min="13581" max="13586" width="10.7109375" style="45" customWidth="1"/>
    <col min="13587" max="13587" width="14.28515625" style="45" customWidth="1"/>
    <col min="13588" max="13588" width="13.28515625" style="45" customWidth="1"/>
    <col min="13589" max="13589" width="13.5703125" style="45" customWidth="1"/>
    <col min="13590" max="13613" width="12.5703125" style="45" customWidth="1"/>
    <col min="13614" max="13614" width="19.140625" style="45" bestFit="1" customWidth="1"/>
    <col min="13615" max="13615" width="10.5703125" style="45" bestFit="1" customWidth="1"/>
    <col min="13616" max="13616" width="16.140625" style="45" bestFit="1" customWidth="1"/>
    <col min="13617" max="13617" width="19.7109375" style="45" customWidth="1"/>
    <col min="13618" max="13805" width="9.140625" style="45"/>
    <col min="13806" max="13806" width="51.28515625" style="45" customWidth="1"/>
    <col min="13807" max="13808" width="13.85546875" style="45" bestFit="1" customWidth="1"/>
    <col min="13809" max="13809" width="12.42578125" style="45" customWidth="1"/>
    <col min="13810" max="13810" width="11.140625" style="45" customWidth="1"/>
    <col min="13811" max="13811" width="11.28515625" style="45" customWidth="1"/>
    <col min="13812" max="13812" width="12.140625" style="45" customWidth="1"/>
    <col min="13813" max="13813" width="11.5703125" style="45" customWidth="1"/>
    <col min="13814" max="13814" width="11.7109375" style="45" customWidth="1"/>
    <col min="13815" max="13816" width="11.5703125" style="45" customWidth="1"/>
    <col min="13817" max="13817" width="11.140625" style="45" customWidth="1"/>
    <col min="13818" max="13818" width="10.85546875" style="45" customWidth="1"/>
    <col min="13819" max="13819" width="11.28515625" style="45" customWidth="1"/>
    <col min="13820" max="13820" width="12.28515625" style="45" customWidth="1"/>
    <col min="13821" max="13821" width="10.5703125" style="45" customWidth="1"/>
    <col min="13822" max="13822" width="9.42578125" style="45" customWidth="1"/>
    <col min="13823" max="13823" width="11.5703125" style="45" customWidth="1"/>
    <col min="13824" max="13824" width="10.42578125" style="45" customWidth="1"/>
    <col min="13825" max="13826" width="10.5703125" style="45" customWidth="1"/>
    <col min="13827" max="13830" width="11.5703125" style="45" customWidth="1"/>
    <col min="13831" max="13831" width="11.7109375" style="45" customWidth="1"/>
    <col min="13832" max="13832" width="11.5703125" style="45" customWidth="1"/>
    <col min="13833" max="13833" width="11.140625" style="45" customWidth="1"/>
    <col min="13834" max="13834" width="11.5703125" style="45" customWidth="1"/>
    <col min="13835" max="13835" width="10.28515625" style="45" customWidth="1"/>
    <col min="13836" max="13836" width="10.42578125" style="45" customWidth="1"/>
    <col min="13837" max="13842" width="10.7109375" style="45" customWidth="1"/>
    <col min="13843" max="13843" width="14.28515625" style="45" customWidth="1"/>
    <col min="13844" max="13844" width="13.28515625" style="45" customWidth="1"/>
    <col min="13845" max="13845" width="13.5703125" style="45" customWidth="1"/>
    <col min="13846" max="13869" width="12.5703125" style="45" customWidth="1"/>
    <col min="13870" max="13870" width="19.140625" style="45" bestFit="1" customWidth="1"/>
    <col min="13871" max="13871" width="10.5703125" style="45" bestFit="1" customWidth="1"/>
    <col min="13872" max="13872" width="16.140625" style="45" bestFit="1" customWidth="1"/>
    <col min="13873" max="13873" width="19.7109375" style="45" customWidth="1"/>
    <col min="13874" max="14061" width="9.140625" style="45"/>
    <col min="14062" max="14062" width="51.28515625" style="45" customWidth="1"/>
    <col min="14063" max="14064" width="13.85546875" style="45" bestFit="1" customWidth="1"/>
    <col min="14065" max="14065" width="12.42578125" style="45" customWidth="1"/>
    <col min="14066" max="14066" width="11.140625" style="45" customWidth="1"/>
    <col min="14067" max="14067" width="11.28515625" style="45" customWidth="1"/>
    <col min="14068" max="14068" width="12.140625" style="45" customWidth="1"/>
    <col min="14069" max="14069" width="11.5703125" style="45" customWidth="1"/>
    <col min="14070" max="14070" width="11.7109375" style="45" customWidth="1"/>
    <col min="14071" max="14072" width="11.5703125" style="45" customWidth="1"/>
    <col min="14073" max="14073" width="11.140625" style="45" customWidth="1"/>
    <col min="14074" max="14074" width="10.85546875" style="45" customWidth="1"/>
    <col min="14075" max="14075" width="11.28515625" style="45" customWidth="1"/>
    <col min="14076" max="14076" width="12.28515625" style="45" customWidth="1"/>
    <col min="14077" max="14077" width="10.5703125" style="45" customWidth="1"/>
    <col min="14078" max="14078" width="9.42578125" style="45" customWidth="1"/>
    <col min="14079" max="14079" width="11.5703125" style="45" customWidth="1"/>
    <col min="14080" max="14080" width="10.42578125" style="45" customWidth="1"/>
    <col min="14081" max="14082" width="10.5703125" style="45" customWidth="1"/>
    <col min="14083" max="14086" width="11.5703125" style="45" customWidth="1"/>
    <col min="14087" max="14087" width="11.7109375" style="45" customWidth="1"/>
    <col min="14088" max="14088" width="11.5703125" style="45" customWidth="1"/>
    <col min="14089" max="14089" width="11.140625" style="45" customWidth="1"/>
    <col min="14090" max="14090" width="11.5703125" style="45" customWidth="1"/>
    <col min="14091" max="14091" width="10.28515625" style="45" customWidth="1"/>
    <col min="14092" max="14092" width="10.42578125" style="45" customWidth="1"/>
    <col min="14093" max="14098" width="10.7109375" style="45" customWidth="1"/>
    <col min="14099" max="14099" width="14.28515625" style="45" customWidth="1"/>
    <col min="14100" max="14100" width="13.28515625" style="45" customWidth="1"/>
    <col min="14101" max="14101" width="13.5703125" style="45" customWidth="1"/>
    <col min="14102" max="14125" width="12.5703125" style="45" customWidth="1"/>
    <col min="14126" max="14126" width="19.140625" style="45" bestFit="1" customWidth="1"/>
    <col min="14127" max="14127" width="10.5703125" style="45" bestFit="1" customWidth="1"/>
    <col min="14128" max="14128" width="16.140625" style="45" bestFit="1" customWidth="1"/>
    <col min="14129" max="14129" width="19.7109375" style="45" customWidth="1"/>
    <col min="14130" max="14317" width="9.140625" style="45"/>
    <col min="14318" max="14318" width="51.28515625" style="45" customWidth="1"/>
    <col min="14319" max="14320" width="13.85546875" style="45" bestFit="1" customWidth="1"/>
    <col min="14321" max="14321" width="12.42578125" style="45" customWidth="1"/>
    <col min="14322" max="14322" width="11.140625" style="45" customWidth="1"/>
    <col min="14323" max="14323" width="11.28515625" style="45" customWidth="1"/>
    <col min="14324" max="14324" width="12.140625" style="45" customWidth="1"/>
    <col min="14325" max="14325" width="11.5703125" style="45" customWidth="1"/>
    <col min="14326" max="14326" width="11.7109375" style="45" customWidth="1"/>
    <col min="14327" max="14328" width="11.5703125" style="45" customWidth="1"/>
    <col min="14329" max="14329" width="11.140625" style="45" customWidth="1"/>
    <col min="14330" max="14330" width="10.85546875" style="45" customWidth="1"/>
    <col min="14331" max="14331" width="11.28515625" style="45" customWidth="1"/>
    <col min="14332" max="14332" width="12.28515625" style="45" customWidth="1"/>
    <col min="14333" max="14333" width="10.5703125" style="45" customWidth="1"/>
    <col min="14334" max="14334" width="9.42578125" style="45" customWidth="1"/>
    <col min="14335" max="14335" width="11.5703125" style="45" customWidth="1"/>
    <col min="14336" max="14336" width="10.42578125" style="45" customWidth="1"/>
    <col min="14337" max="14338" width="10.5703125" style="45" customWidth="1"/>
    <col min="14339" max="14342" width="11.5703125" style="45" customWidth="1"/>
    <col min="14343" max="14343" width="11.7109375" style="45" customWidth="1"/>
    <col min="14344" max="14344" width="11.5703125" style="45" customWidth="1"/>
    <col min="14345" max="14345" width="11.140625" style="45" customWidth="1"/>
    <col min="14346" max="14346" width="11.5703125" style="45" customWidth="1"/>
    <col min="14347" max="14347" width="10.28515625" style="45" customWidth="1"/>
    <col min="14348" max="14348" width="10.42578125" style="45" customWidth="1"/>
    <col min="14349" max="14354" width="10.7109375" style="45" customWidth="1"/>
    <col min="14355" max="14355" width="14.28515625" style="45" customWidth="1"/>
    <col min="14356" max="14356" width="13.28515625" style="45" customWidth="1"/>
    <col min="14357" max="14357" width="13.5703125" style="45" customWidth="1"/>
    <col min="14358" max="14381" width="12.5703125" style="45" customWidth="1"/>
    <col min="14382" max="14382" width="19.140625" style="45" bestFit="1" customWidth="1"/>
    <col min="14383" max="14383" width="10.5703125" style="45" bestFit="1" customWidth="1"/>
    <col min="14384" max="14384" width="16.140625" style="45" bestFit="1" customWidth="1"/>
    <col min="14385" max="14385" width="19.7109375" style="45" customWidth="1"/>
    <col min="14386" max="14573" width="9.140625" style="45"/>
    <col min="14574" max="14574" width="51.28515625" style="45" customWidth="1"/>
    <col min="14575" max="14576" width="13.85546875" style="45" bestFit="1" customWidth="1"/>
    <col min="14577" max="14577" width="12.42578125" style="45" customWidth="1"/>
    <col min="14578" max="14578" width="11.140625" style="45" customWidth="1"/>
    <col min="14579" max="14579" width="11.28515625" style="45" customWidth="1"/>
    <col min="14580" max="14580" width="12.140625" style="45" customWidth="1"/>
    <col min="14581" max="14581" width="11.5703125" style="45" customWidth="1"/>
    <col min="14582" max="14582" width="11.7109375" style="45" customWidth="1"/>
    <col min="14583" max="14584" width="11.5703125" style="45" customWidth="1"/>
    <col min="14585" max="14585" width="11.140625" style="45" customWidth="1"/>
    <col min="14586" max="14586" width="10.85546875" style="45" customWidth="1"/>
    <col min="14587" max="14587" width="11.28515625" style="45" customWidth="1"/>
    <col min="14588" max="14588" width="12.28515625" style="45" customWidth="1"/>
    <col min="14589" max="14589" width="10.5703125" style="45" customWidth="1"/>
    <col min="14590" max="14590" width="9.42578125" style="45" customWidth="1"/>
    <col min="14591" max="14591" width="11.5703125" style="45" customWidth="1"/>
    <col min="14592" max="14592" width="10.42578125" style="45" customWidth="1"/>
    <col min="14593" max="14594" width="10.5703125" style="45" customWidth="1"/>
    <col min="14595" max="14598" width="11.5703125" style="45" customWidth="1"/>
    <col min="14599" max="14599" width="11.7109375" style="45" customWidth="1"/>
    <col min="14600" max="14600" width="11.5703125" style="45" customWidth="1"/>
    <col min="14601" max="14601" width="11.140625" style="45" customWidth="1"/>
    <col min="14602" max="14602" width="11.5703125" style="45" customWidth="1"/>
    <col min="14603" max="14603" width="10.28515625" style="45" customWidth="1"/>
    <col min="14604" max="14604" width="10.42578125" style="45" customWidth="1"/>
    <col min="14605" max="14610" width="10.7109375" style="45" customWidth="1"/>
    <col min="14611" max="14611" width="14.28515625" style="45" customWidth="1"/>
    <col min="14612" max="14612" width="13.28515625" style="45" customWidth="1"/>
    <col min="14613" max="14613" width="13.5703125" style="45" customWidth="1"/>
    <col min="14614" max="14637" width="12.5703125" style="45" customWidth="1"/>
    <col min="14638" max="14638" width="19.140625" style="45" bestFit="1" customWidth="1"/>
    <col min="14639" max="14639" width="10.5703125" style="45" bestFit="1" customWidth="1"/>
    <col min="14640" max="14640" width="16.140625" style="45" bestFit="1" customWidth="1"/>
    <col min="14641" max="14641" width="19.7109375" style="45" customWidth="1"/>
    <col min="14642" max="14829" width="9.140625" style="45"/>
    <col min="14830" max="14830" width="51.28515625" style="45" customWidth="1"/>
    <col min="14831" max="14832" width="13.85546875" style="45" bestFit="1" customWidth="1"/>
    <col min="14833" max="14833" width="12.42578125" style="45" customWidth="1"/>
    <col min="14834" max="14834" width="11.140625" style="45" customWidth="1"/>
    <col min="14835" max="14835" width="11.28515625" style="45" customWidth="1"/>
    <col min="14836" max="14836" width="12.140625" style="45" customWidth="1"/>
    <col min="14837" max="14837" width="11.5703125" style="45" customWidth="1"/>
    <col min="14838" max="14838" width="11.7109375" style="45" customWidth="1"/>
    <col min="14839" max="14840" width="11.5703125" style="45" customWidth="1"/>
    <col min="14841" max="14841" width="11.140625" style="45" customWidth="1"/>
    <col min="14842" max="14842" width="10.85546875" style="45" customWidth="1"/>
    <col min="14843" max="14843" width="11.28515625" style="45" customWidth="1"/>
    <col min="14844" max="14844" width="12.28515625" style="45" customWidth="1"/>
    <col min="14845" max="14845" width="10.5703125" style="45" customWidth="1"/>
    <col min="14846" max="14846" width="9.42578125" style="45" customWidth="1"/>
    <col min="14847" max="14847" width="11.5703125" style="45" customWidth="1"/>
    <col min="14848" max="14848" width="10.42578125" style="45" customWidth="1"/>
    <col min="14849" max="14850" width="10.5703125" style="45" customWidth="1"/>
    <col min="14851" max="14854" width="11.5703125" style="45" customWidth="1"/>
    <col min="14855" max="14855" width="11.7109375" style="45" customWidth="1"/>
    <col min="14856" max="14856" width="11.5703125" style="45" customWidth="1"/>
    <col min="14857" max="14857" width="11.140625" style="45" customWidth="1"/>
    <col min="14858" max="14858" width="11.5703125" style="45" customWidth="1"/>
    <col min="14859" max="14859" width="10.28515625" style="45" customWidth="1"/>
    <col min="14860" max="14860" width="10.42578125" style="45" customWidth="1"/>
    <col min="14861" max="14866" width="10.7109375" style="45" customWidth="1"/>
    <col min="14867" max="14867" width="14.28515625" style="45" customWidth="1"/>
    <col min="14868" max="14868" width="13.28515625" style="45" customWidth="1"/>
    <col min="14869" max="14869" width="13.5703125" style="45" customWidth="1"/>
    <col min="14870" max="14893" width="12.5703125" style="45" customWidth="1"/>
    <col min="14894" max="14894" width="19.140625" style="45" bestFit="1" customWidth="1"/>
    <col min="14895" max="14895" width="10.5703125" style="45" bestFit="1" customWidth="1"/>
    <col min="14896" max="14896" width="16.140625" style="45" bestFit="1" customWidth="1"/>
    <col min="14897" max="14897" width="19.7109375" style="45" customWidth="1"/>
    <col min="14898" max="15085" width="9.140625" style="45"/>
    <col min="15086" max="15086" width="51.28515625" style="45" customWidth="1"/>
    <col min="15087" max="15088" width="13.85546875" style="45" bestFit="1" customWidth="1"/>
    <col min="15089" max="15089" width="12.42578125" style="45" customWidth="1"/>
    <col min="15090" max="15090" width="11.140625" style="45" customWidth="1"/>
    <col min="15091" max="15091" width="11.28515625" style="45" customWidth="1"/>
    <col min="15092" max="15092" width="12.140625" style="45" customWidth="1"/>
    <col min="15093" max="15093" width="11.5703125" style="45" customWidth="1"/>
    <col min="15094" max="15094" width="11.7109375" style="45" customWidth="1"/>
    <col min="15095" max="15096" width="11.5703125" style="45" customWidth="1"/>
    <col min="15097" max="15097" width="11.140625" style="45" customWidth="1"/>
    <col min="15098" max="15098" width="10.85546875" style="45" customWidth="1"/>
    <col min="15099" max="15099" width="11.28515625" style="45" customWidth="1"/>
    <col min="15100" max="15100" width="12.28515625" style="45" customWidth="1"/>
    <col min="15101" max="15101" width="10.5703125" style="45" customWidth="1"/>
    <col min="15102" max="15102" width="9.42578125" style="45" customWidth="1"/>
    <col min="15103" max="15103" width="11.5703125" style="45" customWidth="1"/>
    <col min="15104" max="15104" width="10.42578125" style="45" customWidth="1"/>
    <col min="15105" max="15106" width="10.5703125" style="45" customWidth="1"/>
    <col min="15107" max="15110" width="11.5703125" style="45" customWidth="1"/>
    <col min="15111" max="15111" width="11.7109375" style="45" customWidth="1"/>
    <col min="15112" max="15112" width="11.5703125" style="45" customWidth="1"/>
    <col min="15113" max="15113" width="11.140625" style="45" customWidth="1"/>
    <col min="15114" max="15114" width="11.5703125" style="45" customWidth="1"/>
    <col min="15115" max="15115" width="10.28515625" style="45" customWidth="1"/>
    <col min="15116" max="15116" width="10.42578125" style="45" customWidth="1"/>
    <col min="15117" max="15122" width="10.7109375" style="45" customWidth="1"/>
    <col min="15123" max="15123" width="14.28515625" style="45" customWidth="1"/>
    <col min="15124" max="15124" width="13.28515625" style="45" customWidth="1"/>
    <col min="15125" max="15125" width="13.5703125" style="45" customWidth="1"/>
    <col min="15126" max="15149" width="12.5703125" style="45" customWidth="1"/>
    <col min="15150" max="15150" width="19.140625" style="45" bestFit="1" customWidth="1"/>
    <col min="15151" max="15151" width="10.5703125" style="45" bestFit="1" customWidth="1"/>
    <col min="15152" max="15152" width="16.140625" style="45" bestFit="1" customWidth="1"/>
    <col min="15153" max="15153" width="19.7109375" style="45" customWidth="1"/>
    <col min="15154" max="15341" width="9.140625" style="45"/>
    <col min="15342" max="15342" width="51.28515625" style="45" customWidth="1"/>
    <col min="15343" max="15344" width="13.85546875" style="45" bestFit="1" customWidth="1"/>
    <col min="15345" max="15345" width="12.42578125" style="45" customWidth="1"/>
    <col min="15346" max="15346" width="11.140625" style="45" customWidth="1"/>
    <col min="15347" max="15347" width="11.28515625" style="45" customWidth="1"/>
    <col min="15348" max="15348" width="12.140625" style="45" customWidth="1"/>
    <col min="15349" max="15349" width="11.5703125" style="45" customWidth="1"/>
    <col min="15350" max="15350" width="11.7109375" style="45" customWidth="1"/>
    <col min="15351" max="15352" width="11.5703125" style="45" customWidth="1"/>
    <col min="15353" max="15353" width="11.140625" style="45" customWidth="1"/>
    <col min="15354" max="15354" width="10.85546875" style="45" customWidth="1"/>
    <col min="15355" max="15355" width="11.28515625" style="45" customWidth="1"/>
    <col min="15356" max="15356" width="12.28515625" style="45" customWidth="1"/>
    <col min="15357" max="15357" width="10.5703125" style="45" customWidth="1"/>
    <col min="15358" max="15358" width="9.42578125" style="45" customWidth="1"/>
    <col min="15359" max="15359" width="11.5703125" style="45" customWidth="1"/>
    <col min="15360" max="15360" width="10.42578125" style="45" customWidth="1"/>
    <col min="15361" max="15362" width="10.5703125" style="45" customWidth="1"/>
    <col min="15363" max="15366" width="11.5703125" style="45" customWidth="1"/>
    <col min="15367" max="15367" width="11.7109375" style="45" customWidth="1"/>
    <col min="15368" max="15368" width="11.5703125" style="45" customWidth="1"/>
    <col min="15369" max="15369" width="11.140625" style="45" customWidth="1"/>
    <col min="15370" max="15370" width="11.5703125" style="45" customWidth="1"/>
    <col min="15371" max="15371" width="10.28515625" style="45" customWidth="1"/>
    <col min="15372" max="15372" width="10.42578125" style="45" customWidth="1"/>
    <col min="15373" max="15378" width="10.7109375" style="45" customWidth="1"/>
    <col min="15379" max="15379" width="14.28515625" style="45" customWidth="1"/>
    <col min="15380" max="15380" width="13.28515625" style="45" customWidth="1"/>
    <col min="15381" max="15381" width="13.5703125" style="45" customWidth="1"/>
    <col min="15382" max="15405" width="12.5703125" style="45" customWidth="1"/>
    <col min="15406" max="15406" width="19.140625" style="45" bestFit="1" customWidth="1"/>
    <col min="15407" max="15407" width="10.5703125" style="45" bestFit="1" customWidth="1"/>
    <col min="15408" max="15408" width="16.140625" style="45" bestFit="1" customWidth="1"/>
    <col min="15409" max="15409" width="19.7109375" style="45" customWidth="1"/>
    <col min="15410" max="15597" width="9.140625" style="45"/>
    <col min="15598" max="15598" width="51.28515625" style="45" customWidth="1"/>
    <col min="15599" max="15600" width="13.85546875" style="45" bestFit="1" customWidth="1"/>
    <col min="15601" max="15601" width="12.42578125" style="45" customWidth="1"/>
    <col min="15602" max="15602" width="11.140625" style="45" customWidth="1"/>
    <col min="15603" max="15603" width="11.28515625" style="45" customWidth="1"/>
    <col min="15604" max="15604" width="12.140625" style="45" customWidth="1"/>
    <col min="15605" max="15605" width="11.5703125" style="45" customWidth="1"/>
    <col min="15606" max="15606" width="11.7109375" style="45" customWidth="1"/>
    <col min="15607" max="15608" width="11.5703125" style="45" customWidth="1"/>
    <col min="15609" max="15609" width="11.140625" style="45" customWidth="1"/>
    <col min="15610" max="15610" width="10.85546875" style="45" customWidth="1"/>
    <col min="15611" max="15611" width="11.28515625" style="45" customWidth="1"/>
    <col min="15612" max="15612" width="12.28515625" style="45" customWidth="1"/>
    <col min="15613" max="15613" width="10.5703125" style="45" customWidth="1"/>
    <col min="15614" max="15614" width="9.42578125" style="45" customWidth="1"/>
    <col min="15615" max="15615" width="11.5703125" style="45" customWidth="1"/>
    <col min="15616" max="15616" width="10.42578125" style="45" customWidth="1"/>
    <col min="15617" max="15618" width="10.5703125" style="45" customWidth="1"/>
    <col min="15619" max="15622" width="11.5703125" style="45" customWidth="1"/>
    <col min="15623" max="15623" width="11.7109375" style="45" customWidth="1"/>
    <col min="15624" max="15624" width="11.5703125" style="45" customWidth="1"/>
    <col min="15625" max="15625" width="11.140625" style="45" customWidth="1"/>
    <col min="15626" max="15626" width="11.5703125" style="45" customWidth="1"/>
    <col min="15627" max="15627" width="10.28515625" style="45" customWidth="1"/>
    <col min="15628" max="15628" width="10.42578125" style="45" customWidth="1"/>
    <col min="15629" max="15634" width="10.7109375" style="45" customWidth="1"/>
    <col min="15635" max="15635" width="14.28515625" style="45" customWidth="1"/>
    <col min="15636" max="15636" width="13.28515625" style="45" customWidth="1"/>
    <col min="15637" max="15637" width="13.5703125" style="45" customWidth="1"/>
    <col min="15638" max="15661" width="12.5703125" style="45" customWidth="1"/>
    <col min="15662" max="15662" width="19.140625" style="45" bestFit="1" customWidth="1"/>
    <col min="15663" max="15663" width="10.5703125" style="45" bestFit="1" customWidth="1"/>
    <col min="15664" max="15664" width="16.140625" style="45" bestFit="1" customWidth="1"/>
    <col min="15665" max="15665" width="19.7109375" style="45" customWidth="1"/>
    <col min="15666" max="15853" width="9.140625" style="45"/>
    <col min="15854" max="15854" width="51.28515625" style="45" customWidth="1"/>
    <col min="15855" max="15856" width="13.85546875" style="45" bestFit="1" customWidth="1"/>
    <col min="15857" max="15857" width="12.42578125" style="45" customWidth="1"/>
    <col min="15858" max="15858" width="11.140625" style="45" customWidth="1"/>
    <col min="15859" max="15859" width="11.28515625" style="45" customWidth="1"/>
    <col min="15860" max="15860" width="12.140625" style="45" customWidth="1"/>
    <col min="15861" max="15861" width="11.5703125" style="45" customWidth="1"/>
    <col min="15862" max="15862" width="11.7109375" style="45" customWidth="1"/>
    <col min="15863" max="15864" width="11.5703125" style="45" customWidth="1"/>
    <col min="15865" max="15865" width="11.140625" style="45" customWidth="1"/>
    <col min="15866" max="15866" width="10.85546875" style="45" customWidth="1"/>
    <col min="15867" max="15867" width="11.28515625" style="45" customWidth="1"/>
    <col min="15868" max="15868" width="12.28515625" style="45" customWidth="1"/>
    <col min="15869" max="15869" width="10.5703125" style="45" customWidth="1"/>
    <col min="15870" max="15870" width="9.42578125" style="45" customWidth="1"/>
    <col min="15871" max="15871" width="11.5703125" style="45" customWidth="1"/>
    <col min="15872" max="15872" width="10.42578125" style="45" customWidth="1"/>
    <col min="15873" max="15874" width="10.5703125" style="45" customWidth="1"/>
    <col min="15875" max="15878" width="11.5703125" style="45" customWidth="1"/>
    <col min="15879" max="15879" width="11.7109375" style="45" customWidth="1"/>
    <col min="15880" max="15880" width="11.5703125" style="45" customWidth="1"/>
    <col min="15881" max="15881" width="11.140625" style="45" customWidth="1"/>
    <col min="15882" max="15882" width="11.5703125" style="45" customWidth="1"/>
    <col min="15883" max="15883" width="10.28515625" style="45" customWidth="1"/>
    <col min="15884" max="15884" width="10.42578125" style="45" customWidth="1"/>
    <col min="15885" max="15890" width="10.7109375" style="45" customWidth="1"/>
    <col min="15891" max="15891" width="14.28515625" style="45" customWidth="1"/>
    <col min="15892" max="15892" width="13.28515625" style="45" customWidth="1"/>
    <col min="15893" max="15893" width="13.5703125" style="45" customWidth="1"/>
    <col min="15894" max="15917" width="12.5703125" style="45" customWidth="1"/>
    <col min="15918" max="15918" width="19.140625" style="45" bestFit="1" customWidth="1"/>
    <col min="15919" max="15919" width="10.5703125" style="45" bestFit="1" customWidth="1"/>
    <col min="15920" max="15920" width="16.140625" style="45" bestFit="1" customWidth="1"/>
    <col min="15921" max="15921" width="19.7109375" style="45" customWidth="1"/>
    <col min="15922" max="16109" width="9.140625" style="45"/>
    <col min="16110" max="16110" width="51.28515625" style="45" customWidth="1"/>
    <col min="16111" max="16112" width="13.85546875" style="45" bestFit="1" customWidth="1"/>
    <col min="16113" max="16113" width="12.42578125" style="45" customWidth="1"/>
    <col min="16114" max="16114" width="11.140625" style="45" customWidth="1"/>
    <col min="16115" max="16115" width="11.28515625" style="45" customWidth="1"/>
    <col min="16116" max="16116" width="12.140625" style="45" customWidth="1"/>
    <col min="16117" max="16117" width="11.5703125" style="45" customWidth="1"/>
    <col min="16118" max="16118" width="11.7109375" style="45" customWidth="1"/>
    <col min="16119" max="16120" width="11.5703125" style="45" customWidth="1"/>
    <col min="16121" max="16121" width="11.140625" style="45" customWidth="1"/>
    <col min="16122" max="16122" width="10.85546875" style="45" customWidth="1"/>
    <col min="16123" max="16123" width="11.28515625" style="45" customWidth="1"/>
    <col min="16124" max="16124" width="12.28515625" style="45" customWidth="1"/>
    <col min="16125" max="16125" width="10.5703125" style="45" customWidth="1"/>
    <col min="16126" max="16126" width="9.42578125" style="45" customWidth="1"/>
    <col min="16127" max="16127" width="11.5703125" style="45" customWidth="1"/>
    <col min="16128" max="16128" width="10.42578125" style="45" customWidth="1"/>
    <col min="16129" max="16130" width="10.5703125" style="45" customWidth="1"/>
    <col min="16131" max="16134" width="11.5703125" style="45" customWidth="1"/>
    <col min="16135" max="16135" width="11.7109375" style="45" customWidth="1"/>
    <col min="16136" max="16136" width="11.5703125" style="45" customWidth="1"/>
    <col min="16137" max="16137" width="11.140625" style="45" customWidth="1"/>
    <col min="16138" max="16138" width="11.5703125" style="45" customWidth="1"/>
    <col min="16139" max="16139" width="10.28515625" style="45" customWidth="1"/>
    <col min="16140" max="16140" width="10.42578125" style="45" customWidth="1"/>
    <col min="16141" max="16146" width="10.7109375" style="45" customWidth="1"/>
    <col min="16147" max="16147" width="14.28515625" style="45" customWidth="1"/>
    <col min="16148" max="16148" width="13.28515625" style="45" customWidth="1"/>
    <col min="16149" max="16149" width="13.5703125" style="45" customWidth="1"/>
    <col min="16150" max="16173" width="12.5703125" style="45" customWidth="1"/>
    <col min="16174" max="16174" width="19.140625" style="45" bestFit="1" customWidth="1"/>
    <col min="16175" max="16175" width="10.5703125" style="45" bestFit="1" customWidth="1"/>
    <col min="16176" max="16176" width="16.140625" style="45" bestFit="1" customWidth="1"/>
    <col min="16177" max="16177" width="19.7109375" style="45" customWidth="1"/>
    <col min="16178" max="16384" width="9.140625" style="45"/>
  </cols>
  <sheetData>
    <row r="1" spans="1:72" s="1" customFormat="1" ht="18">
      <c r="A1" s="60" t="s">
        <v>0</v>
      </c>
      <c r="B1" s="60"/>
      <c r="C1" s="60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</row>
    <row r="2" spans="1:72" s="1" customFormat="1" ht="18">
      <c r="A2" s="60" t="s">
        <v>1</v>
      </c>
      <c r="B2" s="60"/>
      <c r="C2" s="60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</row>
    <row r="3" spans="1:72" s="1" customFormat="1" ht="18">
      <c r="A3" s="53" t="s">
        <v>2</v>
      </c>
      <c r="B3" s="53"/>
      <c r="C3" s="53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</row>
    <row r="4" spans="1:72" s="1" customFormat="1" ht="18" customHeight="1">
      <c r="A4" s="54" t="s">
        <v>3</v>
      </c>
      <c r="B4" s="54"/>
      <c r="C4" s="54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</row>
    <row r="5" spans="1:72" s="1" customFormat="1" ht="18">
      <c r="A5" s="55" t="s">
        <v>4</v>
      </c>
      <c r="B5" s="55"/>
      <c r="C5" s="55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</row>
    <row r="6" spans="1:72" s="1" customFormat="1" ht="20.25">
      <c r="A6" s="56" t="s">
        <v>5</v>
      </c>
      <c r="B6" s="58" t="s">
        <v>6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32</v>
      </c>
      <c r="AI6" s="2">
        <v>33</v>
      </c>
      <c r="AJ6" s="2">
        <v>34</v>
      </c>
      <c r="AK6" s="2">
        <v>35</v>
      </c>
      <c r="AL6" s="2">
        <v>36</v>
      </c>
      <c r="AM6" s="2">
        <v>37</v>
      </c>
      <c r="AN6" s="2">
        <v>38</v>
      </c>
      <c r="AO6" s="2">
        <v>39</v>
      </c>
      <c r="AP6" s="2">
        <v>40</v>
      </c>
      <c r="AQ6" s="2">
        <v>41</v>
      </c>
      <c r="AR6" s="2">
        <v>42</v>
      </c>
      <c r="AS6" s="2">
        <v>43</v>
      </c>
      <c r="AT6" s="2">
        <v>44</v>
      </c>
      <c r="AU6" s="2">
        <v>45</v>
      </c>
      <c r="AV6" s="2">
        <v>46</v>
      </c>
      <c r="AW6" s="2">
        <v>47</v>
      </c>
      <c r="AX6" s="2">
        <v>48</v>
      </c>
      <c r="AY6" s="2">
        <v>49</v>
      </c>
      <c r="AZ6" s="2">
        <v>50</v>
      </c>
      <c r="BA6" s="2">
        <v>51</v>
      </c>
      <c r="BB6" s="2">
        <v>52</v>
      </c>
      <c r="BC6" s="2">
        <v>53</v>
      </c>
      <c r="BD6" s="2">
        <v>54</v>
      </c>
      <c r="BE6" s="2">
        <v>55</v>
      </c>
      <c r="BF6" s="2">
        <v>56</v>
      </c>
      <c r="BG6" s="2">
        <v>57</v>
      </c>
      <c r="BH6" s="2">
        <v>58</v>
      </c>
      <c r="BI6" s="2">
        <v>59</v>
      </c>
      <c r="BJ6" s="2">
        <v>60</v>
      </c>
      <c r="BK6" s="2">
        <v>61</v>
      </c>
      <c r="BL6" s="2">
        <v>62</v>
      </c>
      <c r="BM6" s="2">
        <v>63</v>
      </c>
      <c r="BN6" s="2">
        <v>64</v>
      </c>
      <c r="BO6" s="2">
        <v>65</v>
      </c>
      <c r="BP6" s="2">
        <v>66</v>
      </c>
      <c r="BQ6" s="2">
        <v>67</v>
      </c>
      <c r="BR6" s="2">
        <v>68</v>
      </c>
      <c r="BS6" s="2">
        <v>69</v>
      </c>
      <c r="BT6" s="3" t="s">
        <v>7</v>
      </c>
    </row>
    <row r="7" spans="1:72" s="1" customFormat="1" ht="27" customHeight="1">
      <c r="A7" s="57"/>
      <c r="B7" s="59"/>
      <c r="C7" s="4" t="s">
        <v>59</v>
      </c>
      <c r="D7" s="4" t="s">
        <v>60</v>
      </c>
      <c r="E7" s="4" t="s">
        <v>126</v>
      </c>
      <c r="F7" s="4" t="s">
        <v>61</v>
      </c>
      <c r="G7" s="4" t="s">
        <v>127</v>
      </c>
      <c r="H7" s="4" t="s">
        <v>62</v>
      </c>
      <c r="I7" s="4" t="s">
        <v>63</v>
      </c>
      <c r="J7" s="4" t="s">
        <v>64</v>
      </c>
      <c r="K7" s="4" t="s">
        <v>65</v>
      </c>
      <c r="L7" s="4" t="s">
        <v>66</v>
      </c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4" t="s">
        <v>72</v>
      </c>
      <c r="S7" s="4" t="s">
        <v>73</v>
      </c>
      <c r="T7" s="4" t="s">
        <v>74</v>
      </c>
      <c r="U7" s="4" t="s">
        <v>75</v>
      </c>
      <c r="V7" s="4" t="s">
        <v>76</v>
      </c>
      <c r="W7" s="4" t="s">
        <v>77</v>
      </c>
      <c r="X7" s="4" t="s">
        <v>78</v>
      </c>
      <c r="Y7" s="4" t="s">
        <v>79</v>
      </c>
      <c r="Z7" s="4" t="s">
        <v>80</v>
      </c>
      <c r="AA7" s="4" t="s">
        <v>81</v>
      </c>
      <c r="AB7" s="4" t="s">
        <v>82</v>
      </c>
      <c r="AC7" s="4" t="s">
        <v>83</v>
      </c>
      <c r="AD7" s="4" t="s">
        <v>84</v>
      </c>
      <c r="AE7" s="4" t="s">
        <v>85</v>
      </c>
      <c r="AF7" s="4" t="s">
        <v>86</v>
      </c>
      <c r="AG7" s="4" t="s">
        <v>87</v>
      </c>
      <c r="AH7" s="4" t="s">
        <v>88</v>
      </c>
      <c r="AI7" s="4" t="s">
        <v>89</v>
      </c>
      <c r="AJ7" s="4" t="s">
        <v>90</v>
      </c>
      <c r="AK7" s="4" t="s">
        <v>91</v>
      </c>
      <c r="AL7" s="4" t="s">
        <v>92</v>
      </c>
      <c r="AM7" s="4" t="s">
        <v>93</v>
      </c>
      <c r="AN7" s="4" t="s">
        <v>94</v>
      </c>
      <c r="AO7" s="4" t="s">
        <v>95</v>
      </c>
      <c r="AP7" s="4" t="s">
        <v>96</v>
      </c>
      <c r="AQ7" s="4" t="s">
        <v>97</v>
      </c>
      <c r="AR7" s="4" t="s">
        <v>98</v>
      </c>
      <c r="AS7" s="4" t="s">
        <v>99</v>
      </c>
      <c r="AT7" s="4" t="s">
        <v>100</v>
      </c>
      <c r="AU7" s="4" t="s">
        <v>101</v>
      </c>
      <c r="AV7" s="4" t="s">
        <v>102</v>
      </c>
      <c r="AW7" s="4" t="s">
        <v>103</v>
      </c>
      <c r="AX7" s="4" t="s">
        <v>104</v>
      </c>
      <c r="AY7" s="4" t="s">
        <v>105</v>
      </c>
      <c r="AZ7" s="4" t="s">
        <v>106</v>
      </c>
      <c r="BA7" s="4" t="s">
        <v>107</v>
      </c>
      <c r="BB7" s="4" t="s">
        <v>108</v>
      </c>
      <c r="BC7" s="4" t="s">
        <v>109</v>
      </c>
      <c r="BD7" s="4" t="s">
        <v>110</v>
      </c>
      <c r="BE7" s="4" t="s">
        <v>111</v>
      </c>
      <c r="BF7" s="4" t="s">
        <v>112</v>
      </c>
      <c r="BG7" s="4" t="s">
        <v>113</v>
      </c>
      <c r="BH7" s="4" t="s">
        <v>114</v>
      </c>
      <c r="BI7" s="4" t="s">
        <v>115</v>
      </c>
      <c r="BJ7" s="4" t="s">
        <v>116</v>
      </c>
      <c r="BK7" s="4" t="s">
        <v>117</v>
      </c>
      <c r="BL7" s="4" t="s">
        <v>118</v>
      </c>
      <c r="BM7" s="4" t="s">
        <v>119</v>
      </c>
      <c r="BN7" s="4" t="s">
        <v>120</v>
      </c>
      <c r="BO7" s="4" t="s">
        <v>121</v>
      </c>
      <c r="BP7" s="4" t="s">
        <v>122</v>
      </c>
      <c r="BQ7" s="4" t="s">
        <v>123</v>
      </c>
      <c r="BR7" s="4" t="s">
        <v>124</v>
      </c>
      <c r="BS7" s="4" t="s">
        <v>125</v>
      </c>
      <c r="BT7" s="5" t="s">
        <v>8</v>
      </c>
    </row>
    <row r="8" spans="1:72" s="10" customFormat="1" ht="24.95" customHeight="1">
      <c r="A8" s="6">
        <v>1</v>
      </c>
      <c r="B8" s="7" t="s">
        <v>9</v>
      </c>
      <c r="C8" s="8">
        <v>77</v>
      </c>
      <c r="D8" s="8">
        <v>77</v>
      </c>
      <c r="E8" s="8">
        <v>71</v>
      </c>
      <c r="F8" s="8">
        <v>77</v>
      </c>
      <c r="G8" s="8">
        <v>77</v>
      </c>
      <c r="H8" s="8">
        <v>77</v>
      </c>
      <c r="I8" s="8">
        <v>77</v>
      </c>
      <c r="J8" s="8">
        <v>8</v>
      </c>
      <c r="K8" s="8">
        <v>77</v>
      </c>
      <c r="L8" s="8">
        <v>77</v>
      </c>
      <c r="M8" s="8">
        <v>77</v>
      </c>
      <c r="N8" s="8">
        <v>77</v>
      </c>
      <c r="O8" s="8">
        <v>19</v>
      </c>
      <c r="P8" s="8">
        <v>77</v>
      </c>
      <c r="Q8" s="8">
        <v>77</v>
      </c>
      <c r="R8" s="8">
        <v>77</v>
      </c>
      <c r="S8" s="8">
        <v>77</v>
      </c>
      <c r="T8" s="8">
        <v>77</v>
      </c>
      <c r="U8" s="8">
        <v>77</v>
      </c>
      <c r="V8" s="8">
        <v>77</v>
      </c>
      <c r="W8" s="8">
        <v>77</v>
      </c>
      <c r="X8" s="8">
        <v>77</v>
      </c>
      <c r="Y8" s="8">
        <v>77</v>
      </c>
      <c r="Z8" s="8">
        <v>77</v>
      </c>
      <c r="AA8" s="8">
        <v>77</v>
      </c>
      <c r="AB8" s="8">
        <v>10</v>
      </c>
      <c r="AC8" s="8">
        <v>77</v>
      </c>
      <c r="AD8" s="8">
        <v>77</v>
      </c>
      <c r="AE8" s="8">
        <v>10</v>
      </c>
      <c r="AF8" s="8">
        <v>77</v>
      </c>
      <c r="AG8" s="8">
        <v>77</v>
      </c>
      <c r="AH8" s="8">
        <v>14</v>
      </c>
      <c r="AI8" s="8">
        <v>77</v>
      </c>
      <c r="AJ8" s="8">
        <v>10</v>
      </c>
      <c r="AK8" s="8">
        <v>77</v>
      </c>
      <c r="AL8" s="8">
        <v>14</v>
      </c>
      <c r="AM8" s="8">
        <v>77</v>
      </c>
      <c r="AN8" s="8">
        <v>77</v>
      </c>
      <c r="AO8" s="8">
        <v>10</v>
      </c>
      <c r="AP8" s="8">
        <v>12</v>
      </c>
      <c r="AQ8" s="8">
        <v>77</v>
      </c>
      <c r="AR8" s="8">
        <v>77</v>
      </c>
      <c r="AS8" s="8">
        <v>77</v>
      </c>
      <c r="AT8" s="8">
        <v>77</v>
      </c>
      <c r="AU8" s="8">
        <v>12</v>
      </c>
      <c r="AV8" s="8">
        <v>77</v>
      </c>
      <c r="AW8" s="8">
        <v>10</v>
      </c>
      <c r="AX8" s="8">
        <v>3</v>
      </c>
      <c r="AY8" s="8">
        <v>77</v>
      </c>
      <c r="AZ8" s="8">
        <v>77</v>
      </c>
      <c r="BA8" s="8">
        <v>13</v>
      </c>
      <c r="BB8" s="8">
        <v>10</v>
      </c>
      <c r="BC8" s="8">
        <v>77</v>
      </c>
      <c r="BD8" s="8">
        <v>77</v>
      </c>
      <c r="BE8" s="8">
        <v>13</v>
      </c>
      <c r="BF8" s="8">
        <v>12</v>
      </c>
      <c r="BG8" s="8">
        <v>77</v>
      </c>
      <c r="BH8" s="8">
        <v>77</v>
      </c>
      <c r="BI8" s="8">
        <v>77</v>
      </c>
      <c r="BJ8" s="8">
        <v>8</v>
      </c>
      <c r="BK8" s="8">
        <v>77</v>
      </c>
      <c r="BL8" s="8">
        <v>77</v>
      </c>
      <c r="BM8" s="8">
        <v>77</v>
      </c>
      <c r="BN8" s="8">
        <v>13</v>
      </c>
      <c r="BO8" s="8">
        <v>4</v>
      </c>
      <c r="BP8" s="8">
        <v>12</v>
      </c>
      <c r="BQ8" s="8">
        <v>21</v>
      </c>
      <c r="BR8" s="8">
        <v>12</v>
      </c>
      <c r="BS8" s="8">
        <v>9</v>
      </c>
      <c r="BT8" s="9">
        <v>77</v>
      </c>
    </row>
    <row r="9" spans="1:72" s="10" customFormat="1" ht="24.95" customHeight="1">
      <c r="A9" s="11">
        <v>2</v>
      </c>
      <c r="B9" s="12" t="s">
        <v>10</v>
      </c>
      <c r="C9" s="8">
        <v>77</v>
      </c>
      <c r="D9" s="8">
        <v>77</v>
      </c>
      <c r="E9" s="8">
        <v>71</v>
      </c>
      <c r="F9" s="8">
        <v>69</v>
      </c>
      <c r="G9" s="8">
        <v>61</v>
      </c>
      <c r="H9" s="8">
        <v>74</v>
      </c>
      <c r="I9" s="8">
        <v>31</v>
      </c>
      <c r="J9" s="8">
        <v>8</v>
      </c>
      <c r="K9" s="8">
        <v>36</v>
      </c>
      <c r="L9" s="8">
        <v>46</v>
      </c>
      <c r="M9" s="8">
        <v>32</v>
      </c>
      <c r="N9" s="8">
        <v>63</v>
      </c>
      <c r="O9" s="8">
        <v>19</v>
      </c>
      <c r="P9" s="8">
        <v>42</v>
      </c>
      <c r="Q9" s="8">
        <v>60</v>
      </c>
      <c r="R9" s="8">
        <v>33</v>
      </c>
      <c r="S9" s="8">
        <v>35</v>
      </c>
      <c r="T9" s="8">
        <v>62</v>
      </c>
      <c r="U9" s="8">
        <v>39</v>
      </c>
      <c r="V9" s="8">
        <v>53</v>
      </c>
      <c r="W9" s="8">
        <v>27</v>
      </c>
      <c r="X9" s="8">
        <v>37</v>
      </c>
      <c r="Y9" s="8">
        <v>64</v>
      </c>
      <c r="Z9" s="8">
        <v>30</v>
      </c>
      <c r="AA9" s="8">
        <v>27</v>
      </c>
      <c r="AB9" s="8">
        <v>10</v>
      </c>
      <c r="AC9" s="8">
        <v>64</v>
      </c>
      <c r="AD9" s="8">
        <v>57</v>
      </c>
      <c r="AE9" s="8">
        <v>6</v>
      </c>
      <c r="AF9" s="8">
        <v>28</v>
      </c>
      <c r="AG9" s="8">
        <v>53</v>
      </c>
      <c r="AH9" s="8">
        <v>8</v>
      </c>
      <c r="AI9" s="8">
        <v>52</v>
      </c>
      <c r="AJ9" s="8">
        <v>2</v>
      </c>
      <c r="AK9" s="8">
        <v>29</v>
      </c>
      <c r="AL9" s="8">
        <v>11</v>
      </c>
      <c r="AM9" s="8">
        <v>23</v>
      </c>
      <c r="AN9" s="8">
        <v>39</v>
      </c>
      <c r="AO9" s="8">
        <v>10</v>
      </c>
      <c r="AP9" s="8">
        <v>7</v>
      </c>
      <c r="AQ9" s="8">
        <v>41</v>
      </c>
      <c r="AR9" s="8">
        <v>31</v>
      </c>
      <c r="AS9" s="8">
        <v>74</v>
      </c>
      <c r="AT9" s="8">
        <v>34</v>
      </c>
      <c r="AU9" s="8">
        <v>9</v>
      </c>
      <c r="AV9" s="8">
        <v>37</v>
      </c>
      <c r="AW9" s="8">
        <v>2</v>
      </c>
      <c r="AX9" s="8">
        <v>3</v>
      </c>
      <c r="AY9" s="8">
        <v>32</v>
      </c>
      <c r="AZ9" s="8">
        <v>10</v>
      </c>
      <c r="BA9" s="8">
        <v>5</v>
      </c>
      <c r="BB9" s="8">
        <v>6</v>
      </c>
      <c r="BC9" s="8">
        <v>23</v>
      </c>
      <c r="BD9" s="8">
        <v>36</v>
      </c>
      <c r="BE9" s="8">
        <v>5</v>
      </c>
      <c r="BF9" s="8">
        <v>10</v>
      </c>
      <c r="BG9" s="8">
        <v>20</v>
      </c>
      <c r="BH9" s="8">
        <v>48</v>
      </c>
      <c r="BI9" s="8">
        <v>17</v>
      </c>
      <c r="BJ9" s="8">
        <v>5</v>
      </c>
      <c r="BK9" s="8">
        <v>10</v>
      </c>
      <c r="BL9" s="8">
        <v>48</v>
      </c>
      <c r="BM9" s="8">
        <v>19</v>
      </c>
      <c r="BN9" s="8">
        <v>9</v>
      </c>
      <c r="BO9" s="8">
        <v>4</v>
      </c>
      <c r="BP9" s="8">
        <v>4</v>
      </c>
      <c r="BQ9" s="8">
        <v>21</v>
      </c>
      <c r="BR9" s="8">
        <v>8</v>
      </c>
      <c r="BS9" s="8">
        <v>2</v>
      </c>
      <c r="BT9" s="9">
        <v>77</v>
      </c>
    </row>
    <row r="10" spans="1:72" s="10" customFormat="1" ht="24.95" customHeight="1">
      <c r="A10" s="11">
        <v>3</v>
      </c>
      <c r="B10" s="12" t="s">
        <v>11</v>
      </c>
      <c r="C10" s="8">
        <v>541</v>
      </c>
      <c r="D10" s="8">
        <v>0</v>
      </c>
      <c r="E10" s="8">
        <v>738</v>
      </c>
      <c r="F10" s="8">
        <v>470</v>
      </c>
      <c r="G10" s="8">
        <v>423</v>
      </c>
      <c r="H10" s="8">
        <v>532</v>
      </c>
      <c r="I10" s="8">
        <v>224</v>
      </c>
      <c r="J10" s="8">
        <v>314</v>
      </c>
      <c r="K10" s="8">
        <v>257</v>
      </c>
      <c r="L10" s="8">
        <v>0</v>
      </c>
      <c r="M10" s="8">
        <v>193</v>
      </c>
      <c r="N10" s="8">
        <v>365</v>
      </c>
      <c r="O10" s="8">
        <v>103</v>
      </c>
      <c r="P10" s="8">
        <v>377</v>
      </c>
      <c r="Q10" s="8">
        <v>262</v>
      </c>
      <c r="R10" s="8">
        <v>231</v>
      </c>
      <c r="S10" s="8">
        <v>661</v>
      </c>
      <c r="T10" s="8">
        <v>753</v>
      </c>
      <c r="U10" s="8">
        <v>481</v>
      </c>
      <c r="V10" s="8">
        <v>418</v>
      </c>
      <c r="W10" s="8">
        <v>321</v>
      </c>
      <c r="X10" s="8">
        <v>176</v>
      </c>
      <c r="Y10" s="8">
        <v>612</v>
      </c>
      <c r="Z10" s="8">
        <v>222</v>
      </c>
      <c r="AA10" s="8">
        <v>80</v>
      </c>
      <c r="AB10" s="8">
        <v>93</v>
      </c>
      <c r="AC10" s="8">
        <v>432</v>
      </c>
      <c r="AD10" s="8">
        <v>369</v>
      </c>
      <c r="AE10" s="8">
        <v>117</v>
      </c>
      <c r="AF10" s="8">
        <v>368</v>
      </c>
      <c r="AG10" s="8">
        <v>753</v>
      </c>
      <c r="AH10" s="8">
        <v>92</v>
      </c>
      <c r="AI10" s="8">
        <v>15</v>
      </c>
      <c r="AJ10" s="8">
        <v>18</v>
      </c>
      <c r="AK10" s="8">
        <v>243</v>
      </c>
      <c r="AL10" s="8">
        <v>90</v>
      </c>
      <c r="AM10" s="8">
        <v>159</v>
      </c>
      <c r="AN10" s="8">
        <v>687</v>
      </c>
      <c r="AO10" s="8">
        <v>62</v>
      </c>
      <c r="AP10" s="8">
        <v>53</v>
      </c>
      <c r="AQ10" s="8">
        <v>670</v>
      </c>
      <c r="AR10" s="8">
        <v>562</v>
      </c>
      <c r="AS10" s="8">
        <v>753</v>
      </c>
      <c r="AT10" s="8">
        <v>497</v>
      </c>
      <c r="AU10" s="8">
        <v>75</v>
      </c>
      <c r="AV10" s="8">
        <v>194</v>
      </c>
      <c r="AW10" s="8">
        <v>25</v>
      </c>
      <c r="AX10" s="8">
        <v>28</v>
      </c>
      <c r="AY10" s="8">
        <v>223</v>
      </c>
      <c r="AZ10" s="8">
        <v>96</v>
      </c>
      <c r="BA10" s="8">
        <v>21</v>
      </c>
      <c r="BB10" s="8">
        <v>42</v>
      </c>
      <c r="BC10" s="8">
        <v>130</v>
      </c>
      <c r="BD10" s="8">
        <v>251</v>
      </c>
      <c r="BE10" s="8">
        <v>17</v>
      </c>
      <c r="BF10" s="8">
        <v>31</v>
      </c>
      <c r="BG10" s="8">
        <v>119</v>
      </c>
      <c r="BH10" s="8">
        <v>143</v>
      </c>
      <c r="BI10" s="8">
        <v>257</v>
      </c>
      <c r="BJ10" s="8">
        <v>58</v>
      </c>
      <c r="BK10" s="8">
        <v>82</v>
      </c>
      <c r="BL10" s="8">
        <v>123</v>
      </c>
      <c r="BM10" s="8">
        <v>184</v>
      </c>
      <c r="BN10" s="8">
        <v>13</v>
      </c>
      <c r="BO10" s="8">
        <v>45</v>
      </c>
      <c r="BP10" s="8">
        <v>22</v>
      </c>
      <c r="BQ10" s="8">
        <v>69</v>
      </c>
      <c r="BR10" s="8">
        <v>37</v>
      </c>
      <c r="BS10" s="8">
        <v>13</v>
      </c>
      <c r="BT10" s="9"/>
    </row>
    <row r="11" spans="1:72" s="10" customFormat="1" ht="24.95" customHeight="1">
      <c r="A11" s="11">
        <v>4</v>
      </c>
      <c r="B11" s="12" t="s">
        <v>12</v>
      </c>
      <c r="C11" s="8">
        <v>1201</v>
      </c>
      <c r="D11" s="8">
        <v>34</v>
      </c>
      <c r="E11" s="8">
        <v>530</v>
      </c>
      <c r="F11" s="8">
        <v>1146</v>
      </c>
      <c r="G11" s="8">
        <v>723</v>
      </c>
      <c r="H11" s="8">
        <v>101</v>
      </c>
      <c r="I11" s="8">
        <v>582</v>
      </c>
      <c r="J11" s="8">
        <v>123</v>
      </c>
      <c r="K11" s="8">
        <v>478</v>
      </c>
      <c r="L11" s="8">
        <v>19</v>
      </c>
      <c r="M11" s="8">
        <v>345</v>
      </c>
      <c r="N11" s="8">
        <v>715</v>
      </c>
      <c r="O11" s="8">
        <v>216</v>
      </c>
      <c r="P11" s="8">
        <v>502</v>
      </c>
      <c r="Q11" s="8">
        <v>345</v>
      </c>
      <c r="R11" s="8">
        <v>326</v>
      </c>
      <c r="S11" s="8">
        <v>270</v>
      </c>
      <c r="T11" s="8">
        <v>507</v>
      </c>
      <c r="U11" s="8">
        <v>837</v>
      </c>
      <c r="V11" s="8">
        <v>484</v>
      </c>
      <c r="W11" s="8">
        <v>244</v>
      </c>
      <c r="X11" s="8">
        <v>447</v>
      </c>
      <c r="Y11" s="8">
        <v>660</v>
      </c>
      <c r="Z11" s="8">
        <v>304</v>
      </c>
      <c r="AA11" s="8">
        <v>13</v>
      </c>
      <c r="AB11" s="8">
        <v>147</v>
      </c>
      <c r="AC11" s="8">
        <v>526</v>
      </c>
      <c r="AD11" s="8">
        <v>864</v>
      </c>
      <c r="AE11" s="8">
        <v>62</v>
      </c>
      <c r="AF11" s="8">
        <v>305</v>
      </c>
      <c r="AG11" s="8">
        <v>292</v>
      </c>
      <c r="AH11" s="8">
        <v>86</v>
      </c>
      <c r="AI11" s="8">
        <v>6</v>
      </c>
      <c r="AJ11" s="8">
        <v>45</v>
      </c>
      <c r="AK11" s="8">
        <v>243</v>
      </c>
      <c r="AL11" s="8">
        <v>116</v>
      </c>
      <c r="AM11" s="8">
        <v>204</v>
      </c>
      <c r="AN11" s="8">
        <v>364</v>
      </c>
      <c r="AO11" s="8">
        <v>91</v>
      </c>
      <c r="AP11" s="8">
        <v>144</v>
      </c>
      <c r="AQ11" s="8">
        <v>396</v>
      </c>
      <c r="AR11" s="8">
        <v>408</v>
      </c>
      <c r="AS11" s="8">
        <v>1228</v>
      </c>
      <c r="AT11" s="8">
        <v>328</v>
      </c>
      <c r="AU11" s="8">
        <v>139</v>
      </c>
      <c r="AV11" s="8">
        <v>298</v>
      </c>
      <c r="AW11" s="8">
        <v>11</v>
      </c>
      <c r="AX11" s="8">
        <v>31</v>
      </c>
      <c r="AY11" s="8">
        <v>308</v>
      </c>
      <c r="AZ11" s="8">
        <v>135</v>
      </c>
      <c r="BA11" s="8">
        <v>36</v>
      </c>
      <c r="BB11" s="8">
        <v>211</v>
      </c>
      <c r="BC11" s="8">
        <v>481</v>
      </c>
      <c r="BD11" s="8">
        <v>316</v>
      </c>
      <c r="BE11" s="8">
        <v>14</v>
      </c>
      <c r="BF11" s="8">
        <v>140</v>
      </c>
      <c r="BG11" s="8">
        <v>192</v>
      </c>
      <c r="BH11" s="8">
        <v>293</v>
      </c>
      <c r="BI11" s="8">
        <v>306</v>
      </c>
      <c r="BJ11" s="8">
        <v>64</v>
      </c>
      <c r="BK11" s="8">
        <v>161</v>
      </c>
      <c r="BL11" s="8">
        <v>515</v>
      </c>
      <c r="BM11" s="8">
        <v>827</v>
      </c>
      <c r="BN11" s="8">
        <v>23</v>
      </c>
      <c r="BO11" s="8">
        <v>86</v>
      </c>
      <c r="BP11" s="8">
        <v>90</v>
      </c>
      <c r="BQ11" s="8">
        <v>169</v>
      </c>
      <c r="BR11" s="8">
        <v>43</v>
      </c>
      <c r="BS11" s="8">
        <v>12</v>
      </c>
      <c r="BT11" s="9">
        <f t="shared" ref="BT11:BT55" si="0">SUM(C11:BS11)</f>
        <v>21908</v>
      </c>
    </row>
    <row r="12" spans="1:72" s="10" customFormat="1" ht="24.95" customHeight="1">
      <c r="A12" s="11">
        <v>5</v>
      </c>
      <c r="B12" s="12" t="s">
        <v>13</v>
      </c>
      <c r="C12" s="8">
        <v>181</v>
      </c>
      <c r="D12" s="8">
        <v>2</v>
      </c>
      <c r="E12" s="8">
        <v>125</v>
      </c>
      <c r="F12" s="8">
        <v>192</v>
      </c>
      <c r="G12" s="8">
        <v>155</v>
      </c>
      <c r="H12" s="8">
        <v>11</v>
      </c>
      <c r="I12" s="8">
        <v>110</v>
      </c>
      <c r="J12" s="8">
        <v>42</v>
      </c>
      <c r="K12" s="8">
        <v>91</v>
      </c>
      <c r="L12" s="8">
        <v>2</v>
      </c>
      <c r="M12" s="8">
        <v>91</v>
      </c>
      <c r="N12" s="8">
        <v>151</v>
      </c>
      <c r="O12" s="8">
        <v>39</v>
      </c>
      <c r="P12" s="8">
        <v>86</v>
      </c>
      <c r="Q12" s="8">
        <v>77</v>
      </c>
      <c r="R12" s="8">
        <v>73</v>
      </c>
      <c r="S12" s="8">
        <v>57</v>
      </c>
      <c r="T12" s="8">
        <v>136</v>
      </c>
      <c r="U12" s="8">
        <v>159</v>
      </c>
      <c r="V12" s="8">
        <v>118</v>
      </c>
      <c r="W12" s="8">
        <v>57</v>
      </c>
      <c r="X12" s="8">
        <v>102</v>
      </c>
      <c r="Y12" s="8">
        <v>149</v>
      </c>
      <c r="Z12" s="8">
        <v>60</v>
      </c>
      <c r="AA12" s="8">
        <v>0</v>
      </c>
      <c r="AB12" s="8">
        <v>37</v>
      </c>
      <c r="AC12" s="8">
        <v>99</v>
      </c>
      <c r="AD12" s="8">
        <v>189</v>
      </c>
      <c r="AE12" s="8">
        <v>16</v>
      </c>
      <c r="AF12" s="8">
        <v>82</v>
      </c>
      <c r="AG12" s="8">
        <v>78</v>
      </c>
      <c r="AH12" s="8">
        <v>24</v>
      </c>
      <c r="AI12" s="8">
        <v>137</v>
      </c>
      <c r="AJ12" s="8">
        <v>9</v>
      </c>
      <c r="AK12" s="8">
        <v>55</v>
      </c>
      <c r="AL12" s="8">
        <v>33</v>
      </c>
      <c r="AM12" s="8">
        <v>43</v>
      </c>
      <c r="AN12" s="8">
        <v>82</v>
      </c>
      <c r="AO12" s="8">
        <v>19</v>
      </c>
      <c r="AP12" s="8">
        <v>34</v>
      </c>
      <c r="AQ12" s="8">
        <v>90</v>
      </c>
      <c r="AR12" s="8">
        <v>93</v>
      </c>
      <c r="AS12" s="8">
        <v>284</v>
      </c>
      <c r="AT12" s="8">
        <v>89</v>
      </c>
      <c r="AU12" s="8">
        <v>37</v>
      </c>
      <c r="AV12" s="8">
        <v>99</v>
      </c>
      <c r="AW12" s="8">
        <v>2</v>
      </c>
      <c r="AX12" s="8">
        <v>5</v>
      </c>
      <c r="AY12" s="8">
        <v>64</v>
      </c>
      <c r="AZ12" s="8">
        <v>30</v>
      </c>
      <c r="BA12" s="8">
        <v>7</v>
      </c>
      <c r="BB12" s="8">
        <v>38</v>
      </c>
      <c r="BC12" s="8">
        <v>88</v>
      </c>
      <c r="BD12" s="8">
        <v>88</v>
      </c>
      <c r="BE12" s="8">
        <v>5</v>
      </c>
      <c r="BF12" s="8">
        <v>32</v>
      </c>
      <c r="BG12" s="8">
        <v>44</v>
      </c>
      <c r="BH12" s="8">
        <v>63</v>
      </c>
      <c r="BI12" s="8">
        <v>56</v>
      </c>
      <c r="BJ12" s="8">
        <v>12</v>
      </c>
      <c r="BK12" s="8">
        <v>33</v>
      </c>
      <c r="BL12" s="8">
        <v>137</v>
      </c>
      <c r="BM12" s="8">
        <v>138</v>
      </c>
      <c r="BN12" s="8">
        <v>5</v>
      </c>
      <c r="BO12" s="8">
        <v>22</v>
      </c>
      <c r="BP12" s="8">
        <v>30</v>
      </c>
      <c r="BQ12" s="8">
        <v>61</v>
      </c>
      <c r="BR12" s="8">
        <v>12</v>
      </c>
      <c r="BS12" s="8">
        <v>4</v>
      </c>
      <c r="BT12" s="9">
        <f t="shared" si="0"/>
        <v>4871</v>
      </c>
    </row>
    <row r="13" spans="1:72" s="10" customFormat="1" ht="24.95" customHeight="1">
      <c r="A13" s="11">
        <v>6</v>
      </c>
      <c r="B13" s="12" t="s">
        <v>14</v>
      </c>
      <c r="C13" s="8">
        <v>21148</v>
      </c>
      <c r="D13" s="8">
        <v>0</v>
      </c>
      <c r="E13" s="8">
        <v>17910</v>
      </c>
      <c r="F13" s="8">
        <v>22758</v>
      </c>
      <c r="G13" s="8">
        <v>13592</v>
      </c>
      <c r="H13" s="8">
        <v>1</v>
      </c>
      <c r="I13" s="8">
        <v>10088</v>
      </c>
      <c r="J13" s="8">
        <v>2074.1999999999998</v>
      </c>
      <c r="K13" s="8">
        <v>9495</v>
      </c>
      <c r="L13" s="8">
        <v>0</v>
      </c>
      <c r="M13" s="8">
        <v>6442</v>
      </c>
      <c r="N13" s="8">
        <v>10616</v>
      </c>
      <c r="O13" s="8">
        <v>3728</v>
      </c>
      <c r="P13" s="8">
        <v>8861</v>
      </c>
      <c r="Q13" s="8">
        <v>7343</v>
      </c>
      <c r="R13" s="8">
        <v>5456</v>
      </c>
      <c r="S13" s="8">
        <v>4879</v>
      </c>
      <c r="T13" s="8">
        <v>9235</v>
      </c>
      <c r="U13" s="8">
        <v>17159</v>
      </c>
      <c r="V13" s="8">
        <v>9848</v>
      </c>
      <c r="W13" s="8">
        <v>4930</v>
      </c>
      <c r="X13" s="8">
        <v>6780</v>
      </c>
      <c r="Y13" s="8">
        <v>11727</v>
      </c>
      <c r="Z13" s="8">
        <v>3805</v>
      </c>
      <c r="AA13" s="8">
        <v>0</v>
      </c>
      <c r="AB13" s="8">
        <v>3032</v>
      </c>
      <c r="AC13" s="8">
        <v>10608</v>
      </c>
      <c r="AD13" s="8">
        <v>9171</v>
      </c>
      <c r="AE13" s="8">
        <v>1009</v>
      </c>
      <c r="AF13" s="8">
        <v>3974</v>
      </c>
      <c r="AG13" s="8">
        <v>5620</v>
      </c>
      <c r="AH13" s="8">
        <v>1159</v>
      </c>
      <c r="AI13" s="8">
        <v>7201</v>
      </c>
      <c r="AJ13" s="8">
        <v>468</v>
      </c>
      <c r="AK13" s="8">
        <v>5299</v>
      </c>
      <c r="AL13" s="8">
        <v>1534</v>
      </c>
      <c r="AM13" s="8">
        <v>2623</v>
      </c>
      <c r="AN13" s="8">
        <v>9492</v>
      </c>
      <c r="AO13" s="8">
        <v>1514</v>
      </c>
      <c r="AP13" s="8">
        <v>1740</v>
      </c>
      <c r="AQ13" s="8">
        <v>5723</v>
      </c>
      <c r="AR13" s="8">
        <v>6277</v>
      </c>
      <c r="AS13" s="8">
        <v>18026</v>
      </c>
      <c r="AT13" s="8">
        <v>4836</v>
      </c>
      <c r="AU13" s="8">
        <v>1751</v>
      </c>
      <c r="AV13" s="8">
        <v>5832</v>
      </c>
      <c r="AW13" s="8">
        <v>119</v>
      </c>
      <c r="AX13" s="8">
        <v>456</v>
      </c>
      <c r="AY13" s="8">
        <v>4725</v>
      </c>
      <c r="AZ13" s="8">
        <v>1701</v>
      </c>
      <c r="BA13" s="8">
        <v>376</v>
      </c>
      <c r="BB13" s="8">
        <v>4186</v>
      </c>
      <c r="BC13" s="8">
        <v>6306</v>
      </c>
      <c r="BD13" s="8">
        <v>3977</v>
      </c>
      <c r="BE13" s="8">
        <v>118</v>
      </c>
      <c r="BF13" s="8">
        <v>2327</v>
      </c>
      <c r="BG13" s="8">
        <v>2701</v>
      </c>
      <c r="BH13" s="8">
        <v>3454</v>
      </c>
      <c r="BI13" s="8">
        <v>5938</v>
      </c>
      <c r="BJ13" s="8">
        <v>875</v>
      </c>
      <c r="BK13" s="8">
        <v>2445</v>
      </c>
      <c r="BL13" s="8">
        <v>8854</v>
      </c>
      <c r="BM13" s="8">
        <v>13967</v>
      </c>
      <c r="BN13" s="8">
        <v>278</v>
      </c>
      <c r="BO13" s="8">
        <v>2419</v>
      </c>
      <c r="BP13" s="8">
        <v>1518</v>
      </c>
      <c r="BQ13" s="8">
        <v>1797</v>
      </c>
      <c r="BR13" s="8">
        <v>409</v>
      </c>
      <c r="BS13" s="8">
        <v>182</v>
      </c>
      <c r="BT13" s="9">
        <f t="shared" si="0"/>
        <v>383892.2</v>
      </c>
    </row>
    <row r="14" spans="1:72" s="10" customFormat="1" ht="24.95" customHeight="1">
      <c r="A14" s="11">
        <v>7</v>
      </c>
      <c r="B14" s="12" t="s">
        <v>15</v>
      </c>
      <c r="C14" s="8">
        <v>47580</v>
      </c>
      <c r="D14" s="8">
        <v>0</v>
      </c>
      <c r="E14" s="8">
        <v>40309</v>
      </c>
      <c r="F14" s="8">
        <v>100088</v>
      </c>
      <c r="G14" s="8">
        <v>57933</v>
      </c>
      <c r="H14" s="8">
        <v>0</v>
      </c>
      <c r="I14" s="8">
        <v>50111</v>
      </c>
      <c r="J14" s="8">
        <v>8752.7999999999993</v>
      </c>
      <c r="K14" s="8">
        <v>53916</v>
      </c>
      <c r="L14" s="8">
        <v>0</v>
      </c>
      <c r="M14" s="8">
        <v>32973</v>
      </c>
      <c r="N14" s="8">
        <v>31105</v>
      </c>
      <c r="O14" s="8">
        <v>12768</v>
      </c>
      <c r="P14" s="8">
        <v>8861</v>
      </c>
      <c r="Q14" s="8">
        <v>16048</v>
      </c>
      <c r="R14" s="8">
        <v>10899</v>
      </c>
      <c r="S14" s="8">
        <v>4879</v>
      </c>
      <c r="T14" s="8">
        <v>28474</v>
      </c>
      <c r="U14" s="8">
        <v>54687.200000000004</v>
      </c>
      <c r="V14" s="8">
        <v>34594</v>
      </c>
      <c r="W14" s="8">
        <v>17363</v>
      </c>
      <c r="X14" s="8">
        <v>11026</v>
      </c>
      <c r="Y14" s="8">
        <v>35002</v>
      </c>
      <c r="Z14" s="8">
        <v>12000</v>
      </c>
      <c r="AA14" s="8">
        <v>0</v>
      </c>
      <c r="AB14" s="8">
        <v>9129</v>
      </c>
      <c r="AC14" s="8">
        <v>17407</v>
      </c>
      <c r="AD14" s="8">
        <v>48749</v>
      </c>
      <c r="AE14" s="8">
        <v>3225</v>
      </c>
      <c r="AF14" s="8">
        <v>6299</v>
      </c>
      <c r="AG14" s="8">
        <v>26458</v>
      </c>
      <c r="AH14" s="8">
        <v>2891</v>
      </c>
      <c r="AI14" s="8">
        <v>25529</v>
      </c>
      <c r="AJ14" s="8">
        <v>1078</v>
      </c>
      <c r="AK14" s="8">
        <v>14999</v>
      </c>
      <c r="AL14" s="8">
        <v>4237</v>
      </c>
      <c r="AM14" s="8">
        <v>7197</v>
      </c>
      <c r="AN14" s="8">
        <v>9492</v>
      </c>
      <c r="AO14" s="8">
        <v>3758</v>
      </c>
      <c r="AP14" s="8">
        <v>3470</v>
      </c>
      <c r="AQ14" s="8">
        <v>5723</v>
      </c>
      <c r="AR14" s="8">
        <v>20345</v>
      </c>
      <c r="AS14" s="8">
        <v>30046</v>
      </c>
      <c r="AT14" s="8">
        <v>17914</v>
      </c>
      <c r="AU14" s="8">
        <v>5225</v>
      </c>
      <c r="AV14" s="8">
        <v>13881</v>
      </c>
      <c r="AW14" s="8">
        <v>406</v>
      </c>
      <c r="AX14" s="8">
        <v>1513</v>
      </c>
      <c r="AY14" s="8">
        <v>15259</v>
      </c>
      <c r="AZ14" s="8">
        <v>6645</v>
      </c>
      <c r="BA14" s="8">
        <v>2024</v>
      </c>
      <c r="BB14" s="8">
        <v>18234</v>
      </c>
      <c r="BC14" s="8">
        <v>26284</v>
      </c>
      <c r="BD14" s="8">
        <v>11165</v>
      </c>
      <c r="BE14" s="8">
        <v>336</v>
      </c>
      <c r="BF14" s="8">
        <v>7886</v>
      </c>
      <c r="BG14" s="8">
        <v>10756</v>
      </c>
      <c r="BH14" s="8">
        <v>13783</v>
      </c>
      <c r="BI14" s="8">
        <v>15930</v>
      </c>
      <c r="BJ14" s="8">
        <v>3864</v>
      </c>
      <c r="BK14" s="8">
        <v>13213</v>
      </c>
      <c r="BL14" s="8">
        <v>48713</v>
      </c>
      <c r="BM14" s="8">
        <v>73564</v>
      </c>
      <c r="BN14" s="8">
        <v>851</v>
      </c>
      <c r="BO14" s="8">
        <v>11900</v>
      </c>
      <c r="BP14" s="8">
        <v>5429</v>
      </c>
      <c r="BQ14" s="8">
        <v>4208</v>
      </c>
      <c r="BR14" s="8">
        <v>430</v>
      </c>
      <c r="BS14" s="8">
        <v>182</v>
      </c>
      <c r="BT14" s="9">
        <f t="shared" si="0"/>
        <v>1238996</v>
      </c>
    </row>
    <row r="15" spans="1:72" s="15" customFormat="1" ht="24.95" customHeight="1">
      <c r="A15" s="13">
        <v>8</v>
      </c>
      <c r="B15" s="14" t="s">
        <v>16</v>
      </c>
      <c r="C15" s="8">
        <v>0</v>
      </c>
      <c r="D15" s="8">
        <v>0</v>
      </c>
      <c r="E15" s="8">
        <v>121</v>
      </c>
      <c r="F15" s="8">
        <v>34</v>
      </c>
      <c r="G15" s="8">
        <v>0</v>
      </c>
      <c r="H15" s="8">
        <v>0</v>
      </c>
      <c r="I15" s="8">
        <v>0</v>
      </c>
      <c r="J15" s="8">
        <v>0</v>
      </c>
      <c r="K15" s="8">
        <v>722</v>
      </c>
      <c r="L15" s="8">
        <v>0</v>
      </c>
      <c r="M15" s="8">
        <v>1055</v>
      </c>
      <c r="N15" s="8">
        <v>517</v>
      </c>
      <c r="O15" s="8">
        <v>162</v>
      </c>
      <c r="P15" s="8">
        <v>0</v>
      </c>
      <c r="Q15" s="8">
        <v>0</v>
      </c>
      <c r="R15" s="8">
        <v>0</v>
      </c>
      <c r="S15" s="8">
        <v>62</v>
      </c>
      <c r="T15" s="8">
        <v>0</v>
      </c>
      <c r="U15" s="8">
        <v>0</v>
      </c>
      <c r="V15" s="8">
        <v>21</v>
      </c>
      <c r="W15" s="8">
        <v>1098</v>
      </c>
      <c r="X15" s="8">
        <v>0</v>
      </c>
      <c r="Y15" s="8">
        <v>0</v>
      </c>
      <c r="Z15" s="8">
        <v>274</v>
      </c>
      <c r="AA15" s="8">
        <v>0</v>
      </c>
      <c r="AB15" s="8">
        <v>533</v>
      </c>
      <c r="AC15" s="8">
        <v>0</v>
      </c>
      <c r="AD15" s="8">
        <v>4086.8</v>
      </c>
      <c r="AE15" s="8">
        <v>0</v>
      </c>
      <c r="AF15" s="8">
        <v>0</v>
      </c>
      <c r="AG15" s="8">
        <v>0</v>
      </c>
      <c r="AH15" s="8">
        <v>8</v>
      </c>
      <c r="AI15" s="8">
        <v>778</v>
      </c>
      <c r="AJ15" s="8">
        <v>0</v>
      </c>
      <c r="AK15" s="8">
        <v>0</v>
      </c>
      <c r="AL15" s="8">
        <v>28</v>
      </c>
      <c r="AM15" s="8">
        <v>13</v>
      </c>
      <c r="AN15" s="8">
        <v>0</v>
      </c>
      <c r="AO15" s="8">
        <v>0</v>
      </c>
      <c r="AP15" s="8">
        <v>3</v>
      </c>
      <c r="AQ15" s="8">
        <v>0</v>
      </c>
      <c r="AR15" s="8">
        <v>0</v>
      </c>
      <c r="AS15" s="8">
        <v>0</v>
      </c>
      <c r="AT15" s="8">
        <v>643</v>
      </c>
      <c r="AU15" s="8">
        <v>174</v>
      </c>
      <c r="AV15" s="8">
        <v>0</v>
      </c>
      <c r="AW15" s="8">
        <v>0</v>
      </c>
      <c r="AX15" s="8">
        <v>0</v>
      </c>
      <c r="AY15" s="8">
        <v>0</v>
      </c>
      <c r="AZ15" s="8">
        <v>717</v>
      </c>
      <c r="BA15" s="8">
        <v>0</v>
      </c>
      <c r="BB15" s="8">
        <v>0</v>
      </c>
      <c r="BC15" s="8">
        <v>474</v>
      </c>
      <c r="BD15" s="8">
        <v>229.2</v>
      </c>
      <c r="BE15" s="8">
        <v>2</v>
      </c>
      <c r="BF15" s="8">
        <v>335</v>
      </c>
      <c r="BG15" s="8">
        <v>449</v>
      </c>
      <c r="BH15" s="8">
        <v>1208</v>
      </c>
      <c r="BI15" s="8">
        <v>172</v>
      </c>
      <c r="BJ15" s="8">
        <v>0</v>
      </c>
      <c r="BK15" s="8">
        <v>0</v>
      </c>
      <c r="BL15" s="8">
        <v>543</v>
      </c>
      <c r="BM15" s="8">
        <v>0</v>
      </c>
      <c r="BN15" s="8">
        <v>2</v>
      </c>
      <c r="BO15" s="8">
        <v>182</v>
      </c>
      <c r="BP15" s="8">
        <v>0</v>
      </c>
      <c r="BQ15" s="8">
        <v>16</v>
      </c>
      <c r="BR15" s="8">
        <v>0</v>
      </c>
      <c r="BS15" s="8">
        <v>0</v>
      </c>
      <c r="BT15" s="9">
        <f t="shared" si="0"/>
        <v>14662</v>
      </c>
    </row>
    <row r="16" spans="1:72" s="10" customFormat="1" ht="24.95" customHeight="1">
      <c r="A16" s="11">
        <v>9</v>
      </c>
      <c r="B16" s="12" t="s">
        <v>17</v>
      </c>
      <c r="C16" s="8">
        <v>383345</v>
      </c>
      <c r="D16" s="8">
        <v>0</v>
      </c>
      <c r="E16" s="8">
        <v>226213</v>
      </c>
      <c r="F16" s="8">
        <v>400675</v>
      </c>
      <c r="G16" s="8">
        <v>253277</v>
      </c>
      <c r="H16" s="8">
        <v>0</v>
      </c>
      <c r="I16" s="8">
        <v>151668</v>
      </c>
      <c r="J16" s="8">
        <v>29575</v>
      </c>
      <c r="K16" s="8">
        <v>119417</v>
      </c>
      <c r="L16" s="8">
        <v>0</v>
      </c>
      <c r="M16" s="8">
        <v>66882</v>
      </c>
      <c r="N16" s="8">
        <v>123396</v>
      </c>
      <c r="O16" s="8">
        <v>46180</v>
      </c>
      <c r="P16" s="8">
        <v>84777</v>
      </c>
      <c r="Q16" s="8">
        <v>95610</v>
      </c>
      <c r="R16" s="8">
        <v>57103</v>
      </c>
      <c r="S16" s="8">
        <v>66481</v>
      </c>
      <c r="T16" s="8">
        <v>111815</v>
      </c>
      <c r="U16" s="8">
        <v>274768</v>
      </c>
      <c r="V16" s="8">
        <v>133070</v>
      </c>
      <c r="W16" s="8">
        <v>68061</v>
      </c>
      <c r="X16" s="8">
        <v>79638</v>
      </c>
      <c r="Y16" s="8">
        <v>148243</v>
      </c>
      <c r="Z16" s="8">
        <v>57687</v>
      </c>
      <c r="AA16" s="8">
        <v>0</v>
      </c>
      <c r="AB16" s="8">
        <v>40187</v>
      </c>
      <c r="AC16" s="8">
        <v>140660</v>
      </c>
      <c r="AD16" s="8">
        <v>221513</v>
      </c>
      <c r="AE16" s="8">
        <v>12362</v>
      </c>
      <c r="AF16" s="8">
        <v>61697</v>
      </c>
      <c r="AG16" s="8">
        <v>79841</v>
      </c>
      <c r="AH16" s="8">
        <v>14459</v>
      </c>
      <c r="AI16" s="8">
        <v>88544</v>
      </c>
      <c r="AJ16" s="8">
        <v>5280</v>
      </c>
      <c r="AK16" s="8">
        <v>65819</v>
      </c>
      <c r="AL16" s="8">
        <v>18547</v>
      </c>
      <c r="AM16" s="8">
        <v>31042</v>
      </c>
      <c r="AN16" s="8">
        <v>77596</v>
      </c>
      <c r="AO16" s="8">
        <v>18822</v>
      </c>
      <c r="AP16" s="8">
        <v>24949</v>
      </c>
      <c r="AQ16" s="8">
        <v>62653</v>
      </c>
      <c r="AR16" s="8">
        <v>78647</v>
      </c>
      <c r="AS16" s="8">
        <v>168194</v>
      </c>
      <c r="AT16" s="8">
        <v>62772</v>
      </c>
      <c r="AU16" s="8">
        <v>19418</v>
      </c>
      <c r="AV16" s="8">
        <v>56566</v>
      </c>
      <c r="AW16" s="8">
        <v>1651</v>
      </c>
      <c r="AX16" s="8">
        <v>6616</v>
      </c>
      <c r="AY16" s="8">
        <v>58357</v>
      </c>
      <c r="AZ16" s="8">
        <v>30434</v>
      </c>
      <c r="BA16" s="8">
        <v>5570</v>
      </c>
      <c r="BB16" s="8">
        <v>84170</v>
      </c>
      <c r="BC16" s="8">
        <v>88919</v>
      </c>
      <c r="BD16" s="8">
        <v>44053</v>
      </c>
      <c r="BE16" s="8">
        <v>1248</v>
      </c>
      <c r="BF16" s="8">
        <v>34083</v>
      </c>
      <c r="BG16" s="8">
        <v>33439</v>
      </c>
      <c r="BH16" s="8">
        <v>54044</v>
      </c>
      <c r="BI16" s="8">
        <v>79613</v>
      </c>
      <c r="BJ16" s="8">
        <v>12599</v>
      </c>
      <c r="BK16" s="8">
        <v>38284</v>
      </c>
      <c r="BL16" s="8">
        <v>115393</v>
      </c>
      <c r="BM16" s="8">
        <v>307498</v>
      </c>
      <c r="BN16" s="8">
        <v>3735</v>
      </c>
      <c r="BO16" s="8">
        <v>34949</v>
      </c>
      <c r="BP16" s="8">
        <v>15782</v>
      </c>
      <c r="BQ16" s="8">
        <v>21076</v>
      </c>
      <c r="BR16" s="8">
        <v>3331</v>
      </c>
      <c r="BS16" s="8">
        <v>976</v>
      </c>
      <c r="BT16" s="9">
        <f t="shared" si="0"/>
        <v>5403269</v>
      </c>
    </row>
    <row r="17" spans="1:72" s="10" customFormat="1" ht="24.95" customHeight="1">
      <c r="A17" s="11"/>
      <c r="B17" s="16" t="s">
        <v>18</v>
      </c>
      <c r="C17" s="8">
        <v>2286</v>
      </c>
      <c r="D17" s="8">
        <v>0</v>
      </c>
      <c r="E17" s="8">
        <v>3581</v>
      </c>
      <c r="F17" s="8">
        <v>2531</v>
      </c>
      <c r="G17" s="8">
        <v>0</v>
      </c>
      <c r="H17" s="8">
        <v>0</v>
      </c>
      <c r="I17" s="8">
        <v>1182</v>
      </c>
      <c r="J17" s="8">
        <v>127</v>
      </c>
      <c r="K17" s="8">
        <v>11</v>
      </c>
      <c r="L17" s="8">
        <v>0</v>
      </c>
      <c r="M17" s="8">
        <v>1428</v>
      </c>
      <c r="N17" s="8">
        <v>19867</v>
      </c>
      <c r="O17" s="8">
        <v>2605</v>
      </c>
      <c r="P17" s="8">
        <v>6783</v>
      </c>
      <c r="Q17" s="8">
        <v>648</v>
      </c>
      <c r="R17" s="8">
        <v>0</v>
      </c>
      <c r="S17" s="8">
        <v>14282</v>
      </c>
      <c r="T17" s="8">
        <v>4213</v>
      </c>
      <c r="U17" s="8">
        <v>9054</v>
      </c>
      <c r="V17" s="8">
        <v>1380</v>
      </c>
      <c r="W17" s="8">
        <v>2620</v>
      </c>
      <c r="X17" s="8">
        <v>385</v>
      </c>
      <c r="Y17" s="8">
        <v>1482</v>
      </c>
      <c r="Z17" s="8">
        <v>118</v>
      </c>
      <c r="AA17" s="8">
        <v>0</v>
      </c>
      <c r="AB17" s="8">
        <v>180</v>
      </c>
      <c r="AC17" s="8">
        <v>9298</v>
      </c>
      <c r="AD17" s="8">
        <v>14395.089400000001</v>
      </c>
      <c r="AE17" s="8">
        <v>473</v>
      </c>
      <c r="AF17" s="8">
        <v>0</v>
      </c>
      <c r="AG17" s="8">
        <v>0</v>
      </c>
      <c r="AH17" s="8">
        <v>346</v>
      </c>
      <c r="AI17" s="8">
        <v>0</v>
      </c>
      <c r="AJ17" s="8">
        <v>291</v>
      </c>
      <c r="AK17" s="8">
        <v>0</v>
      </c>
      <c r="AL17" s="8">
        <v>901</v>
      </c>
      <c r="AM17" s="8">
        <v>0</v>
      </c>
      <c r="AN17" s="8">
        <v>517</v>
      </c>
      <c r="AO17" s="8">
        <v>0</v>
      </c>
      <c r="AP17" s="8">
        <v>362</v>
      </c>
      <c r="AQ17" s="8">
        <v>1435</v>
      </c>
      <c r="AR17" s="8">
        <v>2936</v>
      </c>
      <c r="AS17" s="8">
        <v>11635</v>
      </c>
      <c r="AT17" s="8">
        <v>1429</v>
      </c>
      <c r="AU17" s="8">
        <v>1464</v>
      </c>
      <c r="AV17" s="8">
        <v>1097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152</v>
      </c>
      <c r="BC17" s="8">
        <v>2172</v>
      </c>
      <c r="BD17" s="8">
        <v>535</v>
      </c>
      <c r="BE17" s="8">
        <v>0</v>
      </c>
      <c r="BF17" s="8">
        <v>76</v>
      </c>
      <c r="BG17" s="8">
        <v>404</v>
      </c>
      <c r="BH17" s="8">
        <v>664</v>
      </c>
      <c r="BI17" s="8">
        <v>1053</v>
      </c>
      <c r="BJ17" s="8">
        <v>19</v>
      </c>
      <c r="BK17" s="8">
        <v>0</v>
      </c>
      <c r="BL17" s="8">
        <v>4392</v>
      </c>
      <c r="BM17" s="8">
        <v>2946</v>
      </c>
      <c r="BN17" s="8">
        <v>0</v>
      </c>
      <c r="BO17" s="8">
        <v>1974</v>
      </c>
      <c r="BP17" s="8">
        <v>1344</v>
      </c>
      <c r="BQ17" s="8">
        <v>1759</v>
      </c>
      <c r="BR17" s="8">
        <v>1092</v>
      </c>
      <c r="BS17" s="8">
        <v>5</v>
      </c>
      <c r="BT17" s="9">
        <f t="shared" si="0"/>
        <v>139929.0894</v>
      </c>
    </row>
    <row r="18" spans="1:72" s="10" customFormat="1" ht="24.95" customHeight="1">
      <c r="A18" s="11"/>
      <c r="B18" s="16" t="s">
        <v>19</v>
      </c>
      <c r="C18" s="8">
        <v>381059</v>
      </c>
      <c r="D18" s="8">
        <v>0</v>
      </c>
      <c r="E18" s="8">
        <v>222632</v>
      </c>
      <c r="F18" s="8">
        <v>398144</v>
      </c>
      <c r="G18" s="8">
        <v>253277</v>
      </c>
      <c r="H18" s="8">
        <v>0</v>
      </c>
      <c r="I18" s="8">
        <v>150486</v>
      </c>
      <c r="J18" s="8">
        <v>29448</v>
      </c>
      <c r="K18" s="8">
        <v>119406</v>
      </c>
      <c r="L18" s="8">
        <v>0</v>
      </c>
      <c r="M18" s="8">
        <v>65454</v>
      </c>
      <c r="N18" s="8">
        <v>103529</v>
      </c>
      <c r="O18" s="8">
        <v>43575</v>
      </c>
      <c r="P18" s="8">
        <v>77994</v>
      </c>
      <c r="Q18" s="8">
        <v>94962</v>
      </c>
      <c r="R18" s="8">
        <v>57103</v>
      </c>
      <c r="S18" s="8">
        <v>52199</v>
      </c>
      <c r="T18" s="8">
        <v>107602</v>
      </c>
      <c r="U18" s="8">
        <v>265714</v>
      </c>
      <c r="V18" s="8">
        <v>131690</v>
      </c>
      <c r="W18" s="8">
        <v>65441</v>
      </c>
      <c r="X18" s="8">
        <v>79253</v>
      </c>
      <c r="Y18" s="8">
        <v>146761</v>
      </c>
      <c r="Z18" s="8">
        <v>57569</v>
      </c>
      <c r="AA18" s="8">
        <v>0</v>
      </c>
      <c r="AB18" s="8">
        <v>40007</v>
      </c>
      <c r="AC18" s="8">
        <v>131362</v>
      </c>
      <c r="AD18" s="8">
        <v>207117.9106</v>
      </c>
      <c r="AE18" s="8">
        <v>11889</v>
      </c>
      <c r="AF18" s="8">
        <v>61697</v>
      </c>
      <c r="AG18" s="8">
        <v>79841</v>
      </c>
      <c r="AH18" s="8">
        <v>14113</v>
      </c>
      <c r="AI18" s="8">
        <v>88544</v>
      </c>
      <c r="AJ18" s="8">
        <v>4989</v>
      </c>
      <c r="AK18" s="8">
        <v>65819</v>
      </c>
      <c r="AL18" s="8">
        <v>17646</v>
      </c>
      <c r="AM18" s="8">
        <v>31042</v>
      </c>
      <c r="AN18" s="8">
        <v>77079</v>
      </c>
      <c r="AO18" s="8">
        <v>18822</v>
      </c>
      <c r="AP18" s="8">
        <v>24587</v>
      </c>
      <c r="AQ18" s="8">
        <v>61218</v>
      </c>
      <c r="AR18" s="8">
        <v>75711</v>
      </c>
      <c r="AS18" s="8">
        <v>156559</v>
      </c>
      <c r="AT18" s="8">
        <v>61343</v>
      </c>
      <c r="AU18" s="8">
        <v>17954</v>
      </c>
      <c r="AV18" s="8">
        <v>55469</v>
      </c>
      <c r="AW18" s="8">
        <v>1651</v>
      </c>
      <c r="AX18" s="8">
        <v>6616</v>
      </c>
      <c r="AY18" s="8">
        <v>58357</v>
      </c>
      <c r="AZ18" s="8">
        <v>30434</v>
      </c>
      <c r="BA18" s="8">
        <v>5570</v>
      </c>
      <c r="BB18" s="8">
        <v>84018</v>
      </c>
      <c r="BC18" s="8">
        <v>86747</v>
      </c>
      <c r="BD18" s="8">
        <v>43518</v>
      </c>
      <c r="BE18" s="8">
        <v>1248</v>
      </c>
      <c r="BF18" s="8">
        <v>34007</v>
      </c>
      <c r="BG18" s="8">
        <v>33035</v>
      </c>
      <c r="BH18" s="8">
        <v>53380</v>
      </c>
      <c r="BI18" s="8">
        <v>78560</v>
      </c>
      <c r="BJ18" s="8">
        <v>12580</v>
      </c>
      <c r="BK18" s="8">
        <v>38284</v>
      </c>
      <c r="BL18" s="8">
        <v>111001</v>
      </c>
      <c r="BM18" s="8">
        <v>304552</v>
      </c>
      <c r="BN18" s="8">
        <v>3735</v>
      </c>
      <c r="BO18" s="8">
        <v>32975</v>
      </c>
      <c r="BP18" s="8">
        <v>14438</v>
      </c>
      <c r="BQ18" s="8">
        <v>19317</v>
      </c>
      <c r="BR18" s="8">
        <v>2239</v>
      </c>
      <c r="BS18" s="8">
        <v>971</v>
      </c>
      <c r="BT18" s="9">
        <f t="shared" si="0"/>
        <v>5263339.9106000001</v>
      </c>
    </row>
    <row r="19" spans="1:72" s="15" customFormat="1" ht="24.95" customHeight="1">
      <c r="A19" s="13">
        <v>10</v>
      </c>
      <c r="B19" s="14" t="s">
        <v>20</v>
      </c>
      <c r="C19" s="8">
        <v>0</v>
      </c>
      <c r="D19" s="8">
        <v>0</v>
      </c>
      <c r="E19" s="8">
        <v>16107</v>
      </c>
      <c r="F19" s="8">
        <v>8186</v>
      </c>
      <c r="G19" s="8">
        <v>0</v>
      </c>
      <c r="H19" s="8">
        <v>0</v>
      </c>
      <c r="I19" s="8">
        <v>0</v>
      </c>
      <c r="J19" s="8">
        <v>0</v>
      </c>
      <c r="K19" s="8">
        <v>9625</v>
      </c>
      <c r="L19" s="8">
        <v>0</v>
      </c>
      <c r="M19" s="8">
        <v>17622</v>
      </c>
      <c r="N19" s="8">
        <v>24677</v>
      </c>
      <c r="O19" s="8">
        <v>6338</v>
      </c>
      <c r="P19" s="8">
        <v>5720</v>
      </c>
      <c r="Q19" s="8">
        <v>0</v>
      </c>
      <c r="R19" s="8">
        <v>0</v>
      </c>
      <c r="S19" s="8">
        <v>10074</v>
      </c>
      <c r="T19" s="8">
        <v>20069</v>
      </c>
      <c r="U19" s="8">
        <v>0</v>
      </c>
      <c r="V19" s="8">
        <v>15875</v>
      </c>
      <c r="W19" s="8">
        <v>5489</v>
      </c>
      <c r="X19" s="8">
        <v>0</v>
      </c>
      <c r="Y19" s="8">
        <v>0</v>
      </c>
      <c r="Z19" s="8">
        <v>7271</v>
      </c>
      <c r="AA19" s="8">
        <v>0</v>
      </c>
      <c r="AB19" s="8">
        <v>9040</v>
      </c>
      <c r="AC19" s="8">
        <v>23507</v>
      </c>
      <c r="AD19" s="8">
        <v>23209.813000000002</v>
      </c>
      <c r="AE19" s="8">
        <v>0</v>
      </c>
      <c r="AF19" s="8">
        <v>1585</v>
      </c>
      <c r="AG19" s="8">
        <v>0</v>
      </c>
      <c r="AH19" s="8">
        <v>3683</v>
      </c>
      <c r="AI19" s="8">
        <v>8387</v>
      </c>
      <c r="AJ19" s="8">
        <v>20</v>
      </c>
      <c r="AK19" s="8">
        <v>0</v>
      </c>
      <c r="AL19" s="8">
        <v>3079</v>
      </c>
      <c r="AM19" s="8">
        <v>199</v>
      </c>
      <c r="AN19" s="8">
        <v>0</v>
      </c>
      <c r="AO19" s="8">
        <v>0</v>
      </c>
      <c r="AP19" s="8">
        <v>1313</v>
      </c>
      <c r="AQ19" s="8">
        <v>4477</v>
      </c>
      <c r="AR19" s="8">
        <v>1750</v>
      </c>
      <c r="AS19" s="8">
        <v>3709</v>
      </c>
      <c r="AT19" s="8">
        <v>5582</v>
      </c>
      <c r="AU19" s="8">
        <v>1879</v>
      </c>
      <c r="AV19" s="8">
        <v>0</v>
      </c>
      <c r="AW19" s="8">
        <v>155</v>
      </c>
      <c r="AX19" s="8">
        <v>56</v>
      </c>
      <c r="AY19" s="8">
        <v>0</v>
      </c>
      <c r="AZ19" s="8">
        <v>5131</v>
      </c>
      <c r="BA19" s="8">
        <v>0</v>
      </c>
      <c r="BB19" s="8">
        <v>20808</v>
      </c>
      <c r="BC19" s="8">
        <v>29137</v>
      </c>
      <c r="BD19" s="8">
        <v>1388.5</v>
      </c>
      <c r="BE19" s="8">
        <v>198</v>
      </c>
      <c r="BF19" s="8">
        <v>2254</v>
      </c>
      <c r="BG19" s="8">
        <v>12659</v>
      </c>
      <c r="BH19" s="8">
        <v>9466</v>
      </c>
      <c r="BI19" s="8">
        <v>5591</v>
      </c>
      <c r="BJ19" s="8">
        <v>0</v>
      </c>
      <c r="BK19" s="8">
        <v>21572</v>
      </c>
      <c r="BL19" s="8">
        <v>12229</v>
      </c>
      <c r="BM19" s="8">
        <v>23483</v>
      </c>
      <c r="BN19" s="8">
        <v>136</v>
      </c>
      <c r="BO19" s="8">
        <v>10530</v>
      </c>
      <c r="BP19" s="8">
        <v>0</v>
      </c>
      <c r="BQ19" s="8">
        <v>0</v>
      </c>
      <c r="BR19" s="8">
        <v>0</v>
      </c>
      <c r="BS19" s="8">
        <v>9</v>
      </c>
      <c r="BT19" s="9">
        <f t="shared" si="0"/>
        <v>393275.31299999997</v>
      </c>
    </row>
    <row r="20" spans="1:72" s="15" customFormat="1" ht="24.95" customHeight="1">
      <c r="A20" s="13"/>
      <c r="B20" s="16" t="s">
        <v>21</v>
      </c>
      <c r="C20" s="8">
        <v>0</v>
      </c>
      <c r="D20" s="8">
        <v>0</v>
      </c>
      <c r="E20" s="8">
        <v>119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67</v>
      </c>
      <c r="N20" s="8">
        <v>716</v>
      </c>
      <c r="O20" s="8">
        <v>1318</v>
      </c>
      <c r="P20" s="8">
        <v>1009</v>
      </c>
      <c r="Q20" s="8">
        <v>0</v>
      </c>
      <c r="R20" s="8">
        <v>0</v>
      </c>
      <c r="S20" s="8">
        <v>1714</v>
      </c>
      <c r="T20" s="8">
        <v>144</v>
      </c>
      <c r="U20" s="8">
        <v>0</v>
      </c>
      <c r="V20" s="8">
        <v>169</v>
      </c>
      <c r="W20" s="8">
        <v>272</v>
      </c>
      <c r="X20" s="8">
        <v>0</v>
      </c>
      <c r="Y20" s="8">
        <v>0</v>
      </c>
      <c r="Z20" s="8">
        <v>0</v>
      </c>
      <c r="AA20" s="8">
        <v>0</v>
      </c>
      <c r="AB20" s="8">
        <v>9</v>
      </c>
      <c r="AC20" s="8">
        <v>767</v>
      </c>
      <c r="AD20" s="8">
        <v>2007.096</v>
      </c>
      <c r="AE20" s="8">
        <v>0</v>
      </c>
      <c r="AF20" s="8">
        <v>0</v>
      </c>
      <c r="AG20" s="8">
        <v>0</v>
      </c>
      <c r="AH20" s="8">
        <v>21</v>
      </c>
      <c r="AI20" s="8">
        <v>0</v>
      </c>
      <c r="AJ20" s="8">
        <v>0</v>
      </c>
      <c r="AK20" s="8">
        <v>0</v>
      </c>
      <c r="AL20" s="8">
        <v>203</v>
      </c>
      <c r="AM20" s="8">
        <v>0</v>
      </c>
      <c r="AN20" s="8">
        <v>0</v>
      </c>
      <c r="AO20" s="8">
        <v>0</v>
      </c>
      <c r="AP20" s="8">
        <v>12</v>
      </c>
      <c r="AQ20" s="8">
        <v>77</v>
      </c>
      <c r="AR20" s="8">
        <v>12</v>
      </c>
      <c r="AS20" s="8">
        <v>128</v>
      </c>
      <c r="AT20" s="8">
        <v>170</v>
      </c>
      <c r="AU20" s="8">
        <v>62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14</v>
      </c>
      <c r="BC20" s="8">
        <v>52</v>
      </c>
      <c r="BD20" s="8">
        <v>0</v>
      </c>
      <c r="BE20" s="8">
        <v>0</v>
      </c>
      <c r="BF20" s="8">
        <v>0</v>
      </c>
      <c r="BG20" s="8">
        <v>1</v>
      </c>
      <c r="BH20" s="8">
        <v>0</v>
      </c>
      <c r="BI20" s="8">
        <v>112</v>
      </c>
      <c r="BJ20" s="8">
        <v>0</v>
      </c>
      <c r="BK20" s="8">
        <v>0</v>
      </c>
      <c r="BL20" s="8">
        <v>219</v>
      </c>
      <c r="BM20" s="8">
        <v>447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9">
        <f t="shared" si="0"/>
        <v>9841.0959999999995</v>
      </c>
    </row>
    <row r="21" spans="1:72" s="15" customFormat="1" ht="24.95" customHeight="1">
      <c r="A21" s="13"/>
      <c r="B21" s="16" t="s">
        <v>22</v>
      </c>
      <c r="C21" s="8">
        <v>0</v>
      </c>
      <c r="D21" s="8">
        <v>0</v>
      </c>
      <c r="E21" s="8">
        <v>15988</v>
      </c>
      <c r="F21" s="8">
        <v>8186</v>
      </c>
      <c r="G21" s="8">
        <v>0</v>
      </c>
      <c r="H21" s="8">
        <v>0</v>
      </c>
      <c r="I21" s="8">
        <v>0</v>
      </c>
      <c r="J21" s="8">
        <v>0</v>
      </c>
      <c r="K21" s="8">
        <v>9625</v>
      </c>
      <c r="L21" s="8">
        <v>0</v>
      </c>
      <c r="M21" s="8">
        <v>17555</v>
      </c>
      <c r="N21" s="8">
        <v>23961</v>
      </c>
      <c r="O21" s="8">
        <v>5020</v>
      </c>
      <c r="P21" s="8">
        <v>4711</v>
      </c>
      <c r="Q21" s="8">
        <v>0</v>
      </c>
      <c r="R21" s="8">
        <v>0</v>
      </c>
      <c r="S21" s="8">
        <v>8360</v>
      </c>
      <c r="T21" s="8">
        <v>19925</v>
      </c>
      <c r="U21" s="8">
        <v>0</v>
      </c>
      <c r="V21" s="8">
        <v>15706</v>
      </c>
      <c r="W21" s="8">
        <v>5217</v>
      </c>
      <c r="X21" s="8">
        <v>0</v>
      </c>
      <c r="Y21" s="8">
        <v>0</v>
      </c>
      <c r="Z21" s="8">
        <v>7271</v>
      </c>
      <c r="AA21" s="8">
        <v>0</v>
      </c>
      <c r="AB21" s="8">
        <v>9031</v>
      </c>
      <c r="AC21" s="8">
        <v>22740</v>
      </c>
      <c r="AD21" s="8">
        <v>21202.717000000001</v>
      </c>
      <c r="AE21" s="8">
        <v>0</v>
      </c>
      <c r="AF21" s="8">
        <v>1585</v>
      </c>
      <c r="AG21" s="8">
        <v>0</v>
      </c>
      <c r="AH21" s="8">
        <v>3662</v>
      </c>
      <c r="AI21" s="8">
        <v>8387</v>
      </c>
      <c r="AJ21" s="8">
        <v>20</v>
      </c>
      <c r="AK21" s="8">
        <v>0</v>
      </c>
      <c r="AL21" s="8">
        <v>2876</v>
      </c>
      <c r="AM21" s="8">
        <v>199</v>
      </c>
      <c r="AN21" s="8">
        <v>0</v>
      </c>
      <c r="AO21" s="8">
        <v>0</v>
      </c>
      <c r="AP21" s="8">
        <v>1301</v>
      </c>
      <c r="AQ21" s="8">
        <v>4400</v>
      </c>
      <c r="AR21" s="8">
        <v>1738</v>
      </c>
      <c r="AS21" s="8">
        <v>3581</v>
      </c>
      <c r="AT21" s="8">
        <v>5412</v>
      </c>
      <c r="AU21" s="8">
        <v>1817</v>
      </c>
      <c r="AV21" s="8">
        <v>0</v>
      </c>
      <c r="AW21" s="8">
        <v>155</v>
      </c>
      <c r="AX21" s="8">
        <v>56</v>
      </c>
      <c r="AY21" s="8">
        <v>0</v>
      </c>
      <c r="AZ21" s="8">
        <v>5131</v>
      </c>
      <c r="BA21" s="8">
        <v>0</v>
      </c>
      <c r="BB21" s="8">
        <v>20794</v>
      </c>
      <c r="BC21" s="8">
        <v>29085</v>
      </c>
      <c r="BD21" s="8">
        <v>1388.5</v>
      </c>
      <c r="BE21" s="8">
        <v>198</v>
      </c>
      <c r="BF21" s="8">
        <v>2254</v>
      </c>
      <c r="BG21" s="8">
        <v>12658</v>
      </c>
      <c r="BH21" s="8">
        <v>9466</v>
      </c>
      <c r="BI21" s="8">
        <v>5479</v>
      </c>
      <c r="BJ21" s="8">
        <v>0</v>
      </c>
      <c r="BK21" s="8">
        <v>21572</v>
      </c>
      <c r="BL21" s="8">
        <v>12010</v>
      </c>
      <c r="BM21" s="8">
        <v>23036</v>
      </c>
      <c r="BN21" s="8">
        <v>136</v>
      </c>
      <c r="BO21" s="8">
        <v>10530</v>
      </c>
      <c r="BP21" s="8">
        <v>0</v>
      </c>
      <c r="BQ21" s="8">
        <v>0</v>
      </c>
      <c r="BR21" s="8">
        <v>0</v>
      </c>
      <c r="BS21" s="8">
        <v>9</v>
      </c>
      <c r="BT21" s="9">
        <f t="shared" si="0"/>
        <v>383434.217</v>
      </c>
    </row>
    <row r="22" spans="1:72" s="10" customFormat="1" ht="24.95" customHeight="1">
      <c r="A22" s="11">
        <v>11</v>
      </c>
      <c r="B22" s="12" t="s">
        <v>23</v>
      </c>
      <c r="C22" s="8">
        <v>225551</v>
      </c>
      <c r="D22" s="8">
        <v>0</v>
      </c>
      <c r="E22" s="8">
        <v>131076</v>
      </c>
      <c r="F22" s="8">
        <v>251796</v>
      </c>
      <c r="G22" s="8">
        <v>157091</v>
      </c>
      <c r="H22" s="8">
        <v>0</v>
      </c>
      <c r="I22" s="8">
        <v>91537</v>
      </c>
      <c r="J22" s="8">
        <v>20054</v>
      </c>
      <c r="K22" s="8">
        <v>64055</v>
      </c>
      <c r="L22" s="8">
        <v>119</v>
      </c>
      <c r="M22" s="8">
        <v>29692</v>
      </c>
      <c r="N22" s="8">
        <v>57593</v>
      </c>
      <c r="O22" s="8">
        <v>22078</v>
      </c>
      <c r="P22" s="8">
        <v>43504</v>
      </c>
      <c r="Q22" s="8">
        <v>47868</v>
      </c>
      <c r="R22" s="8">
        <v>33464</v>
      </c>
      <c r="S22" s="8">
        <v>32518</v>
      </c>
      <c r="T22" s="8">
        <v>47666</v>
      </c>
      <c r="U22" s="8">
        <v>151892</v>
      </c>
      <c r="V22" s="8">
        <v>68921</v>
      </c>
      <c r="W22" s="8">
        <v>55364</v>
      </c>
      <c r="X22" s="8">
        <v>39863</v>
      </c>
      <c r="Y22" s="8">
        <v>96014</v>
      </c>
      <c r="Z22" s="8">
        <v>33535</v>
      </c>
      <c r="AA22" s="8">
        <v>146</v>
      </c>
      <c r="AB22" s="8">
        <v>16427</v>
      </c>
      <c r="AC22" s="8">
        <v>79189</v>
      </c>
      <c r="AD22" s="8">
        <v>119441</v>
      </c>
      <c r="AE22" s="8">
        <v>5859</v>
      </c>
      <c r="AF22" s="8">
        <v>32281</v>
      </c>
      <c r="AG22" s="8">
        <v>47442</v>
      </c>
      <c r="AH22" s="8">
        <v>9020</v>
      </c>
      <c r="AI22" s="8">
        <v>50099</v>
      </c>
      <c r="AJ22" s="8">
        <v>3301</v>
      </c>
      <c r="AK22" s="8">
        <v>35833</v>
      </c>
      <c r="AL22" s="8">
        <v>12598</v>
      </c>
      <c r="AM22" s="8">
        <v>17878</v>
      </c>
      <c r="AN22" s="8">
        <v>43789</v>
      </c>
      <c r="AO22" s="8">
        <v>9181</v>
      </c>
      <c r="AP22" s="8">
        <v>14066</v>
      </c>
      <c r="AQ22" s="8">
        <v>39714</v>
      </c>
      <c r="AR22" s="8">
        <v>45622</v>
      </c>
      <c r="AS22" s="8">
        <v>99825</v>
      </c>
      <c r="AT22" s="8">
        <v>38360</v>
      </c>
      <c r="AU22" s="8">
        <v>8450</v>
      </c>
      <c r="AV22" s="8">
        <v>35833</v>
      </c>
      <c r="AW22" s="8">
        <v>569</v>
      </c>
      <c r="AX22" s="8">
        <v>4155</v>
      </c>
      <c r="AY22" s="8">
        <v>37010</v>
      </c>
      <c r="AZ22" s="8">
        <v>18107</v>
      </c>
      <c r="BA22" s="8">
        <v>3544</v>
      </c>
      <c r="BB22" s="8">
        <v>46272</v>
      </c>
      <c r="BC22" s="8">
        <v>40853</v>
      </c>
      <c r="BD22" s="8">
        <v>29970</v>
      </c>
      <c r="BE22" s="8">
        <v>851</v>
      </c>
      <c r="BF22" s="8">
        <v>18757</v>
      </c>
      <c r="BG22" s="8">
        <v>16056</v>
      </c>
      <c r="BH22" s="8">
        <v>24295</v>
      </c>
      <c r="BI22" s="8">
        <v>40620</v>
      </c>
      <c r="BJ22" s="8">
        <v>8500</v>
      </c>
      <c r="BK22" s="8">
        <v>21072</v>
      </c>
      <c r="BL22" s="8">
        <v>54759</v>
      </c>
      <c r="BM22" s="8">
        <v>202127</v>
      </c>
      <c r="BN22" s="8">
        <v>2329</v>
      </c>
      <c r="BO22" s="8">
        <v>14662</v>
      </c>
      <c r="BP22" s="8">
        <v>8025</v>
      </c>
      <c r="BQ22" s="8">
        <v>15443</v>
      </c>
      <c r="BR22" s="8">
        <v>2153</v>
      </c>
      <c r="BS22" s="8">
        <v>797</v>
      </c>
      <c r="BT22" s="9">
        <f t="shared" si="0"/>
        <v>3076531</v>
      </c>
    </row>
    <row r="23" spans="1:72" s="10" customFormat="1" ht="24.95" customHeight="1">
      <c r="A23" s="11"/>
      <c r="B23" s="16" t="s">
        <v>24</v>
      </c>
      <c r="C23" s="8">
        <v>2286</v>
      </c>
      <c r="D23" s="8">
        <v>0</v>
      </c>
      <c r="E23" s="8">
        <v>2092</v>
      </c>
      <c r="F23" s="8">
        <v>0</v>
      </c>
      <c r="G23" s="8">
        <v>0</v>
      </c>
      <c r="H23" s="8">
        <v>0</v>
      </c>
      <c r="I23" s="8">
        <v>910</v>
      </c>
      <c r="J23" s="8">
        <v>51</v>
      </c>
      <c r="K23" s="8">
        <v>11</v>
      </c>
      <c r="L23" s="8">
        <v>0</v>
      </c>
      <c r="M23" s="8">
        <v>860</v>
      </c>
      <c r="N23" s="8">
        <v>7991</v>
      </c>
      <c r="O23" s="8">
        <v>1456</v>
      </c>
      <c r="P23" s="8">
        <v>3539</v>
      </c>
      <c r="Q23" s="8">
        <v>464</v>
      </c>
      <c r="R23" s="8">
        <v>0</v>
      </c>
      <c r="S23" s="8">
        <v>8347</v>
      </c>
      <c r="T23" s="8">
        <v>2489</v>
      </c>
      <c r="U23" s="8">
        <v>3945</v>
      </c>
      <c r="V23" s="8">
        <v>820</v>
      </c>
      <c r="W23" s="8">
        <v>1597</v>
      </c>
      <c r="X23" s="8">
        <v>405</v>
      </c>
      <c r="Y23" s="8">
        <v>1130</v>
      </c>
      <c r="Z23" s="8">
        <v>0</v>
      </c>
      <c r="AA23" s="8">
        <v>146</v>
      </c>
      <c r="AB23" s="8">
        <v>89</v>
      </c>
      <c r="AC23" s="8">
        <v>6699</v>
      </c>
      <c r="AD23" s="8">
        <v>11509.04</v>
      </c>
      <c r="AE23" s="8">
        <v>291</v>
      </c>
      <c r="AF23" s="8">
        <v>0</v>
      </c>
      <c r="AG23" s="8">
        <v>0</v>
      </c>
      <c r="AH23" s="8">
        <v>265</v>
      </c>
      <c r="AI23" s="8">
        <v>0</v>
      </c>
      <c r="AJ23" s="8">
        <v>31</v>
      </c>
      <c r="AK23" s="8">
        <v>0</v>
      </c>
      <c r="AL23" s="8">
        <v>592</v>
      </c>
      <c r="AM23" s="8">
        <v>0</v>
      </c>
      <c r="AN23" s="8">
        <v>517</v>
      </c>
      <c r="AO23" s="8">
        <v>0</v>
      </c>
      <c r="AP23" s="8">
        <v>302</v>
      </c>
      <c r="AQ23" s="8">
        <v>1052</v>
      </c>
      <c r="AR23" s="8">
        <v>1634</v>
      </c>
      <c r="AS23" s="8">
        <v>8005</v>
      </c>
      <c r="AT23" s="8">
        <v>790</v>
      </c>
      <c r="AU23" s="8">
        <v>1030</v>
      </c>
      <c r="AV23" s="8">
        <v>757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43</v>
      </c>
      <c r="BC23" s="8">
        <v>1327</v>
      </c>
      <c r="BD23" s="8">
        <v>475</v>
      </c>
      <c r="BE23" s="8">
        <v>0</v>
      </c>
      <c r="BF23" s="8">
        <v>44</v>
      </c>
      <c r="BG23" s="8">
        <v>147</v>
      </c>
      <c r="BH23" s="8">
        <v>309</v>
      </c>
      <c r="BI23" s="8">
        <v>756</v>
      </c>
      <c r="BJ23" s="8">
        <v>18</v>
      </c>
      <c r="BK23" s="8">
        <v>0</v>
      </c>
      <c r="BL23" s="8">
        <v>2577</v>
      </c>
      <c r="BM23" s="8">
        <v>1650</v>
      </c>
      <c r="BN23" s="8">
        <v>0</v>
      </c>
      <c r="BO23" s="8">
        <v>0</v>
      </c>
      <c r="BP23" s="8">
        <v>632</v>
      </c>
      <c r="BQ23" s="8">
        <v>1214</v>
      </c>
      <c r="BR23" s="8">
        <v>633</v>
      </c>
      <c r="BS23" s="8">
        <v>5</v>
      </c>
      <c r="BT23" s="9">
        <f t="shared" si="0"/>
        <v>81932.040000000008</v>
      </c>
    </row>
    <row r="24" spans="1:72" s="10" customFormat="1" ht="24.95" customHeight="1">
      <c r="A24" s="11"/>
      <c r="B24" s="16" t="s">
        <v>25</v>
      </c>
      <c r="C24" s="8">
        <v>223265</v>
      </c>
      <c r="D24" s="8">
        <v>0</v>
      </c>
      <c r="E24" s="8">
        <v>128984</v>
      </c>
      <c r="F24" s="8">
        <v>251796</v>
      </c>
      <c r="G24" s="8">
        <v>157091</v>
      </c>
      <c r="H24" s="8">
        <v>0</v>
      </c>
      <c r="I24" s="8">
        <v>90627</v>
      </c>
      <c r="J24" s="8">
        <v>20003</v>
      </c>
      <c r="K24" s="8">
        <v>64044</v>
      </c>
      <c r="L24" s="8">
        <v>119</v>
      </c>
      <c r="M24" s="8">
        <v>28832</v>
      </c>
      <c r="N24" s="8">
        <v>49602</v>
      </c>
      <c r="O24" s="8">
        <v>20622</v>
      </c>
      <c r="P24" s="8">
        <v>39965</v>
      </c>
      <c r="Q24" s="8">
        <v>47404</v>
      </c>
      <c r="R24" s="8">
        <v>33464</v>
      </c>
      <c r="S24" s="8">
        <v>24171</v>
      </c>
      <c r="T24" s="8">
        <v>45177</v>
      </c>
      <c r="U24" s="8">
        <v>147947</v>
      </c>
      <c r="V24" s="8">
        <v>68101</v>
      </c>
      <c r="W24" s="8">
        <v>53767</v>
      </c>
      <c r="X24" s="8">
        <v>39458</v>
      </c>
      <c r="Y24" s="8">
        <v>94884</v>
      </c>
      <c r="Z24" s="8">
        <v>33535</v>
      </c>
      <c r="AA24" s="8">
        <v>0</v>
      </c>
      <c r="AB24" s="8">
        <v>16338</v>
      </c>
      <c r="AC24" s="8">
        <v>72490</v>
      </c>
      <c r="AD24" s="8">
        <v>107931.96</v>
      </c>
      <c r="AE24" s="8">
        <v>5568</v>
      </c>
      <c r="AF24" s="8">
        <v>32281</v>
      </c>
      <c r="AG24" s="8">
        <v>47442</v>
      </c>
      <c r="AH24" s="8">
        <v>8755</v>
      </c>
      <c r="AI24" s="8">
        <v>50099</v>
      </c>
      <c r="AJ24" s="8">
        <v>3270</v>
      </c>
      <c r="AK24" s="8">
        <v>35833</v>
      </c>
      <c r="AL24" s="8">
        <v>12006</v>
      </c>
      <c r="AM24" s="8">
        <v>17878</v>
      </c>
      <c r="AN24" s="8">
        <v>43272</v>
      </c>
      <c r="AO24" s="8">
        <v>9181</v>
      </c>
      <c r="AP24" s="8">
        <v>13764</v>
      </c>
      <c r="AQ24" s="8">
        <v>38662</v>
      </c>
      <c r="AR24" s="8">
        <v>43988</v>
      </c>
      <c r="AS24" s="8">
        <v>91820</v>
      </c>
      <c r="AT24" s="8">
        <v>37570</v>
      </c>
      <c r="AU24" s="8">
        <v>7420</v>
      </c>
      <c r="AV24" s="8">
        <v>35076</v>
      </c>
      <c r="AW24" s="8">
        <v>569</v>
      </c>
      <c r="AX24" s="8">
        <v>4155</v>
      </c>
      <c r="AY24" s="8">
        <v>37010</v>
      </c>
      <c r="AZ24" s="8">
        <v>18107</v>
      </c>
      <c r="BA24" s="8">
        <v>3544</v>
      </c>
      <c r="BB24" s="8">
        <v>46229</v>
      </c>
      <c r="BC24" s="8">
        <v>39526</v>
      </c>
      <c r="BD24" s="8">
        <v>29495</v>
      </c>
      <c r="BE24" s="8">
        <v>851</v>
      </c>
      <c r="BF24" s="8">
        <v>18713</v>
      </c>
      <c r="BG24" s="8">
        <v>15909</v>
      </c>
      <c r="BH24" s="8">
        <v>23986</v>
      </c>
      <c r="BI24" s="8">
        <v>39864</v>
      </c>
      <c r="BJ24" s="8">
        <v>8482</v>
      </c>
      <c r="BK24" s="8">
        <v>21072</v>
      </c>
      <c r="BL24" s="8">
        <v>52182</v>
      </c>
      <c r="BM24" s="8">
        <v>200477</v>
      </c>
      <c r="BN24" s="8">
        <v>2329</v>
      </c>
      <c r="BO24" s="8">
        <v>14662</v>
      </c>
      <c r="BP24" s="8">
        <v>7393</v>
      </c>
      <c r="BQ24" s="8">
        <v>14229</v>
      </c>
      <c r="BR24" s="8">
        <v>1520</v>
      </c>
      <c r="BS24" s="8">
        <v>792</v>
      </c>
      <c r="BT24" s="9">
        <f t="shared" si="0"/>
        <v>2994598.96</v>
      </c>
    </row>
    <row r="25" spans="1:72" s="10" customFormat="1" ht="24.95" customHeight="1">
      <c r="A25" s="17">
        <v>12</v>
      </c>
      <c r="B25" s="18" t="s">
        <v>26</v>
      </c>
      <c r="C25" s="19">
        <v>172012612.41062999</v>
      </c>
      <c r="D25" s="19">
        <v>48906187.460000001</v>
      </c>
      <c r="E25" s="19">
        <v>82750528</v>
      </c>
      <c r="F25" s="19">
        <v>175883261.93700001</v>
      </c>
      <c r="G25" s="19">
        <v>138803673.40793002</v>
      </c>
      <c r="H25" s="19">
        <v>0</v>
      </c>
      <c r="I25" s="19">
        <v>52006776.734999999</v>
      </c>
      <c r="J25" s="19">
        <v>8975370.1385600008</v>
      </c>
      <c r="K25" s="19">
        <v>27889998.265000001</v>
      </c>
      <c r="L25" s="19">
        <v>24643000</v>
      </c>
      <c r="M25" s="19">
        <v>17156666.467</v>
      </c>
      <c r="N25" s="19">
        <v>29694426.760669999</v>
      </c>
      <c r="O25" s="19">
        <v>9823521.4530000016</v>
      </c>
      <c r="P25" s="19">
        <v>19597691.625510003</v>
      </c>
      <c r="Q25" s="19">
        <v>31593845.624070037</v>
      </c>
      <c r="R25" s="19">
        <v>10740765.32615</v>
      </c>
      <c r="S25" s="19">
        <v>19461302.730000004</v>
      </c>
      <c r="T25" s="19">
        <v>24506959.963</v>
      </c>
      <c r="U25" s="19">
        <v>96981520.059760004</v>
      </c>
      <c r="V25" s="19">
        <v>26698939.267019998</v>
      </c>
      <c r="W25" s="19">
        <v>21653491.954</v>
      </c>
      <c r="X25" s="19">
        <v>15124075.02593</v>
      </c>
      <c r="Y25" s="19">
        <v>45779172.180510007</v>
      </c>
      <c r="Z25" s="19">
        <v>10981812.09678</v>
      </c>
      <c r="AA25" s="19">
        <v>14170248</v>
      </c>
      <c r="AB25" s="19">
        <v>8863703.2919999994</v>
      </c>
      <c r="AC25" s="19">
        <v>40082474.969519995</v>
      </c>
      <c r="AD25" s="19">
        <v>112633866.57234195</v>
      </c>
      <c r="AE25" s="19">
        <v>2905439.5870000003</v>
      </c>
      <c r="AF25" s="19">
        <v>11081031.353979999</v>
      </c>
      <c r="AG25" s="19">
        <v>32338052.015999999</v>
      </c>
      <c r="AH25" s="19">
        <v>3947324.2990000001</v>
      </c>
      <c r="AI25" s="19">
        <v>15037968.087000001</v>
      </c>
      <c r="AJ25" s="19">
        <v>1312903.98</v>
      </c>
      <c r="AK25" s="19">
        <v>14699720.737</v>
      </c>
      <c r="AL25" s="19">
        <v>4580299.5</v>
      </c>
      <c r="AM25" s="19">
        <v>6770103.8415099997</v>
      </c>
      <c r="AN25" s="19">
        <v>12042920.497570002</v>
      </c>
      <c r="AO25" s="19">
        <v>4417804.12</v>
      </c>
      <c r="AP25" s="19">
        <v>5483054.3770000003</v>
      </c>
      <c r="AQ25" s="19">
        <v>11746153.699999999</v>
      </c>
      <c r="AR25" s="19">
        <v>11007281.075549997</v>
      </c>
      <c r="AS25" s="19">
        <v>38857059.732999995</v>
      </c>
      <c r="AT25" s="19">
        <v>11208419.030000001</v>
      </c>
      <c r="AU25" s="19">
        <v>3232321.84</v>
      </c>
      <c r="AV25" s="19">
        <v>19741220.916000001</v>
      </c>
      <c r="AW25" s="19">
        <v>319708.17300000001</v>
      </c>
      <c r="AX25" s="19">
        <v>921831.73899999994</v>
      </c>
      <c r="AY25" s="19">
        <v>13607788.073999999</v>
      </c>
      <c r="AZ25" s="19">
        <v>9863567.1600000001</v>
      </c>
      <c r="BA25" s="19">
        <v>1017368</v>
      </c>
      <c r="BB25" s="19">
        <v>22205975.134999998</v>
      </c>
      <c r="BC25" s="19">
        <v>22309062.889999997</v>
      </c>
      <c r="BD25" s="19">
        <v>11780373.830999998</v>
      </c>
      <c r="BE25" s="19">
        <v>202992.424</v>
      </c>
      <c r="BF25" s="19">
        <v>9440192</v>
      </c>
      <c r="BG25" s="19">
        <v>7683107.4960000003</v>
      </c>
      <c r="BH25" s="19">
        <v>14092463.178470001</v>
      </c>
      <c r="BI25" s="19">
        <v>32016409</v>
      </c>
      <c r="BJ25" s="19">
        <v>1622661.8319999999</v>
      </c>
      <c r="BK25" s="19">
        <v>13107442.512</v>
      </c>
      <c r="BL25" s="19">
        <v>19611591.630000003</v>
      </c>
      <c r="BM25" s="19">
        <v>90383177.442849994</v>
      </c>
      <c r="BN25" s="19">
        <v>460396.53200000001</v>
      </c>
      <c r="BO25" s="19">
        <v>9085354</v>
      </c>
      <c r="BP25" s="19">
        <v>2513938.7498349119</v>
      </c>
      <c r="BQ25" s="19">
        <v>2988921.9859299995</v>
      </c>
      <c r="BR25" s="19">
        <v>807959.32000000007</v>
      </c>
      <c r="BS25" s="19">
        <v>239525</v>
      </c>
      <c r="BT25" s="20">
        <f t="shared" si="0"/>
        <v>1784106778.5170777</v>
      </c>
    </row>
    <row r="26" spans="1:72" s="10" customFormat="1" ht="24.95" customHeight="1">
      <c r="A26" s="11">
        <v>12.1</v>
      </c>
      <c r="B26" s="12" t="s">
        <v>27</v>
      </c>
      <c r="C26" s="8">
        <v>142624218.21015999</v>
      </c>
      <c r="D26" s="8">
        <v>0</v>
      </c>
      <c r="E26" s="8">
        <v>65817279</v>
      </c>
      <c r="F26" s="8">
        <v>160134706.79398</v>
      </c>
      <c r="G26" s="8">
        <v>122864897.583</v>
      </c>
      <c r="H26" s="8">
        <v>0</v>
      </c>
      <c r="I26" s="8">
        <v>12889782.786</v>
      </c>
      <c r="J26" s="8">
        <v>7047354.0025600009</v>
      </c>
      <c r="K26" s="8">
        <v>23770871.791999999</v>
      </c>
      <c r="L26" s="8">
        <v>0</v>
      </c>
      <c r="M26" s="8">
        <v>16298668.966999998</v>
      </c>
      <c r="N26" s="8">
        <v>24748383.951729998</v>
      </c>
      <c r="O26" s="8">
        <v>8454372.0030000005</v>
      </c>
      <c r="P26" s="8">
        <v>16594117.423000002</v>
      </c>
      <c r="Q26" s="8">
        <v>29382418.695637889</v>
      </c>
      <c r="R26" s="8">
        <v>10180682.225880001</v>
      </c>
      <c r="S26" s="8">
        <v>16430336.190000001</v>
      </c>
      <c r="T26" s="8">
        <v>14205784.587339999</v>
      </c>
      <c r="U26" s="8">
        <v>78952326.555529997</v>
      </c>
      <c r="V26" s="8">
        <v>23709274.634159997</v>
      </c>
      <c r="W26" s="8">
        <v>16579315.936999999</v>
      </c>
      <c r="X26" s="8">
        <v>14219983.431190001</v>
      </c>
      <c r="Y26" s="8">
        <v>38219426.211050004</v>
      </c>
      <c r="Z26" s="8">
        <v>10282125.65031</v>
      </c>
      <c r="AA26" s="8">
        <v>0</v>
      </c>
      <c r="AB26" s="8">
        <v>8751544.727</v>
      </c>
      <c r="AC26" s="8">
        <v>35555125.217129998</v>
      </c>
      <c r="AD26" s="8">
        <v>93326787.316784427</v>
      </c>
      <c r="AE26" s="8">
        <v>2607077.2470000004</v>
      </c>
      <c r="AF26" s="8">
        <v>8832829.4599799998</v>
      </c>
      <c r="AG26" s="8">
        <v>28989503.015999999</v>
      </c>
      <c r="AH26" s="8">
        <v>3337200.9670000002</v>
      </c>
      <c r="AI26" s="8">
        <v>13274395.096000001</v>
      </c>
      <c r="AJ26" s="8">
        <v>1274378.68</v>
      </c>
      <c r="AK26" s="8">
        <v>2820679.56</v>
      </c>
      <c r="AL26" s="8">
        <v>908571</v>
      </c>
      <c r="AM26" s="8">
        <v>5602391.4415099993</v>
      </c>
      <c r="AN26" s="8">
        <v>10212601.224090002</v>
      </c>
      <c r="AO26" s="8">
        <v>4167400</v>
      </c>
      <c r="AP26" s="8">
        <v>5139551.3770000003</v>
      </c>
      <c r="AQ26" s="8">
        <v>9219219.5999999996</v>
      </c>
      <c r="AR26" s="8">
        <v>9745438.6299399976</v>
      </c>
      <c r="AS26" s="8">
        <v>29846086.348999999</v>
      </c>
      <c r="AT26" s="8">
        <v>9647278.3200000003</v>
      </c>
      <c r="AU26" s="8">
        <v>2713568.7560000001</v>
      </c>
      <c r="AV26" s="8">
        <v>17104982.916000001</v>
      </c>
      <c r="AW26" s="8">
        <v>319658.17300000001</v>
      </c>
      <c r="AX26" s="8">
        <v>884002.55799999996</v>
      </c>
      <c r="AY26" s="8">
        <v>12594441.973999999</v>
      </c>
      <c r="AZ26" s="8">
        <v>6394362.2599999998</v>
      </c>
      <c r="BA26" s="8">
        <v>802449.8</v>
      </c>
      <c r="BB26" s="8">
        <v>21934518.555</v>
      </c>
      <c r="BC26" s="8">
        <v>21902582.889999997</v>
      </c>
      <c r="BD26" s="8">
        <v>10735710.630999999</v>
      </c>
      <c r="BE26" s="8">
        <v>186585.76300000001</v>
      </c>
      <c r="BF26" s="8">
        <v>6854691</v>
      </c>
      <c r="BG26" s="8">
        <v>7298893.9369999999</v>
      </c>
      <c r="BH26" s="8">
        <v>13640714.47247</v>
      </c>
      <c r="BI26" s="8">
        <v>31717980</v>
      </c>
      <c r="BJ26" s="8">
        <v>1525886.8319999999</v>
      </c>
      <c r="BK26" s="8">
        <v>10951384.35</v>
      </c>
      <c r="BL26" s="8">
        <v>18912337.810000002</v>
      </c>
      <c r="BM26" s="8">
        <v>63191780.430849999</v>
      </c>
      <c r="BN26" s="8">
        <v>430504.53200000001</v>
      </c>
      <c r="BO26" s="8">
        <v>8201253</v>
      </c>
      <c r="BP26" s="8">
        <v>2061217.2823335188</v>
      </c>
      <c r="BQ26" s="8">
        <v>2657523.4312499994</v>
      </c>
      <c r="BR26" s="8">
        <v>801729.32000000007</v>
      </c>
      <c r="BS26" s="8">
        <v>239525</v>
      </c>
      <c r="BT26" s="9">
        <f t="shared" si="0"/>
        <v>1400722671.5328662</v>
      </c>
    </row>
    <row r="27" spans="1:72" s="10" customFormat="1" ht="24.95" customHeight="1">
      <c r="A27" s="11"/>
      <c r="B27" s="16" t="s">
        <v>28</v>
      </c>
      <c r="C27" s="8">
        <v>0</v>
      </c>
      <c r="D27" s="8">
        <v>0</v>
      </c>
      <c r="E27" s="8">
        <v>214526</v>
      </c>
      <c r="F27" s="8">
        <v>0</v>
      </c>
      <c r="G27" s="8">
        <v>0</v>
      </c>
      <c r="H27" s="8">
        <v>0</v>
      </c>
      <c r="I27" s="8">
        <v>11580</v>
      </c>
      <c r="J27" s="8">
        <v>0</v>
      </c>
      <c r="K27" s="8">
        <v>400</v>
      </c>
      <c r="L27" s="8">
        <v>0</v>
      </c>
      <c r="M27" s="8">
        <v>323701.58600000001</v>
      </c>
      <c r="N27" s="8">
        <v>2523438.37255</v>
      </c>
      <c r="O27" s="8">
        <v>496867.73199999996</v>
      </c>
      <c r="P27" s="8">
        <v>1231997.5230000019</v>
      </c>
      <c r="Q27" s="8">
        <v>272940.80666880135</v>
      </c>
      <c r="R27" s="8">
        <v>0</v>
      </c>
      <c r="S27" s="8">
        <v>4559289.13</v>
      </c>
      <c r="T27" s="8">
        <v>72360.333319999991</v>
      </c>
      <c r="U27" s="8">
        <v>291006.48</v>
      </c>
      <c r="V27" s="8">
        <v>132156.35</v>
      </c>
      <c r="W27" s="8">
        <v>337006.80900000001</v>
      </c>
      <c r="X27" s="8">
        <v>0</v>
      </c>
      <c r="Y27" s="8">
        <v>107951.80467</v>
      </c>
      <c r="Z27" s="8">
        <v>0</v>
      </c>
      <c r="AA27" s="8">
        <v>0</v>
      </c>
      <c r="AB27" s="8">
        <v>1940</v>
      </c>
      <c r="AC27" s="8">
        <v>1268938.1179899999</v>
      </c>
      <c r="AD27" s="8">
        <v>7994025.8030679133</v>
      </c>
      <c r="AE27" s="8">
        <v>107263.82799999999</v>
      </c>
      <c r="AF27" s="8">
        <v>0</v>
      </c>
      <c r="AG27" s="8">
        <v>0</v>
      </c>
      <c r="AH27" s="8">
        <v>50094</v>
      </c>
      <c r="AI27" s="8">
        <v>0</v>
      </c>
      <c r="AJ27" s="8">
        <v>0</v>
      </c>
      <c r="AK27" s="8">
        <v>0</v>
      </c>
      <c r="AL27" s="8">
        <v>153162</v>
      </c>
      <c r="AM27" s="8">
        <v>0</v>
      </c>
      <c r="AN27" s="8">
        <v>0</v>
      </c>
      <c r="AO27" s="8">
        <v>0</v>
      </c>
      <c r="AP27" s="8">
        <v>0</v>
      </c>
      <c r="AQ27" s="8">
        <v>91936</v>
      </c>
      <c r="AR27" s="8">
        <v>355000.72399999999</v>
      </c>
      <c r="AS27" s="8">
        <v>0</v>
      </c>
      <c r="AT27" s="8">
        <v>129856.49</v>
      </c>
      <c r="AU27" s="8">
        <v>397865.5</v>
      </c>
      <c r="AV27" s="8">
        <v>61207.37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350</v>
      </c>
      <c r="BC27" s="8">
        <v>359143.9</v>
      </c>
      <c r="BD27" s="8">
        <v>2785</v>
      </c>
      <c r="BE27" s="8">
        <v>0</v>
      </c>
      <c r="BF27" s="8">
        <v>11800</v>
      </c>
      <c r="BG27" s="8">
        <v>4899</v>
      </c>
      <c r="BH27" s="8">
        <v>0</v>
      </c>
      <c r="BI27" s="8">
        <v>247115</v>
      </c>
      <c r="BJ27" s="8">
        <v>0</v>
      </c>
      <c r="BK27" s="8">
        <v>0</v>
      </c>
      <c r="BL27" s="8">
        <v>1090846.29</v>
      </c>
      <c r="BM27" s="8">
        <v>575501.05700000003</v>
      </c>
      <c r="BN27" s="8">
        <v>0</v>
      </c>
      <c r="BO27" s="8">
        <v>0</v>
      </c>
      <c r="BP27" s="8">
        <v>243225.18591810501</v>
      </c>
      <c r="BQ27" s="8">
        <v>190544.27594999998</v>
      </c>
      <c r="BR27" s="8">
        <v>127189</v>
      </c>
      <c r="BS27" s="8">
        <v>1500</v>
      </c>
      <c r="BT27" s="9">
        <f t="shared" si="0"/>
        <v>24041411.469134819</v>
      </c>
    </row>
    <row r="28" spans="1:72" s="10" customFormat="1" ht="24.95" customHeight="1">
      <c r="A28" s="11"/>
      <c r="B28" s="16" t="s">
        <v>29</v>
      </c>
      <c r="C28" s="8">
        <v>142624218.21015999</v>
      </c>
      <c r="D28" s="8">
        <v>0</v>
      </c>
      <c r="E28" s="8">
        <v>65602753</v>
      </c>
      <c r="F28" s="8">
        <v>160134706.79398</v>
      </c>
      <c r="G28" s="8">
        <v>122864897.583</v>
      </c>
      <c r="H28" s="8">
        <v>0</v>
      </c>
      <c r="I28" s="8">
        <v>12878202.786</v>
      </c>
      <c r="J28" s="8">
        <v>7047354.0025600009</v>
      </c>
      <c r="K28" s="8">
        <v>23770471.791999999</v>
      </c>
      <c r="L28" s="8">
        <v>0</v>
      </c>
      <c r="M28" s="8">
        <v>15974967.380999999</v>
      </c>
      <c r="N28" s="8">
        <v>22224945.579180002</v>
      </c>
      <c r="O28" s="8">
        <v>7957504.2710000006</v>
      </c>
      <c r="P28" s="8">
        <v>15362119.9</v>
      </c>
      <c r="Q28" s="8">
        <v>29109477.888969086</v>
      </c>
      <c r="R28" s="8">
        <v>10180682.225880001</v>
      </c>
      <c r="S28" s="8">
        <v>11871047.060000001</v>
      </c>
      <c r="T28" s="8">
        <v>14133424.25402</v>
      </c>
      <c r="U28" s="8">
        <v>78661320.075529993</v>
      </c>
      <c r="V28" s="8">
        <v>23577118.284159996</v>
      </c>
      <c r="W28" s="8">
        <v>16242309.127999999</v>
      </c>
      <c r="X28" s="8">
        <v>14219983.431190001</v>
      </c>
      <c r="Y28" s="8">
        <v>38111474.406380005</v>
      </c>
      <c r="Z28" s="8">
        <v>10282125.65031</v>
      </c>
      <c r="AA28" s="8">
        <v>0</v>
      </c>
      <c r="AB28" s="8">
        <v>8749604.727</v>
      </c>
      <c r="AC28" s="8">
        <v>34286187.099139996</v>
      </c>
      <c r="AD28" s="8">
        <v>85332761.513716519</v>
      </c>
      <c r="AE28" s="8">
        <v>2499813.4190000002</v>
      </c>
      <c r="AF28" s="8">
        <v>8832829.4599799998</v>
      </c>
      <c r="AG28" s="8">
        <v>28989503.015999999</v>
      </c>
      <c r="AH28" s="8">
        <v>3287106.9670000002</v>
      </c>
      <c r="AI28" s="8">
        <v>13274395.096000001</v>
      </c>
      <c r="AJ28" s="8">
        <v>1274378.68</v>
      </c>
      <c r="AK28" s="8">
        <v>2820679.56</v>
      </c>
      <c r="AL28" s="8">
        <v>755409</v>
      </c>
      <c r="AM28" s="8">
        <v>5602391.4415099993</v>
      </c>
      <c r="AN28" s="8">
        <v>10212601.224090002</v>
      </c>
      <c r="AO28" s="8">
        <v>4167400</v>
      </c>
      <c r="AP28" s="8">
        <v>5139551.3770000003</v>
      </c>
      <c r="AQ28" s="8">
        <v>9127283.5999999996</v>
      </c>
      <c r="AR28" s="8">
        <v>9390437.9059399981</v>
      </c>
      <c r="AS28" s="8">
        <v>29846086.348999999</v>
      </c>
      <c r="AT28" s="8">
        <v>9517421.8299999982</v>
      </c>
      <c r="AU28" s="8">
        <v>2315703.2560000001</v>
      </c>
      <c r="AV28" s="8">
        <v>17043775.546</v>
      </c>
      <c r="AW28" s="8">
        <v>319658.17300000001</v>
      </c>
      <c r="AX28" s="8">
        <v>884002.55799999996</v>
      </c>
      <c r="AY28" s="8">
        <v>12594441.973999999</v>
      </c>
      <c r="AZ28" s="8">
        <v>6394362.2599999998</v>
      </c>
      <c r="BA28" s="8">
        <v>802449.8</v>
      </c>
      <c r="BB28" s="8">
        <v>21934168.555</v>
      </c>
      <c r="BC28" s="8">
        <v>21543438.989999998</v>
      </c>
      <c r="BD28" s="8">
        <v>10732925.630999999</v>
      </c>
      <c r="BE28" s="8">
        <v>186585.76300000001</v>
      </c>
      <c r="BF28" s="8">
        <v>6842891</v>
      </c>
      <c r="BG28" s="8">
        <v>7293994.9369999999</v>
      </c>
      <c r="BH28" s="8">
        <v>13640714.47247</v>
      </c>
      <c r="BI28" s="8">
        <v>31470865</v>
      </c>
      <c r="BJ28" s="8">
        <v>1525886.8319999999</v>
      </c>
      <c r="BK28" s="8">
        <v>10951384.35</v>
      </c>
      <c r="BL28" s="8">
        <v>17821491.52</v>
      </c>
      <c r="BM28" s="8">
        <v>62616279.373850003</v>
      </c>
      <c r="BN28" s="8">
        <v>430504.53200000001</v>
      </c>
      <c r="BO28" s="8">
        <v>8201253</v>
      </c>
      <c r="BP28" s="8">
        <v>1817992.0964154138</v>
      </c>
      <c r="BQ28" s="8">
        <v>2466979.1552999998</v>
      </c>
      <c r="BR28" s="8">
        <v>674540.32000000007</v>
      </c>
      <c r="BS28" s="8">
        <v>238025</v>
      </c>
      <c r="BT28" s="9">
        <f t="shared" si="0"/>
        <v>1376681260.0637314</v>
      </c>
    </row>
    <row r="29" spans="1:72" s="10" customFormat="1" ht="24.95" customHeight="1">
      <c r="A29" s="11">
        <v>12.2</v>
      </c>
      <c r="B29" s="12" t="s">
        <v>30</v>
      </c>
      <c r="C29" s="8">
        <v>14684663.69325</v>
      </c>
      <c r="D29" s="8">
        <v>0</v>
      </c>
      <c r="E29" s="8">
        <v>13645739</v>
      </c>
      <c r="F29" s="8">
        <v>15748555.14302</v>
      </c>
      <c r="G29" s="8">
        <v>15814479.324930009</v>
      </c>
      <c r="H29" s="8">
        <v>0</v>
      </c>
      <c r="I29" s="8">
        <v>6245235.091</v>
      </c>
      <c r="J29" s="8">
        <v>1288569.8929999999</v>
      </c>
      <c r="K29" s="8">
        <v>3491078.1570000001</v>
      </c>
      <c r="L29" s="8">
        <v>0</v>
      </c>
      <c r="M29" s="8">
        <v>857997.5</v>
      </c>
      <c r="N29" s="8">
        <v>4721896.7749399999</v>
      </c>
      <c r="O29" s="8">
        <v>1369149.4500000002</v>
      </c>
      <c r="P29" s="8">
        <v>3003574.2025100002</v>
      </c>
      <c r="Q29" s="8">
        <v>2013584.0325214826</v>
      </c>
      <c r="R29" s="8">
        <v>336536.65549000003</v>
      </c>
      <c r="S29" s="8">
        <v>3005889.2800000003</v>
      </c>
      <c r="T29" s="8">
        <v>1955428.5931900002</v>
      </c>
      <c r="U29" s="8">
        <v>14128985.886230001</v>
      </c>
      <c r="V29" s="8">
        <v>2989664.6328600002</v>
      </c>
      <c r="W29" s="8">
        <v>621321.53899999999</v>
      </c>
      <c r="X29" s="8">
        <v>904091.59473999997</v>
      </c>
      <c r="Y29" s="8">
        <v>7559745.9694600003</v>
      </c>
      <c r="Z29" s="8">
        <v>699686.44646999997</v>
      </c>
      <c r="AA29" s="8">
        <v>0</v>
      </c>
      <c r="AB29" s="8">
        <v>112158.565</v>
      </c>
      <c r="AC29" s="8">
        <v>3990659.1597600002</v>
      </c>
      <c r="AD29" s="8">
        <v>18301722.275675267</v>
      </c>
      <c r="AE29" s="8">
        <v>298362.33999999997</v>
      </c>
      <c r="AF29" s="8">
        <v>2248201.8939999999</v>
      </c>
      <c r="AG29" s="8">
        <v>3348549</v>
      </c>
      <c r="AH29" s="8">
        <v>601348</v>
      </c>
      <c r="AI29" s="8">
        <v>1763572.9909999999</v>
      </c>
      <c r="AJ29" s="8">
        <v>38525.299999999996</v>
      </c>
      <c r="AK29" s="8">
        <v>2578925.3329999996</v>
      </c>
      <c r="AL29" s="8">
        <v>376845</v>
      </c>
      <c r="AM29" s="8">
        <v>489541.15</v>
      </c>
      <c r="AN29" s="8">
        <v>1337173.7401000001</v>
      </c>
      <c r="AO29" s="8">
        <v>244318</v>
      </c>
      <c r="AP29" s="8">
        <v>343503</v>
      </c>
      <c r="AQ29" s="8">
        <v>1785106</v>
      </c>
      <c r="AR29" s="8">
        <v>1261842.4456100001</v>
      </c>
      <c r="AS29" s="8">
        <v>9010973.3839999996</v>
      </c>
      <c r="AT29" s="8">
        <v>1409696.98</v>
      </c>
      <c r="AU29" s="8">
        <v>518753.08400000003</v>
      </c>
      <c r="AV29" s="8">
        <v>2636238</v>
      </c>
      <c r="AW29" s="8">
        <v>0</v>
      </c>
      <c r="AX29" s="8">
        <v>15315</v>
      </c>
      <c r="AY29" s="8">
        <v>1013346.1</v>
      </c>
      <c r="AZ29" s="8">
        <v>1032648</v>
      </c>
      <c r="BA29" s="8">
        <v>32725</v>
      </c>
      <c r="BB29" s="8">
        <v>271456.57999999996</v>
      </c>
      <c r="BC29" s="8">
        <v>406480</v>
      </c>
      <c r="BD29" s="8">
        <v>921805</v>
      </c>
      <c r="BE29" s="8">
        <v>4000</v>
      </c>
      <c r="BF29" s="8">
        <v>951784</v>
      </c>
      <c r="BG29" s="8">
        <v>304323.55900000001</v>
      </c>
      <c r="BH29" s="8">
        <v>451748.70600000001</v>
      </c>
      <c r="BI29" s="8">
        <v>298429</v>
      </c>
      <c r="BJ29" s="8">
        <v>96775</v>
      </c>
      <c r="BK29" s="8">
        <v>708185</v>
      </c>
      <c r="BL29" s="8">
        <v>699253.82000000007</v>
      </c>
      <c r="BM29" s="8">
        <v>2052485.4709999999</v>
      </c>
      <c r="BN29" s="8">
        <v>3350</v>
      </c>
      <c r="BO29" s="8">
        <v>826897</v>
      </c>
      <c r="BP29" s="8">
        <v>452721.46750139282</v>
      </c>
      <c r="BQ29" s="8">
        <v>331398.55468</v>
      </c>
      <c r="BR29" s="8">
        <v>6230</v>
      </c>
      <c r="BS29" s="8">
        <v>0</v>
      </c>
      <c r="BT29" s="9">
        <f t="shared" si="0"/>
        <v>178663245.75993815</v>
      </c>
    </row>
    <row r="30" spans="1:72" s="10" customFormat="1" ht="24.95" customHeight="1">
      <c r="A30" s="11"/>
      <c r="B30" s="16" t="s">
        <v>31</v>
      </c>
      <c r="C30" s="8">
        <v>2133446.5</v>
      </c>
      <c r="D30" s="8">
        <v>0</v>
      </c>
      <c r="E30" s="8">
        <v>110901</v>
      </c>
      <c r="F30" s="8">
        <v>0</v>
      </c>
      <c r="G30" s="8">
        <v>0</v>
      </c>
      <c r="H30" s="8">
        <v>0</v>
      </c>
      <c r="I30" s="8">
        <v>438113.5</v>
      </c>
      <c r="J30" s="8">
        <v>16734.592000000001</v>
      </c>
      <c r="K30" s="8">
        <v>1000</v>
      </c>
      <c r="L30" s="8">
        <v>0</v>
      </c>
      <c r="M30" s="8">
        <v>61450</v>
      </c>
      <c r="N30" s="8">
        <v>1524159.15591</v>
      </c>
      <c r="O30" s="8">
        <v>348490</v>
      </c>
      <c r="P30" s="8">
        <v>475132</v>
      </c>
      <c r="Q30" s="8">
        <v>203102.19381898042</v>
      </c>
      <c r="R30" s="8">
        <v>0</v>
      </c>
      <c r="S30" s="8">
        <v>1017686.33</v>
      </c>
      <c r="T30" s="8">
        <v>489746</v>
      </c>
      <c r="U30" s="8">
        <v>171445.27299999999</v>
      </c>
      <c r="V30" s="8">
        <v>61570.16401</v>
      </c>
      <c r="W30" s="8">
        <v>87109.171999999991</v>
      </c>
      <c r="X30" s="8">
        <v>179395</v>
      </c>
      <c r="Y30" s="8">
        <v>479818.79000000004</v>
      </c>
      <c r="Z30" s="8">
        <v>110</v>
      </c>
      <c r="AA30" s="8">
        <v>0</v>
      </c>
      <c r="AB30" s="8">
        <v>28210</v>
      </c>
      <c r="AC30" s="8">
        <v>456389.25131999998</v>
      </c>
      <c r="AD30" s="8">
        <v>5411253.7319258275</v>
      </c>
      <c r="AE30" s="8">
        <v>46447.5</v>
      </c>
      <c r="AF30" s="8">
        <v>0</v>
      </c>
      <c r="AG30" s="8">
        <v>0</v>
      </c>
      <c r="AH30" s="8">
        <v>85165</v>
      </c>
      <c r="AI30" s="8">
        <v>0</v>
      </c>
      <c r="AJ30" s="8">
        <v>31827.569999999996</v>
      </c>
      <c r="AK30" s="8">
        <v>0</v>
      </c>
      <c r="AL30" s="8">
        <v>40290</v>
      </c>
      <c r="AM30" s="8">
        <v>0</v>
      </c>
      <c r="AN30" s="8">
        <v>0</v>
      </c>
      <c r="AO30" s="8">
        <v>0</v>
      </c>
      <c r="AP30" s="8">
        <v>145073</v>
      </c>
      <c r="AQ30" s="8">
        <v>338485</v>
      </c>
      <c r="AR30" s="8">
        <v>301688.91912999999</v>
      </c>
      <c r="AS30" s="8">
        <v>0</v>
      </c>
      <c r="AT30" s="8">
        <v>154870.39000000001</v>
      </c>
      <c r="AU30" s="8">
        <v>301848</v>
      </c>
      <c r="AV30" s="8">
        <v>294105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18400</v>
      </c>
      <c r="BC30" s="8">
        <v>31650</v>
      </c>
      <c r="BD30" s="8">
        <v>266985</v>
      </c>
      <c r="BE30" s="8">
        <v>0</v>
      </c>
      <c r="BF30" s="8">
        <v>3080</v>
      </c>
      <c r="BG30" s="8">
        <v>9350.5590000000011</v>
      </c>
      <c r="BH30" s="8">
        <v>0</v>
      </c>
      <c r="BI30" s="8">
        <v>40808</v>
      </c>
      <c r="BJ30" s="8">
        <v>8000</v>
      </c>
      <c r="BK30" s="8">
        <v>0</v>
      </c>
      <c r="BL30" s="8">
        <v>164167.44</v>
      </c>
      <c r="BM30" s="8">
        <v>77208.115000000005</v>
      </c>
      <c r="BN30" s="8">
        <v>0</v>
      </c>
      <c r="BO30" s="8">
        <v>0</v>
      </c>
      <c r="BP30" s="8">
        <v>93251.034000046915</v>
      </c>
      <c r="BQ30" s="8">
        <v>134411.14292000001</v>
      </c>
      <c r="BR30" s="8">
        <v>3280</v>
      </c>
      <c r="BS30" s="8">
        <v>0</v>
      </c>
      <c r="BT30" s="9">
        <f t="shared" si="0"/>
        <v>16285654.324034857</v>
      </c>
    </row>
    <row r="31" spans="1:72" s="10" customFormat="1" ht="24.95" customHeight="1">
      <c r="A31" s="11"/>
      <c r="B31" s="16" t="s">
        <v>32</v>
      </c>
      <c r="C31" s="8">
        <v>12551217.19325</v>
      </c>
      <c r="D31" s="8">
        <v>0</v>
      </c>
      <c r="E31" s="8">
        <v>13534838</v>
      </c>
      <c r="F31" s="8">
        <v>15748555.14302</v>
      </c>
      <c r="G31" s="8">
        <v>15814479.324930009</v>
      </c>
      <c r="H31" s="8">
        <v>0</v>
      </c>
      <c r="I31" s="8">
        <v>5807121.591</v>
      </c>
      <c r="J31" s="8">
        <v>1271835.301</v>
      </c>
      <c r="K31" s="8">
        <v>3490078.1570000001</v>
      </c>
      <c r="L31" s="8">
        <v>0</v>
      </c>
      <c r="M31" s="8">
        <v>796547.5</v>
      </c>
      <c r="N31" s="8">
        <v>3197737.6190300002</v>
      </c>
      <c r="O31" s="8">
        <v>1020659.4500000001</v>
      </c>
      <c r="P31" s="8">
        <v>2528442.2025100002</v>
      </c>
      <c r="Q31" s="8">
        <v>1810481.838702502</v>
      </c>
      <c r="R31" s="8">
        <v>336536.65549000003</v>
      </c>
      <c r="S31" s="8">
        <v>1988202.95</v>
      </c>
      <c r="T31" s="8">
        <v>1465682.5931900002</v>
      </c>
      <c r="U31" s="8">
        <v>13957540.613230001</v>
      </c>
      <c r="V31" s="8">
        <v>2928094.4688499998</v>
      </c>
      <c r="W31" s="8">
        <v>534212.36699999997</v>
      </c>
      <c r="X31" s="8">
        <v>724696.59473999997</v>
      </c>
      <c r="Y31" s="8">
        <v>7079927.1794600002</v>
      </c>
      <c r="Z31" s="8">
        <v>699576.44646999997</v>
      </c>
      <c r="AA31" s="8">
        <v>0</v>
      </c>
      <c r="AB31" s="8">
        <v>83948.565000000002</v>
      </c>
      <c r="AC31" s="8">
        <v>3534269.9084399999</v>
      </c>
      <c r="AD31" s="8">
        <v>12890468.543749439</v>
      </c>
      <c r="AE31" s="8">
        <v>251914.84</v>
      </c>
      <c r="AF31" s="8">
        <v>2248201.8939999999</v>
      </c>
      <c r="AG31" s="8">
        <v>3348549</v>
      </c>
      <c r="AH31" s="8">
        <v>516183</v>
      </c>
      <c r="AI31" s="8">
        <v>1763572.9909999999</v>
      </c>
      <c r="AJ31" s="8">
        <v>6697.73</v>
      </c>
      <c r="AK31" s="8">
        <v>2578925.3329999996</v>
      </c>
      <c r="AL31" s="8">
        <v>336555</v>
      </c>
      <c r="AM31" s="8">
        <v>489541.15</v>
      </c>
      <c r="AN31" s="8">
        <v>1337173.7401000001</v>
      </c>
      <c r="AO31" s="8">
        <v>244318</v>
      </c>
      <c r="AP31" s="8">
        <v>198430</v>
      </c>
      <c r="AQ31" s="8">
        <v>1446621</v>
      </c>
      <c r="AR31" s="8">
        <v>960153.52648</v>
      </c>
      <c r="AS31" s="8">
        <v>9010973.3839999996</v>
      </c>
      <c r="AT31" s="8">
        <v>1254826.5900000001</v>
      </c>
      <c r="AU31" s="8">
        <v>216905.084</v>
      </c>
      <c r="AV31" s="8">
        <v>2342133</v>
      </c>
      <c r="AW31" s="8">
        <v>0</v>
      </c>
      <c r="AX31" s="8">
        <v>15315</v>
      </c>
      <c r="AY31" s="8">
        <v>1013346.1</v>
      </c>
      <c r="AZ31" s="8">
        <v>1032648</v>
      </c>
      <c r="BA31" s="8">
        <v>32725</v>
      </c>
      <c r="BB31" s="8">
        <v>253056.58</v>
      </c>
      <c r="BC31" s="8">
        <v>374830</v>
      </c>
      <c r="BD31" s="8">
        <v>654820</v>
      </c>
      <c r="BE31" s="8">
        <v>4000</v>
      </c>
      <c r="BF31" s="8">
        <v>948704</v>
      </c>
      <c r="BG31" s="8">
        <v>294973</v>
      </c>
      <c r="BH31" s="8">
        <v>451748.70600000001</v>
      </c>
      <c r="BI31" s="8">
        <v>257621</v>
      </c>
      <c r="BJ31" s="8">
        <v>88775</v>
      </c>
      <c r="BK31" s="8">
        <v>708185</v>
      </c>
      <c r="BL31" s="8">
        <v>535086.38</v>
      </c>
      <c r="BM31" s="8">
        <v>1975277.3559999999</v>
      </c>
      <c r="BN31" s="8">
        <v>3350</v>
      </c>
      <c r="BO31" s="8">
        <v>826897</v>
      </c>
      <c r="BP31" s="8">
        <v>359470.43350134586</v>
      </c>
      <c r="BQ31" s="8">
        <v>196987.41175999999</v>
      </c>
      <c r="BR31" s="8">
        <v>2950</v>
      </c>
      <c r="BS31" s="8">
        <v>0</v>
      </c>
      <c r="BT31" s="9">
        <f t="shared" si="0"/>
        <v>162377591.43590328</v>
      </c>
    </row>
    <row r="32" spans="1:72" s="10" customFormat="1" ht="24.95" customHeight="1">
      <c r="A32" s="11">
        <v>12.3</v>
      </c>
      <c r="B32" s="12" t="s">
        <v>33</v>
      </c>
      <c r="C32" s="8">
        <v>14703730.507220006</v>
      </c>
      <c r="D32" s="8">
        <v>48906187.460000001</v>
      </c>
      <c r="E32" s="8">
        <v>3287510</v>
      </c>
      <c r="F32" s="8">
        <v>0</v>
      </c>
      <c r="G32" s="8">
        <v>124296.5</v>
      </c>
      <c r="H32" s="8">
        <v>0</v>
      </c>
      <c r="I32" s="8">
        <v>32871758.857999999</v>
      </c>
      <c r="J32" s="8">
        <v>639446.24300000002</v>
      </c>
      <c r="K32" s="8">
        <v>628048.31599999988</v>
      </c>
      <c r="L32" s="8">
        <v>24643000</v>
      </c>
      <c r="M32" s="8">
        <v>0</v>
      </c>
      <c r="N32" s="8">
        <v>224146.03399999999</v>
      </c>
      <c r="O32" s="8">
        <v>0</v>
      </c>
      <c r="P32" s="8">
        <v>0</v>
      </c>
      <c r="Q32" s="8">
        <v>197842.89591066603</v>
      </c>
      <c r="R32" s="8">
        <v>223546.44477999999</v>
      </c>
      <c r="S32" s="8">
        <v>25077.260000000002</v>
      </c>
      <c r="T32" s="8">
        <v>8345746.78247</v>
      </c>
      <c r="U32" s="8">
        <v>3900207.6179999998</v>
      </c>
      <c r="V32" s="8">
        <v>0</v>
      </c>
      <c r="W32" s="8">
        <v>4452854.4780000001</v>
      </c>
      <c r="X32" s="8">
        <v>0</v>
      </c>
      <c r="Y32" s="8">
        <v>0</v>
      </c>
      <c r="Z32" s="8">
        <v>0</v>
      </c>
      <c r="AA32" s="8">
        <v>14170248</v>
      </c>
      <c r="AB32" s="8">
        <v>0</v>
      </c>
      <c r="AC32" s="8">
        <v>536690.59262999997</v>
      </c>
      <c r="AD32" s="8">
        <v>1005356.979882259</v>
      </c>
      <c r="AE32" s="8">
        <v>0</v>
      </c>
      <c r="AF32" s="8">
        <v>0</v>
      </c>
      <c r="AG32" s="8">
        <v>0</v>
      </c>
      <c r="AH32" s="8">
        <v>8775.3320000000003</v>
      </c>
      <c r="AI32" s="8">
        <v>0</v>
      </c>
      <c r="AJ32" s="8">
        <v>0</v>
      </c>
      <c r="AK32" s="8">
        <v>9300115.8440000005</v>
      </c>
      <c r="AL32" s="8">
        <v>3294883.5</v>
      </c>
      <c r="AM32" s="8">
        <v>678171.25</v>
      </c>
      <c r="AN32" s="8">
        <v>493145.53338000004</v>
      </c>
      <c r="AO32" s="8">
        <v>6086.12</v>
      </c>
      <c r="AP32" s="8">
        <v>0</v>
      </c>
      <c r="AQ32" s="8">
        <v>741828.1</v>
      </c>
      <c r="AR32" s="8">
        <v>0</v>
      </c>
      <c r="AS32" s="8">
        <v>0</v>
      </c>
      <c r="AT32" s="8">
        <v>151443.73000000001</v>
      </c>
      <c r="AU32" s="8">
        <v>0</v>
      </c>
      <c r="AV32" s="8">
        <v>0</v>
      </c>
      <c r="AW32" s="8">
        <v>50</v>
      </c>
      <c r="AX32" s="8">
        <v>22514.180999999997</v>
      </c>
      <c r="AY32" s="8">
        <v>0</v>
      </c>
      <c r="AZ32" s="8">
        <v>2436556.9</v>
      </c>
      <c r="BA32" s="8">
        <v>182193.2</v>
      </c>
      <c r="BB32" s="8">
        <v>0</v>
      </c>
      <c r="BC32" s="8">
        <v>0</v>
      </c>
      <c r="BD32" s="8">
        <v>122858.20000000001</v>
      </c>
      <c r="BE32" s="8">
        <v>12406.661</v>
      </c>
      <c r="BF32" s="8">
        <v>1633717</v>
      </c>
      <c r="BG32" s="8">
        <v>79890</v>
      </c>
      <c r="BH32" s="8">
        <v>0</v>
      </c>
      <c r="BI32" s="8">
        <v>0</v>
      </c>
      <c r="BJ32" s="8">
        <v>0</v>
      </c>
      <c r="BK32" s="8">
        <v>1447873.162</v>
      </c>
      <c r="BL32" s="8">
        <v>0</v>
      </c>
      <c r="BM32" s="8">
        <v>25138911.540999997</v>
      </c>
      <c r="BN32" s="8">
        <v>26542</v>
      </c>
      <c r="BO32" s="8">
        <v>57204</v>
      </c>
      <c r="BP32" s="8">
        <v>0</v>
      </c>
      <c r="BQ32" s="8">
        <v>0</v>
      </c>
      <c r="BR32" s="8">
        <v>0</v>
      </c>
      <c r="BS32" s="8">
        <v>0</v>
      </c>
      <c r="BT32" s="9">
        <f t="shared" si="0"/>
        <v>204720861.22427291</v>
      </c>
    </row>
    <row r="33" spans="1:72" s="10" customFormat="1" ht="24.95" customHeight="1">
      <c r="A33" s="11"/>
      <c r="B33" s="16" t="s">
        <v>34</v>
      </c>
      <c r="C33" s="8">
        <v>0</v>
      </c>
      <c r="D33" s="8">
        <v>0</v>
      </c>
      <c r="E33" s="8">
        <v>46016</v>
      </c>
      <c r="F33" s="8">
        <v>0</v>
      </c>
      <c r="G33" s="8">
        <v>0</v>
      </c>
      <c r="H33" s="8">
        <v>0</v>
      </c>
      <c r="I33" s="8">
        <v>7079</v>
      </c>
      <c r="J33" s="8">
        <v>0</v>
      </c>
      <c r="K33" s="8">
        <v>0</v>
      </c>
      <c r="L33" s="8">
        <v>0</v>
      </c>
      <c r="M33" s="8">
        <v>0</v>
      </c>
      <c r="N33" s="8">
        <v>4740</v>
      </c>
      <c r="O33" s="8">
        <v>0</v>
      </c>
      <c r="P33" s="8">
        <v>0</v>
      </c>
      <c r="Q33" s="8">
        <v>1101.6375286685825</v>
      </c>
      <c r="R33" s="8">
        <v>0</v>
      </c>
      <c r="S33" s="8">
        <v>10136.52</v>
      </c>
      <c r="T33" s="8">
        <v>649048</v>
      </c>
      <c r="U33" s="8">
        <v>725.97</v>
      </c>
      <c r="V33" s="8">
        <v>0</v>
      </c>
      <c r="W33" s="8">
        <v>17351.099999999999</v>
      </c>
      <c r="X33" s="8">
        <v>0</v>
      </c>
      <c r="Y33" s="8">
        <v>0</v>
      </c>
      <c r="Z33" s="8">
        <v>0</v>
      </c>
      <c r="AA33" s="8">
        <v>14170248</v>
      </c>
      <c r="AB33" s="8">
        <v>0</v>
      </c>
      <c r="AC33" s="8">
        <v>18.34</v>
      </c>
      <c r="AD33" s="8">
        <v>87361.871751768296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252904</v>
      </c>
      <c r="AM33" s="8">
        <v>0</v>
      </c>
      <c r="AN33" s="8">
        <v>0</v>
      </c>
      <c r="AO33" s="8">
        <v>0</v>
      </c>
      <c r="AP33" s="8">
        <v>0</v>
      </c>
      <c r="AQ33" s="8">
        <v>5095</v>
      </c>
      <c r="AR33" s="8">
        <v>0</v>
      </c>
      <c r="AS33" s="8">
        <v>0</v>
      </c>
      <c r="AT33" s="8">
        <v>1020.79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1603</v>
      </c>
      <c r="BG33" s="8">
        <v>10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216992.288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9">
        <f t="shared" si="0"/>
        <v>15471451.517280437</v>
      </c>
    </row>
    <row r="34" spans="1:72" s="10" customFormat="1" ht="24.95" customHeight="1">
      <c r="A34" s="11"/>
      <c r="B34" s="16" t="s">
        <v>35</v>
      </c>
      <c r="C34" s="8">
        <v>14703730.507220006</v>
      </c>
      <c r="D34" s="8">
        <v>48906187.460000001</v>
      </c>
      <c r="E34" s="8">
        <v>3241494</v>
      </c>
      <c r="F34" s="8">
        <v>0</v>
      </c>
      <c r="G34" s="8">
        <v>124296.5</v>
      </c>
      <c r="H34" s="8">
        <v>0</v>
      </c>
      <c r="I34" s="8">
        <v>32864679.857999999</v>
      </c>
      <c r="J34" s="8">
        <v>639446.24300000002</v>
      </c>
      <c r="K34" s="8">
        <v>628048.31599999988</v>
      </c>
      <c r="L34" s="8">
        <v>24643000</v>
      </c>
      <c r="M34" s="8">
        <v>0</v>
      </c>
      <c r="N34" s="8">
        <v>219406.03399999999</v>
      </c>
      <c r="O34" s="8">
        <v>0</v>
      </c>
      <c r="P34" s="8">
        <v>0</v>
      </c>
      <c r="Q34" s="8">
        <v>196741.25838199747</v>
      </c>
      <c r="R34" s="8">
        <v>223546.44477999999</v>
      </c>
      <c r="S34" s="8">
        <v>14940.74</v>
      </c>
      <c r="T34" s="8">
        <v>7696698.78247</v>
      </c>
      <c r="U34" s="8">
        <v>3899481.648</v>
      </c>
      <c r="V34" s="8">
        <v>0</v>
      </c>
      <c r="W34" s="8">
        <v>4435503.3780000005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536672.25263</v>
      </c>
      <c r="AD34" s="8">
        <v>917995.10813049076</v>
      </c>
      <c r="AE34" s="8">
        <v>0</v>
      </c>
      <c r="AF34" s="8">
        <v>0</v>
      </c>
      <c r="AG34" s="8">
        <v>0</v>
      </c>
      <c r="AH34" s="8">
        <v>8775.3320000000003</v>
      </c>
      <c r="AI34" s="8">
        <v>0</v>
      </c>
      <c r="AJ34" s="8">
        <v>0</v>
      </c>
      <c r="AK34" s="8">
        <v>9300115.8440000005</v>
      </c>
      <c r="AL34" s="8">
        <v>3041979.5</v>
      </c>
      <c r="AM34" s="8">
        <v>678171.25</v>
      </c>
      <c r="AN34" s="8">
        <v>493145.53338000004</v>
      </c>
      <c r="AO34" s="8">
        <v>6086.12</v>
      </c>
      <c r="AP34" s="8">
        <v>0</v>
      </c>
      <c r="AQ34" s="8">
        <v>736733.1</v>
      </c>
      <c r="AR34" s="8">
        <v>0</v>
      </c>
      <c r="AS34" s="8">
        <v>0</v>
      </c>
      <c r="AT34" s="8">
        <v>150422.94</v>
      </c>
      <c r="AU34" s="8">
        <v>0</v>
      </c>
      <c r="AV34" s="8">
        <v>0</v>
      </c>
      <c r="AW34" s="8">
        <v>50</v>
      </c>
      <c r="AX34" s="8">
        <v>22514.180999999997</v>
      </c>
      <c r="AY34" s="8">
        <v>0</v>
      </c>
      <c r="AZ34" s="8">
        <v>2436556.9</v>
      </c>
      <c r="BA34" s="8">
        <v>182193.2</v>
      </c>
      <c r="BB34" s="8">
        <v>0</v>
      </c>
      <c r="BC34" s="8">
        <v>0</v>
      </c>
      <c r="BD34" s="8">
        <v>122858.20000000001</v>
      </c>
      <c r="BE34" s="8">
        <v>12406.661</v>
      </c>
      <c r="BF34" s="8">
        <v>1632114</v>
      </c>
      <c r="BG34" s="8">
        <v>79880</v>
      </c>
      <c r="BH34" s="8">
        <v>0</v>
      </c>
      <c r="BI34" s="8">
        <v>0</v>
      </c>
      <c r="BJ34" s="8">
        <v>0</v>
      </c>
      <c r="BK34" s="8">
        <v>1447873.162</v>
      </c>
      <c r="BL34" s="8">
        <v>0</v>
      </c>
      <c r="BM34" s="8">
        <v>24921919.252999999</v>
      </c>
      <c r="BN34" s="8">
        <v>26542</v>
      </c>
      <c r="BO34" s="8">
        <v>57204</v>
      </c>
      <c r="BP34" s="8">
        <v>0</v>
      </c>
      <c r="BQ34" s="8">
        <v>0</v>
      </c>
      <c r="BR34" s="8">
        <v>0</v>
      </c>
      <c r="BS34" s="8">
        <v>0</v>
      </c>
      <c r="BT34" s="9">
        <f t="shared" si="0"/>
        <v>189249409.70699245</v>
      </c>
    </row>
    <row r="35" spans="1:72" s="10" customFormat="1" ht="24.95" customHeight="1">
      <c r="A35" s="21">
        <v>13</v>
      </c>
      <c r="B35" s="22" t="s">
        <v>36</v>
      </c>
      <c r="C35" s="23">
        <v>146727929.51363</v>
      </c>
      <c r="D35" s="23">
        <v>36514866.45536001</v>
      </c>
      <c r="E35" s="23">
        <v>66237204</v>
      </c>
      <c r="F35" s="23">
        <v>149717537.11729997</v>
      </c>
      <c r="G35" s="23">
        <v>119804038.08038001</v>
      </c>
      <c r="H35" s="23">
        <v>98237343.330609992</v>
      </c>
      <c r="I35" s="23">
        <v>43408177.153999992</v>
      </c>
      <c r="J35" s="23">
        <v>7129950.4010800011</v>
      </c>
      <c r="K35" s="23">
        <v>21502643.350820001</v>
      </c>
      <c r="L35" s="23">
        <v>15181882.884410001</v>
      </c>
      <c r="M35" s="23">
        <v>13774481.147</v>
      </c>
      <c r="N35" s="23">
        <v>21574939.629789997</v>
      </c>
      <c r="O35" s="23">
        <v>7646900.544999999</v>
      </c>
      <c r="P35" s="23">
        <v>14284151.452409999</v>
      </c>
      <c r="Q35" s="23">
        <v>24591304.3008455</v>
      </c>
      <c r="R35" s="23">
        <v>7583120.7352600005</v>
      </c>
      <c r="S35" s="23">
        <v>14700505.48</v>
      </c>
      <c r="T35" s="23">
        <v>18972920.09169</v>
      </c>
      <c r="U35" s="23">
        <v>78377501.979749978</v>
      </c>
      <c r="V35" s="23">
        <v>19321398.147810001</v>
      </c>
      <c r="W35" s="23">
        <v>17944361.852670003</v>
      </c>
      <c r="X35" s="23">
        <v>11127234.979790002</v>
      </c>
      <c r="Y35" s="23">
        <v>30508022.199180007</v>
      </c>
      <c r="Z35" s="23">
        <v>7812260.4930799995</v>
      </c>
      <c r="AA35" s="23">
        <v>9483093.7300000004</v>
      </c>
      <c r="AB35" s="23">
        <v>7483632.5619999999</v>
      </c>
      <c r="AC35" s="23">
        <v>29982092.139289994</v>
      </c>
      <c r="AD35" s="23">
        <v>99041176.81564194</v>
      </c>
      <c r="AE35" s="23">
        <v>1096013.0437700001</v>
      </c>
      <c r="AF35" s="23">
        <v>7757624.2240500068</v>
      </c>
      <c r="AG35" s="23">
        <v>27559847.252000004</v>
      </c>
      <c r="AH35" s="23">
        <v>2874915.4233799996</v>
      </c>
      <c r="AI35" s="23">
        <v>10079940.919230001</v>
      </c>
      <c r="AJ35" s="23">
        <v>933939.32000000007</v>
      </c>
      <c r="AK35" s="23">
        <v>10305916.33577</v>
      </c>
      <c r="AL35" s="23">
        <v>3451175.7234999998</v>
      </c>
      <c r="AM35" s="23">
        <v>4920473.6396199996</v>
      </c>
      <c r="AN35" s="23">
        <v>7810865.6718800012</v>
      </c>
      <c r="AO35" s="23">
        <v>3295773.4890200002</v>
      </c>
      <c r="AP35" s="23">
        <v>3756224.9645200004</v>
      </c>
      <c r="AQ35" s="23">
        <v>7638945.5861</v>
      </c>
      <c r="AR35" s="23">
        <v>7101104.5893300008</v>
      </c>
      <c r="AS35" s="23">
        <v>16820656.71881</v>
      </c>
      <c r="AT35" s="23">
        <v>7323679.7800000003</v>
      </c>
      <c r="AU35" s="23">
        <v>2212881.8662099997</v>
      </c>
      <c r="AV35" s="23">
        <v>14794258.438570002</v>
      </c>
      <c r="AW35" s="23">
        <v>273847.19099999999</v>
      </c>
      <c r="AX35" s="23">
        <v>595856.07533999998</v>
      </c>
      <c r="AY35" s="23">
        <v>9813981.6760000009</v>
      </c>
      <c r="AZ35" s="23">
        <v>8596186.8729999997</v>
      </c>
      <c r="BA35" s="23">
        <v>759840.83800000011</v>
      </c>
      <c r="BB35" s="23">
        <v>18838381.875999998</v>
      </c>
      <c r="BC35" s="23">
        <v>18080199.580000002</v>
      </c>
      <c r="BD35" s="23">
        <v>8958233.112160001</v>
      </c>
      <c r="BE35" s="23">
        <v>119811.35947</v>
      </c>
      <c r="BF35" s="23">
        <v>7534901</v>
      </c>
      <c r="BG35" s="23">
        <v>6337159.1789999995</v>
      </c>
      <c r="BH35" s="23">
        <v>11872412.266790001</v>
      </c>
      <c r="BI35" s="23">
        <v>28067515.842999998</v>
      </c>
      <c r="BJ35" s="23">
        <v>1004797.672</v>
      </c>
      <c r="BK35" s="23">
        <v>11017591.290000001</v>
      </c>
      <c r="BL35" s="23">
        <v>13237066.41</v>
      </c>
      <c r="BM35" s="23">
        <v>68779047.943499997</v>
      </c>
      <c r="BN35" s="23">
        <v>285461.83350000007</v>
      </c>
      <c r="BO35" s="23">
        <v>7814191</v>
      </c>
      <c r="BP35" s="23">
        <v>1841177.8948349121</v>
      </c>
      <c r="BQ35" s="23">
        <v>1264401.7203599999</v>
      </c>
      <c r="BR35" s="23">
        <v>526428.59100000001</v>
      </c>
      <c r="BS35" s="23">
        <v>94390.48</v>
      </c>
      <c r="BT35" s="24">
        <f t="shared" si="0"/>
        <v>1504117789.2595122</v>
      </c>
    </row>
    <row r="36" spans="1:72" s="10" customFormat="1" ht="24.95" customHeight="1">
      <c r="A36" s="11">
        <v>13.1</v>
      </c>
      <c r="B36" s="12" t="s">
        <v>37</v>
      </c>
      <c r="C36" s="8">
        <v>122436624.82425001</v>
      </c>
      <c r="D36" s="8">
        <v>0</v>
      </c>
      <c r="E36" s="8">
        <v>55966236</v>
      </c>
      <c r="F36" s="8">
        <v>137622025.28660998</v>
      </c>
      <c r="G36" s="8">
        <v>108494420.21243</v>
      </c>
      <c r="H36" s="8">
        <v>0</v>
      </c>
      <c r="I36" s="8">
        <v>11773411.82363</v>
      </c>
      <c r="J36" s="8">
        <v>5600648.0070200004</v>
      </c>
      <c r="K36" s="8">
        <v>18846366.688820001</v>
      </c>
      <c r="L36" s="8">
        <v>0</v>
      </c>
      <c r="M36" s="8">
        <v>13193918.942</v>
      </c>
      <c r="N36" s="8">
        <v>18697899.614</v>
      </c>
      <c r="O36" s="8">
        <v>6888761.2519999994</v>
      </c>
      <c r="P36" s="8">
        <v>12557610.7379</v>
      </c>
      <c r="Q36" s="8">
        <v>23447528.928413354</v>
      </c>
      <c r="R36" s="8">
        <v>7301152.6543300003</v>
      </c>
      <c r="S36" s="8">
        <v>12912587.77</v>
      </c>
      <c r="T36" s="8">
        <v>13917845.357649999</v>
      </c>
      <c r="U36" s="8">
        <v>64968340.663349986</v>
      </c>
      <c r="V36" s="8">
        <v>18022044.40261</v>
      </c>
      <c r="W36" s="8">
        <v>13502416.488870002</v>
      </c>
      <c r="X36" s="8">
        <v>10698308.056380002</v>
      </c>
      <c r="Y36" s="8">
        <v>27851677.498100005</v>
      </c>
      <c r="Z36" s="8">
        <v>7492664.2225899994</v>
      </c>
      <c r="AA36" s="8">
        <v>0</v>
      </c>
      <c r="AB36" s="8">
        <v>7453189.2740000002</v>
      </c>
      <c r="AC36" s="8">
        <v>27915609.137589995</v>
      </c>
      <c r="AD36" s="8">
        <v>81954084.659920529</v>
      </c>
      <c r="AE36" s="8">
        <v>922759.20801000006</v>
      </c>
      <c r="AF36" s="8">
        <v>6801305.2141800066</v>
      </c>
      <c r="AG36" s="8">
        <v>25577439.746000003</v>
      </c>
      <c r="AH36" s="8">
        <v>2554849.4560099998</v>
      </c>
      <c r="AI36" s="8">
        <v>9279521.2902300004</v>
      </c>
      <c r="AJ36" s="8">
        <v>903422.27</v>
      </c>
      <c r="AK36" s="8">
        <v>2051849.8255799999</v>
      </c>
      <c r="AL36" s="8">
        <v>736975.10574999999</v>
      </c>
      <c r="AM36" s="8">
        <v>4330191.6908399994</v>
      </c>
      <c r="AN36" s="8">
        <v>7186933.2130300011</v>
      </c>
      <c r="AO36" s="8">
        <v>3116412.4670199999</v>
      </c>
      <c r="AP36" s="8">
        <v>3594479.6205200003</v>
      </c>
      <c r="AQ36" s="8">
        <v>6388610.0426000003</v>
      </c>
      <c r="AR36" s="8">
        <v>6634699.5805300009</v>
      </c>
      <c r="AS36" s="8">
        <v>14747090.065649999</v>
      </c>
      <c r="AT36" s="8">
        <v>6567784.0999999996</v>
      </c>
      <c r="AU36" s="8">
        <v>1999851.6767799999</v>
      </c>
      <c r="AV36" s="8">
        <v>13242713.402320001</v>
      </c>
      <c r="AW36" s="8">
        <v>273797.19099999999</v>
      </c>
      <c r="AX36" s="8">
        <v>578402.93833999999</v>
      </c>
      <c r="AY36" s="8">
        <v>9489493.6520000007</v>
      </c>
      <c r="AZ36" s="8">
        <v>5594814.1079999991</v>
      </c>
      <c r="BA36" s="8">
        <v>612178.70600000012</v>
      </c>
      <c r="BB36" s="8">
        <v>18781323.129999999</v>
      </c>
      <c r="BC36" s="8">
        <v>17867819.892000001</v>
      </c>
      <c r="BD36" s="8">
        <v>8765750.3291600011</v>
      </c>
      <c r="BE36" s="8">
        <v>109856.74347</v>
      </c>
      <c r="BF36" s="8">
        <v>5431397</v>
      </c>
      <c r="BG36" s="8">
        <v>6151322.3200000003</v>
      </c>
      <c r="BH36" s="8">
        <v>11491130.849680001</v>
      </c>
      <c r="BI36" s="8">
        <v>27752980.695</v>
      </c>
      <c r="BJ36" s="8">
        <v>992230.51899999997</v>
      </c>
      <c r="BK36" s="8">
        <v>9405150.25</v>
      </c>
      <c r="BL36" s="8">
        <v>12816908.32</v>
      </c>
      <c r="BM36" s="8">
        <v>47044440.841839999</v>
      </c>
      <c r="BN36" s="8">
        <v>262878.49650000001</v>
      </c>
      <c r="BO36" s="8">
        <v>7125586</v>
      </c>
      <c r="BP36" s="8">
        <v>1513215.0817169121</v>
      </c>
      <c r="BQ36" s="8">
        <v>1217032.0141799999</v>
      </c>
      <c r="BR36" s="8">
        <v>523995.79099999997</v>
      </c>
      <c r="BS36" s="8">
        <v>94390.48</v>
      </c>
      <c r="BT36" s="9">
        <f t="shared" si="0"/>
        <v>1140048355.8264008</v>
      </c>
    </row>
    <row r="37" spans="1:72" s="10" customFormat="1" ht="24.95" customHeight="1">
      <c r="A37" s="11">
        <v>13.2</v>
      </c>
      <c r="B37" s="12" t="s">
        <v>38</v>
      </c>
      <c r="C37" s="8">
        <v>11302925.542099999</v>
      </c>
      <c r="D37" s="8">
        <v>0</v>
      </c>
      <c r="E37" s="8">
        <v>9565565</v>
      </c>
      <c r="F37" s="8">
        <v>12095511.83069</v>
      </c>
      <c r="G37" s="8">
        <v>11197474.732710009</v>
      </c>
      <c r="H37" s="8">
        <v>0</v>
      </c>
      <c r="I37" s="8">
        <v>4082816.9449999998</v>
      </c>
      <c r="J37" s="8">
        <v>959364.22006000008</v>
      </c>
      <c r="K37" s="8">
        <v>2436320.3509999998</v>
      </c>
      <c r="L37" s="8">
        <v>0</v>
      </c>
      <c r="M37" s="8">
        <v>580562.20499999996</v>
      </c>
      <c r="N37" s="8">
        <v>2667176.3326500002</v>
      </c>
      <c r="O37" s="8">
        <v>758139.29299999995</v>
      </c>
      <c r="P37" s="8">
        <v>1726540.7145099998</v>
      </c>
      <c r="Q37" s="8">
        <v>1016326.3947314824</v>
      </c>
      <c r="R37" s="8">
        <v>107967.13422000001</v>
      </c>
      <c r="S37" s="8">
        <v>1763400.64</v>
      </c>
      <c r="T37" s="8">
        <v>1370066.68824</v>
      </c>
      <c r="U37" s="8">
        <v>9623144.6166999992</v>
      </c>
      <c r="V37" s="8">
        <v>1299353.7452</v>
      </c>
      <c r="W37" s="8">
        <v>377853.32279999997</v>
      </c>
      <c r="X37" s="8">
        <v>428926.92340999987</v>
      </c>
      <c r="Y37" s="8">
        <v>2656344.701080001</v>
      </c>
      <c r="Z37" s="8">
        <v>319596.27049000002</v>
      </c>
      <c r="AA37" s="8">
        <v>0</v>
      </c>
      <c r="AB37" s="8">
        <v>30443.287999999997</v>
      </c>
      <c r="AC37" s="8">
        <v>1803324.3474999999</v>
      </c>
      <c r="AD37" s="8">
        <v>15155067.638267174</v>
      </c>
      <c r="AE37" s="8">
        <v>173253.83575999999</v>
      </c>
      <c r="AF37" s="8">
        <v>956319.00987000007</v>
      </c>
      <c r="AG37" s="8">
        <v>1982407.5060000001</v>
      </c>
      <c r="AH37" s="8">
        <v>311368.14737000002</v>
      </c>
      <c r="AI37" s="8">
        <v>800419.62899999996</v>
      </c>
      <c r="AJ37" s="8">
        <v>30517.050000000003</v>
      </c>
      <c r="AK37" s="8">
        <v>1213170.50926</v>
      </c>
      <c r="AL37" s="8">
        <v>225877.709</v>
      </c>
      <c r="AM37" s="8">
        <v>245811.51081000001</v>
      </c>
      <c r="AN37" s="8">
        <v>434763.82232000004</v>
      </c>
      <c r="AO37" s="8">
        <v>173274.902</v>
      </c>
      <c r="AP37" s="8">
        <v>161745.34399999998</v>
      </c>
      <c r="AQ37" s="8">
        <v>711044.00349999999</v>
      </c>
      <c r="AR37" s="8">
        <v>466405.00880000007</v>
      </c>
      <c r="AS37" s="8">
        <v>2073566.6531599998</v>
      </c>
      <c r="AT37" s="8">
        <v>646433.61</v>
      </c>
      <c r="AU37" s="8">
        <v>213030.18943000003</v>
      </c>
      <c r="AV37" s="8">
        <v>1551545.0362500001</v>
      </c>
      <c r="AW37" s="8">
        <v>0</v>
      </c>
      <c r="AX37" s="8">
        <v>3348.4449999999997</v>
      </c>
      <c r="AY37" s="8">
        <v>324488.02399999998</v>
      </c>
      <c r="AZ37" s="8">
        <v>775586.32299999997</v>
      </c>
      <c r="BA37" s="8">
        <v>10380.293999999998</v>
      </c>
      <c r="BB37" s="8">
        <v>57058.745999999999</v>
      </c>
      <c r="BC37" s="8">
        <v>212379.68799999999</v>
      </c>
      <c r="BD37" s="8">
        <v>108208.144</v>
      </c>
      <c r="BE37" s="8">
        <v>852.18600000000015</v>
      </c>
      <c r="BF37" s="8">
        <v>897029</v>
      </c>
      <c r="BG37" s="8">
        <v>154081.86699999997</v>
      </c>
      <c r="BH37" s="8">
        <v>381281.41711000004</v>
      </c>
      <c r="BI37" s="8">
        <v>314535.14799999999</v>
      </c>
      <c r="BJ37" s="8">
        <v>12567.152999999998</v>
      </c>
      <c r="BK37" s="8">
        <v>298330.73000000004</v>
      </c>
      <c r="BL37" s="8">
        <v>420158.09</v>
      </c>
      <c r="BM37" s="8">
        <v>1595194.3555600001</v>
      </c>
      <c r="BN37" s="8">
        <v>242.74200000000002</v>
      </c>
      <c r="BO37" s="8">
        <v>552952</v>
      </c>
      <c r="BP37" s="8">
        <v>327962.81311800005</v>
      </c>
      <c r="BQ37" s="8">
        <v>47369.706179999994</v>
      </c>
      <c r="BR37" s="8">
        <v>2432.8000000000002</v>
      </c>
      <c r="BS37" s="8">
        <v>0</v>
      </c>
      <c r="BT37" s="9">
        <f t="shared" si="0"/>
        <v>112191606.02585661</v>
      </c>
    </row>
    <row r="38" spans="1:72" s="10" customFormat="1" ht="24.95" customHeight="1">
      <c r="A38" s="11">
        <v>13.3</v>
      </c>
      <c r="B38" s="12" t="s">
        <v>39</v>
      </c>
      <c r="C38" s="8">
        <v>12988379.147280002</v>
      </c>
      <c r="D38" s="8">
        <v>36514866.45536001</v>
      </c>
      <c r="E38" s="8">
        <v>705403</v>
      </c>
      <c r="F38" s="8">
        <v>0</v>
      </c>
      <c r="G38" s="8">
        <v>112143.13524000002</v>
      </c>
      <c r="H38" s="8">
        <v>98237343.330609992</v>
      </c>
      <c r="I38" s="8">
        <v>27551948.385369994</v>
      </c>
      <c r="J38" s="8">
        <v>569938.17400000012</v>
      </c>
      <c r="K38" s="8">
        <v>219956.31099999999</v>
      </c>
      <c r="L38" s="8">
        <v>15181882.884410001</v>
      </c>
      <c r="M38" s="8">
        <v>0</v>
      </c>
      <c r="N38" s="8">
        <v>209863.68314000004</v>
      </c>
      <c r="O38" s="8">
        <v>0</v>
      </c>
      <c r="P38" s="8">
        <v>0</v>
      </c>
      <c r="Q38" s="8">
        <v>127448.97770066513</v>
      </c>
      <c r="R38" s="8">
        <v>174000.94671000002</v>
      </c>
      <c r="S38" s="8">
        <v>24517.07</v>
      </c>
      <c r="T38" s="8">
        <v>3685008.0457999995</v>
      </c>
      <c r="U38" s="8">
        <v>3786016.6996999998</v>
      </c>
      <c r="V38" s="8">
        <v>0</v>
      </c>
      <c r="W38" s="8">
        <v>4064092.0410000007</v>
      </c>
      <c r="X38" s="8">
        <v>0</v>
      </c>
      <c r="Y38" s="8">
        <v>0</v>
      </c>
      <c r="Z38" s="8">
        <v>0</v>
      </c>
      <c r="AA38" s="8">
        <v>9483093.7300000004</v>
      </c>
      <c r="AB38" s="8">
        <v>0</v>
      </c>
      <c r="AC38" s="8">
        <v>263158.65419999999</v>
      </c>
      <c r="AD38" s="8">
        <v>1932024.5174542349</v>
      </c>
      <c r="AE38" s="8">
        <v>0</v>
      </c>
      <c r="AF38" s="8">
        <v>0</v>
      </c>
      <c r="AG38" s="8">
        <v>0</v>
      </c>
      <c r="AH38" s="8">
        <v>8697.8200000000015</v>
      </c>
      <c r="AI38" s="8">
        <v>0</v>
      </c>
      <c r="AJ38" s="8">
        <v>0</v>
      </c>
      <c r="AK38" s="8">
        <v>7040896.0009299992</v>
      </c>
      <c r="AL38" s="8">
        <v>2488322.9087499999</v>
      </c>
      <c r="AM38" s="8">
        <v>344470.43796999997</v>
      </c>
      <c r="AN38" s="8">
        <v>189168.63652999999</v>
      </c>
      <c r="AO38" s="8">
        <v>6086.12</v>
      </c>
      <c r="AP38" s="8">
        <v>0</v>
      </c>
      <c r="AQ38" s="8">
        <v>539291.54</v>
      </c>
      <c r="AR38" s="8">
        <v>0</v>
      </c>
      <c r="AS38" s="8">
        <v>0</v>
      </c>
      <c r="AT38" s="8">
        <v>109462.06999999999</v>
      </c>
      <c r="AU38" s="8">
        <v>0</v>
      </c>
      <c r="AV38" s="8">
        <v>0</v>
      </c>
      <c r="AW38" s="8">
        <v>50</v>
      </c>
      <c r="AX38" s="8">
        <v>14104.692000000001</v>
      </c>
      <c r="AY38" s="8">
        <v>0</v>
      </c>
      <c r="AZ38" s="8">
        <v>2225786.4419999998</v>
      </c>
      <c r="BA38" s="8">
        <v>137281.83800000002</v>
      </c>
      <c r="BB38" s="8">
        <v>0</v>
      </c>
      <c r="BC38" s="8">
        <v>0</v>
      </c>
      <c r="BD38" s="8">
        <v>84274.63900000001</v>
      </c>
      <c r="BE38" s="8">
        <v>9102.43</v>
      </c>
      <c r="BF38" s="8">
        <v>1206475</v>
      </c>
      <c r="BG38" s="8">
        <v>31754.991999999998</v>
      </c>
      <c r="BH38" s="8">
        <v>0</v>
      </c>
      <c r="BI38" s="8">
        <v>0</v>
      </c>
      <c r="BJ38" s="8">
        <v>0</v>
      </c>
      <c r="BK38" s="8">
        <v>1314110.31</v>
      </c>
      <c r="BL38" s="8">
        <v>0</v>
      </c>
      <c r="BM38" s="8">
        <v>20139412.746100001</v>
      </c>
      <c r="BN38" s="8">
        <v>22340.595000000001</v>
      </c>
      <c r="BO38" s="8">
        <v>135653</v>
      </c>
      <c r="BP38" s="8">
        <v>0</v>
      </c>
      <c r="BQ38" s="8">
        <v>0</v>
      </c>
      <c r="BR38" s="8">
        <v>0</v>
      </c>
      <c r="BS38" s="8">
        <v>0</v>
      </c>
      <c r="BT38" s="9">
        <f t="shared" si="0"/>
        <v>251877827.40725487</v>
      </c>
    </row>
    <row r="39" spans="1:72" s="10" customFormat="1" ht="24.95" customHeight="1">
      <c r="A39" s="25">
        <v>14</v>
      </c>
      <c r="B39" s="26" t="s">
        <v>40</v>
      </c>
      <c r="C39" s="27">
        <v>25284682.899999999</v>
      </c>
      <c r="D39" s="27">
        <v>12391321</v>
      </c>
      <c r="E39" s="27">
        <v>16513324</v>
      </c>
      <c r="F39" s="27">
        <v>26165724.819699999</v>
      </c>
      <c r="G39" s="27">
        <v>18999635.327410005</v>
      </c>
      <c r="H39" s="27">
        <v>25000707.4683</v>
      </c>
      <c r="I39" s="27">
        <v>8598599.5810000002</v>
      </c>
      <c r="J39" s="27">
        <v>1845416.7331700001</v>
      </c>
      <c r="K39" s="27">
        <v>6387354.9141800003</v>
      </c>
      <c r="L39" s="27">
        <v>9461117.1115400009</v>
      </c>
      <c r="M39" s="27">
        <v>3382185.324</v>
      </c>
      <c r="N39" s="27">
        <v>8119487.1308799991</v>
      </c>
      <c r="O39" s="27">
        <v>2176620.9051799998</v>
      </c>
      <c r="P39" s="27">
        <v>5313539.9641000004</v>
      </c>
      <c r="Q39" s="27">
        <v>7002541.3232252998</v>
      </c>
      <c r="R39" s="27">
        <v>3157644.5908899996</v>
      </c>
      <c r="S39" s="27">
        <v>4760797.2612600001</v>
      </c>
      <c r="T39" s="27">
        <v>5534039.8700000001</v>
      </c>
      <c r="U39" s="27">
        <v>18604018.068009999</v>
      </c>
      <c r="V39" s="27">
        <v>7377541.1200000001</v>
      </c>
      <c r="W39" s="27">
        <v>3709130.1013299995</v>
      </c>
      <c r="X39" s="27">
        <v>4549742.5474100001</v>
      </c>
      <c r="Y39" s="27">
        <v>15271149.97811</v>
      </c>
      <c r="Z39" s="27">
        <v>3049575.0712100002</v>
      </c>
      <c r="AA39" s="27">
        <v>4687154.2659799997</v>
      </c>
      <c r="AB39" s="27">
        <v>1380070.7270000002</v>
      </c>
      <c r="AC39" s="27">
        <v>10100382.830230001</v>
      </c>
      <c r="AD39" s="27">
        <v>13592689.76365</v>
      </c>
      <c r="AE39" s="27">
        <v>757560.1852999999</v>
      </c>
      <c r="AF39" s="27">
        <v>3323407.1299699997</v>
      </c>
      <c r="AG39" s="27">
        <v>4778244.8779999996</v>
      </c>
      <c r="AH39" s="27">
        <v>1072408.8756200001</v>
      </c>
      <c r="AI39" s="27">
        <v>4958028.1673599994</v>
      </c>
      <c r="AJ39" s="27">
        <v>378964.28</v>
      </c>
      <c r="AK39" s="27">
        <v>4393803.9059499996</v>
      </c>
      <c r="AL39" s="27">
        <v>1129122.8959999999</v>
      </c>
      <c r="AM39" s="27">
        <v>1849610.2018800001</v>
      </c>
      <c r="AN39" s="27">
        <v>4258601.8962299991</v>
      </c>
      <c r="AO39" s="27">
        <v>1122030.6309799999</v>
      </c>
      <c r="AP39" s="27">
        <v>1726829.41439</v>
      </c>
      <c r="AQ39" s="27">
        <v>4107208.11</v>
      </c>
      <c r="AR39" s="27">
        <v>3906176.4862199998</v>
      </c>
      <c r="AS39" s="27">
        <v>22036403.01478</v>
      </c>
      <c r="AT39" s="27">
        <v>3884739.25</v>
      </c>
      <c r="AU39" s="27">
        <v>1019439.97379</v>
      </c>
      <c r="AV39" s="27">
        <v>4946962.47743</v>
      </c>
      <c r="AW39" s="27">
        <v>45860.985000000001</v>
      </c>
      <c r="AX39" s="27">
        <v>325975.66366000002</v>
      </c>
      <c r="AY39" s="27">
        <v>3793805.9</v>
      </c>
      <c r="AZ39" s="27">
        <v>1267450.32</v>
      </c>
      <c r="BA39" s="27">
        <v>257527.16200000001</v>
      </c>
      <c r="BB39" s="27">
        <v>3367593.2590000001</v>
      </c>
      <c r="BC39" s="27">
        <v>4228863.3099999996</v>
      </c>
      <c r="BD39" s="27">
        <v>2822140.7188400002</v>
      </c>
      <c r="BE39" s="27">
        <v>83181.064530000003</v>
      </c>
      <c r="BF39" s="27">
        <v>1905291</v>
      </c>
      <c r="BG39" s="27">
        <v>1388024.284</v>
      </c>
      <c r="BH39" s="27">
        <v>2220050.9116799999</v>
      </c>
      <c r="BI39" s="27">
        <v>3948891.6529999999</v>
      </c>
      <c r="BJ39" s="27">
        <v>617864.15399999998</v>
      </c>
      <c r="BK39" s="27">
        <v>2089851.24</v>
      </c>
      <c r="BL39" s="27">
        <v>6374524.6299999999</v>
      </c>
      <c r="BM39" s="27">
        <v>21604129.49935</v>
      </c>
      <c r="BN39" s="27">
        <v>174934.7</v>
      </c>
      <c r="BO39" s="27">
        <v>1271163</v>
      </c>
      <c r="BP39" s="27">
        <v>716512.55917999998</v>
      </c>
      <c r="BQ39" s="27">
        <v>1724520.26557</v>
      </c>
      <c r="BR39" s="27">
        <v>280529.84999999998</v>
      </c>
      <c r="BS39" s="27">
        <v>160884.51999999999</v>
      </c>
      <c r="BT39" s="28">
        <f t="shared" si="0"/>
        <v>402735307.12147534</v>
      </c>
    </row>
    <row r="40" spans="1:72" s="33" customFormat="1" ht="24.95" customHeight="1">
      <c r="A40" s="29">
        <v>14.1</v>
      </c>
      <c r="B40" s="30" t="s">
        <v>41</v>
      </c>
      <c r="C40" s="31">
        <v>20187593.39311</v>
      </c>
      <c r="D40" s="31">
        <v>0</v>
      </c>
      <c r="E40" s="31">
        <v>9851043</v>
      </c>
      <c r="F40" s="31">
        <v>22568628.946170025</v>
      </c>
      <c r="G40" s="31">
        <v>14370477.370569997</v>
      </c>
      <c r="H40" s="31">
        <v>0</v>
      </c>
      <c r="I40" s="31">
        <v>1116370.9623700005</v>
      </c>
      <c r="J40" s="31">
        <v>1446705.9831699999</v>
      </c>
      <c r="K40" s="31">
        <v>4924505.1031800015</v>
      </c>
      <c r="L40" s="31">
        <v>0</v>
      </c>
      <c r="M40" s="31">
        <v>3104750.0249999999</v>
      </c>
      <c r="N40" s="31">
        <v>6050484.3377300007</v>
      </c>
      <c r="O40" s="31">
        <v>1565610.7489999998</v>
      </c>
      <c r="P40" s="31">
        <v>4369594.3509999998</v>
      </c>
      <c r="Q40" s="31">
        <v>5934889.7704945002</v>
      </c>
      <c r="R40" s="31">
        <v>2879529.5715500005</v>
      </c>
      <c r="S40" s="31">
        <v>3517748.43</v>
      </c>
      <c r="T40" s="31">
        <v>287939.22969000001</v>
      </c>
      <c r="U40" s="31">
        <v>13983985.89218</v>
      </c>
      <c r="V40" s="31">
        <v>5687230.2315499987</v>
      </c>
      <c r="W40" s="31">
        <v>3076899.4481299967</v>
      </c>
      <c r="X40" s="31">
        <v>4023157.87481</v>
      </c>
      <c r="Y40" s="31">
        <v>10367748.714019993</v>
      </c>
      <c r="Z40" s="31">
        <v>2634847.8077200004</v>
      </c>
      <c r="AA40" s="31">
        <v>0</v>
      </c>
      <c r="AB40" s="31">
        <v>1298355.4530000002</v>
      </c>
      <c r="AC40" s="31">
        <v>7639640.3828899991</v>
      </c>
      <c r="AD40" s="31">
        <v>10254245.24594417</v>
      </c>
      <c r="AE40" s="31">
        <v>632451.68105999997</v>
      </c>
      <c r="AF40" s="31">
        <v>2342866.0586700002</v>
      </c>
      <c r="AG40" s="31">
        <v>3412103.3829999999</v>
      </c>
      <c r="AH40" s="31">
        <v>782351.5109900001</v>
      </c>
      <c r="AI40" s="31">
        <v>4027091.2617700002</v>
      </c>
      <c r="AJ40" s="31">
        <v>370956.74</v>
      </c>
      <c r="AK40" s="31">
        <v>768829.73914000008</v>
      </c>
      <c r="AL40" s="31">
        <v>171595.89424999998</v>
      </c>
      <c r="AM40" s="31">
        <v>1272199.7506700004</v>
      </c>
      <c r="AN40" s="31">
        <v>3056722.8555299998</v>
      </c>
      <c r="AO40" s="31">
        <v>1030188.06398</v>
      </c>
      <c r="AP40" s="31">
        <v>1545071.754</v>
      </c>
      <c r="AQ40" s="31">
        <v>2830609.5573999994</v>
      </c>
      <c r="AR40" s="31">
        <v>3110739.0494099981</v>
      </c>
      <c r="AS40" s="31">
        <v>17740828.872850001</v>
      </c>
      <c r="AT40" s="31">
        <v>3079494.2199999993</v>
      </c>
      <c r="AU40" s="31">
        <v>713717.07922000007</v>
      </c>
      <c r="AV40" s="31">
        <v>3622828.5136800003</v>
      </c>
      <c r="AW40" s="31">
        <v>45860.985000000001</v>
      </c>
      <c r="AX40" s="31">
        <v>305599.61966000003</v>
      </c>
      <c r="AY40" s="31">
        <v>3105017.8280000002</v>
      </c>
      <c r="AZ40" s="31">
        <v>799618.152</v>
      </c>
      <c r="BA40" s="31">
        <v>190271.098</v>
      </c>
      <c r="BB40" s="31">
        <v>3262836.2590000001</v>
      </c>
      <c r="BC40" s="31">
        <v>4034762.9979999969</v>
      </c>
      <c r="BD40" s="31">
        <v>1969960.3018399982</v>
      </c>
      <c r="BE40" s="31">
        <v>76729.019530000005</v>
      </c>
      <c r="BF40" s="31">
        <v>1423294</v>
      </c>
      <c r="BG40" s="31">
        <v>1147571.6170000001</v>
      </c>
      <c r="BH40" s="31">
        <v>2149583.6227900004</v>
      </c>
      <c r="BI40" s="31">
        <v>3780956.0949999997</v>
      </c>
      <c r="BJ40" s="31">
        <v>533656.31299999997</v>
      </c>
      <c r="BK40" s="31">
        <v>1539299.43</v>
      </c>
      <c r="BL40" s="31">
        <v>6095308.8100000005</v>
      </c>
      <c r="BM40" s="31">
        <v>16147339.58901</v>
      </c>
      <c r="BN40" s="31">
        <v>167626.0355</v>
      </c>
      <c r="BO40" s="31">
        <v>986931</v>
      </c>
      <c r="BP40" s="31">
        <v>574077.2147966068</v>
      </c>
      <c r="BQ40" s="31">
        <v>1440491.4170699997</v>
      </c>
      <c r="BR40" s="31">
        <v>275932.71900000004</v>
      </c>
      <c r="BS40" s="31">
        <v>160884.52000000002</v>
      </c>
      <c r="BT40" s="32">
        <f t="shared" si="0"/>
        <v>261866236.90309533</v>
      </c>
    </row>
    <row r="41" spans="1:72" s="33" customFormat="1" ht="24.95" customHeight="1">
      <c r="A41" s="29">
        <v>14.2</v>
      </c>
      <c r="B41" s="30" t="s">
        <v>42</v>
      </c>
      <c r="C41" s="31">
        <v>3381738.1511499998</v>
      </c>
      <c r="D41" s="31">
        <v>0</v>
      </c>
      <c r="E41" s="31">
        <v>4080174</v>
      </c>
      <c r="F41" s="31">
        <v>3597095.8783099996</v>
      </c>
      <c r="G41" s="31">
        <v>4617004.5922199991</v>
      </c>
      <c r="H41" s="31">
        <v>0</v>
      </c>
      <c r="I41" s="31">
        <v>2162418.1460000002</v>
      </c>
      <c r="J41" s="31">
        <v>329205.6802</v>
      </c>
      <c r="K41" s="31">
        <v>1054757.8060000003</v>
      </c>
      <c r="L41" s="31">
        <v>0</v>
      </c>
      <c r="M41" s="31">
        <v>277435.29499999993</v>
      </c>
      <c r="N41" s="31">
        <v>2054720.4422899997</v>
      </c>
      <c r="O41" s="31">
        <v>611010.15600000997</v>
      </c>
      <c r="P41" s="31">
        <v>943945.61100000003</v>
      </c>
      <c r="Q41" s="31">
        <v>997257.63798999996</v>
      </c>
      <c r="R41" s="31">
        <v>228569.52127000003</v>
      </c>
      <c r="S41" s="31">
        <v>1242488.6399999999</v>
      </c>
      <c r="T41" s="31">
        <v>585361.90495</v>
      </c>
      <c r="U41" s="31">
        <v>4505841.2695300002</v>
      </c>
      <c r="V41" s="31">
        <v>1690310.88766</v>
      </c>
      <c r="W41" s="31">
        <v>243468.21620000002</v>
      </c>
      <c r="X41" s="31">
        <v>526584.67260000005</v>
      </c>
      <c r="Y41" s="31">
        <v>4903401.2666599983</v>
      </c>
      <c r="Z41" s="31">
        <v>414727.25598000002</v>
      </c>
      <c r="AA41" s="31">
        <v>0</v>
      </c>
      <c r="AB41" s="31">
        <v>81715.277000000002</v>
      </c>
      <c r="AC41" s="31">
        <v>2400059.0154299997</v>
      </c>
      <c r="AD41" s="31">
        <v>3126458.3136458341</v>
      </c>
      <c r="AE41" s="31">
        <v>125108.50423999999</v>
      </c>
      <c r="AF41" s="31">
        <v>980541.07129999995</v>
      </c>
      <c r="AG41" s="31">
        <v>1366141.4939999999</v>
      </c>
      <c r="AH41" s="31">
        <v>289979.85262999998</v>
      </c>
      <c r="AI41" s="31">
        <v>930936.90899999999</v>
      </c>
      <c r="AJ41" s="31">
        <v>8007.5400000000009</v>
      </c>
      <c r="AK41" s="31">
        <v>1365754.8237400001</v>
      </c>
      <c r="AL41" s="31">
        <v>150967.291</v>
      </c>
      <c r="AM41" s="31">
        <v>243729.63919000002</v>
      </c>
      <c r="AN41" s="31">
        <v>897108.85728999996</v>
      </c>
      <c r="AO41" s="31">
        <v>91842.566999999995</v>
      </c>
      <c r="AP41" s="31">
        <v>181757.65600000002</v>
      </c>
      <c r="AQ41" s="31">
        <v>1074061.9964999999</v>
      </c>
      <c r="AR41" s="31">
        <v>795437.4368100001</v>
      </c>
      <c r="AS41" s="31">
        <v>4295574.1418200005</v>
      </c>
      <c r="AT41" s="31">
        <v>763263.37</v>
      </c>
      <c r="AU41" s="31">
        <v>305722.89456999995</v>
      </c>
      <c r="AV41" s="31">
        <v>1324133.9637499999</v>
      </c>
      <c r="AW41" s="31">
        <v>0</v>
      </c>
      <c r="AX41" s="31">
        <v>11966.555</v>
      </c>
      <c r="AY41" s="31">
        <v>688788.076</v>
      </c>
      <c r="AZ41" s="31">
        <v>257061.67700000003</v>
      </c>
      <c r="BA41" s="31">
        <v>22344.706000000002</v>
      </c>
      <c r="BB41" s="31">
        <v>104757.00000000001</v>
      </c>
      <c r="BC41" s="31">
        <v>194100.31200000001</v>
      </c>
      <c r="BD41" s="31">
        <v>813596.85600000003</v>
      </c>
      <c r="BE41" s="31">
        <v>3147.8140000000003</v>
      </c>
      <c r="BF41" s="31">
        <v>54755</v>
      </c>
      <c r="BG41" s="31">
        <v>150241.69200000001</v>
      </c>
      <c r="BH41" s="31">
        <v>70467.288889999967</v>
      </c>
      <c r="BI41" s="31">
        <v>167935.56200000001</v>
      </c>
      <c r="BJ41" s="31">
        <v>84207.847000000009</v>
      </c>
      <c r="BK41" s="31">
        <v>409854.18000000005</v>
      </c>
      <c r="BL41" s="31">
        <v>279215.82</v>
      </c>
      <c r="BM41" s="31">
        <v>457291.11544000002</v>
      </c>
      <c r="BN41" s="31">
        <v>3107.2579999999998</v>
      </c>
      <c r="BO41" s="31">
        <v>282090</v>
      </c>
      <c r="BP41" s="31">
        <v>142435.3443833928</v>
      </c>
      <c r="BQ41" s="31">
        <v>284028.84849999996</v>
      </c>
      <c r="BR41" s="31">
        <v>4597.1400000000003</v>
      </c>
      <c r="BS41" s="31">
        <v>0</v>
      </c>
      <c r="BT41" s="32">
        <f t="shared" si="0"/>
        <v>63731809.738139249</v>
      </c>
    </row>
    <row r="42" spans="1:72" s="10" customFormat="1" ht="24.95" customHeight="1">
      <c r="A42" s="34">
        <v>14.3</v>
      </c>
      <c r="B42" s="12" t="s">
        <v>43</v>
      </c>
      <c r="C42" s="31">
        <v>1715351.3557399991</v>
      </c>
      <c r="D42" s="31">
        <v>12391321</v>
      </c>
      <c r="E42" s="31">
        <v>2582107</v>
      </c>
      <c r="F42" s="31">
        <v>0</v>
      </c>
      <c r="G42" s="31">
        <v>12153.364620009437</v>
      </c>
      <c r="H42" s="31">
        <v>25000707.4683</v>
      </c>
      <c r="I42" s="31">
        <v>5319810.4726299997</v>
      </c>
      <c r="J42" s="31">
        <v>69505.06980000023</v>
      </c>
      <c r="K42" s="31">
        <v>408092.00499999849</v>
      </c>
      <c r="L42" s="31">
        <v>9461117.1115400009</v>
      </c>
      <c r="M42" s="31">
        <v>4.0000001899898052E-3</v>
      </c>
      <c r="N42" s="31">
        <v>14282.350859998725</v>
      </c>
      <c r="O42" s="31">
        <v>1.7998996190726757E-4</v>
      </c>
      <c r="P42" s="31">
        <v>2.100000623613596E-3</v>
      </c>
      <c r="Q42" s="31">
        <v>70393.914740799693</v>
      </c>
      <c r="R42" s="31">
        <v>49545.498069999157</v>
      </c>
      <c r="S42" s="31">
        <v>560.19125999999233</v>
      </c>
      <c r="T42" s="31">
        <v>4660738.7353599994</v>
      </c>
      <c r="U42" s="31">
        <v>114190.90629999898</v>
      </c>
      <c r="V42" s="31">
        <v>7.9000135883688927E-4</v>
      </c>
      <c r="W42" s="31">
        <v>388762.43700000283</v>
      </c>
      <c r="X42" s="31">
        <v>0</v>
      </c>
      <c r="Y42" s="31">
        <v>0</v>
      </c>
      <c r="Z42" s="31">
        <v>0</v>
      </c>
      <c r="AA42" s="31">
        <v>4687154.2659799997</v>
      </c>
      <c r="AB42" s="31">
        <v>-3.0000000260770321E-3</v>
      </c>
      <c r="AC42" s="31">
        <v>60683.431910002604</v>
      </c>
      <c r="AD42" s="31">
        <v>211986.20405999571</v>
      </c>
      <c r="AE42" s="31">
        <v>0</v>
      </c>
      <c r="AF42" s="31">
        <v>0</v>
      </c>
      <c r="AG42" s="31">
        <v>9.9999969825148582E-4</v>
      </c>
      <c r="AH42" s="31">
        <v>77.511999999987893</v>
      </c>
      <c r="AI42" s="31">
        <v>-3.4100008197128773E-3</v>
      </c>
      <c r="AJ42" s="31">
        <v>3.637978807091713E-11</v>
      </c>
      <c r="AK42" s="31">
        <v>2259219.3430699995</v>
      </c>
      <c r="AL42" s="31">
        <v>806559.71074999997</v>
      </c>
      <c r="AM42" s="31">
        <v>333680.8120199996</v>
      </c>
      <c r="AN42" s="31">
        <v>304770.18340999936</v>
      </c>
      <c r="AO42" s="31">
        <v>0</v>
      </c>
      <c r="AP42" s="31">
        <v>4.3900000746361911E-3</v>
      </c>
      <c r="AQ42" s="31">
        <v>202536.55610000063</v>
      </c>
      <c r="AR42" s="31">
        <v>1.6298145055770874E-9</v>
      </c>
      <c r="AS42" s="31">
        <v>1.0999850928783417E-4</v>
      </c>
      <c r="AT42" s="31">
        <v>41981.660000000731</v>
      </c>
      <c r="AU42" s="31">
        <v>0</v>
      </c>
      <c r="AV42" s="31">
        <v>0</v>
      </c>
      <c r="AW42" s="31">
        <v>0</v>
      </c>
      <c r="AX42" s="31">
        <v>8409.4889999999941</v>
      </c>
      <c r="AY42" s="31">
        <v>0</v>
      </c>
      <c r="AZ42" s="31">
        <v>210770.49100000004</v>
      </c>
      <c r="BA42" s="31">
        <v>44911.358000000007</v>
      </c>
      <c r="BB42" s="31">
        <v>0</v>
      </c>
      <c r="BC42" s="31">
        <v>0</v>
      </c>
      <c r="BD42" s="31">
        <v>38583.561000001966</v>
      </c>
      <c r="BE42" s="31">
        <v>3304.2309999999979</v>
      </c>
      <c r="BF42" s="31">
        <v>427242</v>
      </c>
      <c r="BG42" s="31">
        <v>90210.974999999889</v>
      </c>
      <c r="BH42" s="31">
        <v>0</v>
      </c>
      <c r="BI42" s="31">
        <v>0</v>
      </c>
      <c r="BJ42" s="31">
        <v>0</v>
      </c>
      <c r="BK42" s="31">
        <v>140697.63</v>
      </c>
      <c r="BL42" s="31">
        <v>0</v>
      </c>
      <c r="BM42" s="31">
        <v>4999498.7949000001</v>
      </c>
      <c r="BN42" s="31">
        <v>4201.4065000000137</v>
      </c>
      <c r="BO42" s="31">
        <v>2142</v>
      </c>
      <c r="BP42" s="31">
        <v>0</v>
      </c>
      <c r="BQ42" s="31">
        <v>0</v>
      </c>
      <c r="BR42" s="31">
        <v>0</v>
      </c>
      <c r="BS42" s="31">
        <v>0</v>
      </c>
      <c r="BT42" s="32">
        <f t="shared" si="0"/>
        <v>77137260.503080785</v>
      </c>
    </row>
    <row r="43" spans="1:72" s="10" customFormat="1" ht="24.95" customHeight="1">
      <c r="A43" s="11">
        <v>15</v>
      </c>
      <c r="B43" s="12" t="s">
        <v>44</v>
      </c>
      <c r="C43" s="31">
        <v>2738084.7266599997</v>
      </c>
      <c r="D43" s="31">
        <v>6252.6059700012202</v>
      </c>
      <c r="E43" s="31">
        <v>116571</v>
      </c>
      <c r="F43" s="31">
        <v>139158.42297999997</v>
      </c>
      <c r="G43" s="31">
        <v>799798.87565999851</v>
      </c>
      <c r="H43" s="31">
        <v>166553.01413999993</v>
      </c>
      <c r="I43" s="31">
        <v>402837.14199999999</v>
      </c>
      <c r="J43" s="31">
        <v>78918.652999999991</v>
      </c>
      <c r="K43" s="31">
        <v>242013.46724999999</v>
      </c>
      <c r="L43" s="31">
        <v>0</v>
      </c>
      <c r="M43" s="31">
        <v>89577.861000000004</v>
      </c>
      <c r="N43" s="31">
        <v>109782.76136000003</v>
      </c>
      <c r="O43" s="31">
        <v>89153.295499999993</v>
      </c>
      <c r="P43" s="31">
        <v>232198.18900000025</v>
      </c>
      <c r="Q43" s="31">
        <v>1245192.7294953</v>
      </c>
      <c r="R43" s="31">
        <v>462064.05964999989</v>
      </c>
      <c r="S43" s="31">
        <v>270273.81</v>
      </c>
      <c r="T43" s="31">
        <v>737926.46840999997</v>
      </c>
      <c r="U43" s="31">
        <v>1159190.6057800045</v>
      </c>
      <c r="V43" s="31">
        <v>423992.49520999996</v>
      </c>
      <c r="W43" s="31">
        <v>237357.80570000003</v>
      </c>
      <c r="X43" s="31">
        <v>261822.40358000007</v>
      </c>
      <c r="Y43" s="31">
        <v>3256022.2748400029</v>
      </c>
      <c r="Z43" s="31">
        <v>192687.52684999999</v>
      </c>
      <c r="AA43" s="31">
        <v>13344.12999999999</v>
      </c>
      <c r="AB43" s="31">
        <v>123465.57399999999</v>
      </c>
      <c r="AC43" s="31">
        <v>343976.88842000003</v>
      </c>
      <c r="AD43" s="31">
        <v>485107.31</v>
      </c>
      <c r="AE43" s="31">
        <v>249964.82110999996</v>
      </c>
      <c r="AF43" s="31">
        <v>858209.50872000004</v>
      </c>
      <c r="AG43" s="31">
        <v>218990.59199999998</v>
      </c>
      <c r="AH43" s="31">
        <v>267083.83440000005</v>
      </c>
      <c r="AI43" s="31">
        <v>874238.01266999985</v>
      </c>
      <c r="AJ43" s="31">
        <v>28168.14</v>
      </c>
      <c r="AK43" s="31">
        <v>971111.77520999045</v>
      </c>
      <c r="AL43" s="31">
        <v>378127.41174999997</v>
      </c>
      <c r="AM43" s="31">
        <v>58759.806330000036</v>
      </c>
      <c r="AN43" s="31">
        <v>169734.95843</v>
      </c>
      <c r="AO43" s="31">
        <v>75806.327770000004</v>
      </c>
      <c r="AP43" s="31">
        <v>66750.740999999936</v>
      </c>
      <c r="AQ43" s="31">
        <v>673092.76040000014</v>
      </c>
      <c r="AR43" s="31">
        <v>43266.811630000004</v>
      </c>
      <c r="AS43" s="31">
        <v>2495412.8008400002</v>
      </c>
      <c r="AT43" s="31">
        <v>1418129.14</v>
      </c>
      <c r="AU43" s="31">
        <v>252813.79791000002</v>
      </c>
      <c r="AV43" s="31">
        <v>126418.61197999999</v>
      </c>
      <c r="AW43" s="31">
        <v>39355.923999999999</v>
      </c>
      <c r="AX43" s="31">
        <v>43961.394999999997</v>
      </c>
      <c r="AY43" s="31">
        <v>400112.45</v>
      </c>
      <c r="AZ43" s="31">
        <v>118503.87000000001</v>
      </c>
      <c r="BA43" s="31">
        <v>4090.6770000000006</v>
      </c>
      <c r="BB43" s="31">
        <v>387661.42099899997</v>
      </c>
      <c r="BC43" s="31">
        <v>265519.82799999998</v>
      </c>
      <c r="BD43" s="31">
        <v>83546.398890000011</v>
      </c>
      <c r="BE43" s="31">
        <v>36727.26053</v>
      </c>
      <c r="BF43" s="31">
        <v>91101</v>
      </c>
      <c r="BG43" s="31">
        <v>25038.115000000005</v>
      </c>
      <c r="BH43" s="31">
        <v>97625.488670000006</v>
      </c>
      <c r="BI43" s="31">
        <v>289389.91000000003</v>
      </c>
      <c r="BJ43" s="31">
        <v>29341.296999999999</v>
      </c>
      <c r="BK43" s="31">
        <v>65679.37999999999</v>
      </c>
      <c r="BL43" s="31">
        <v>390236.23</v>
      </c>
      <c r="BM43" s="31">
        <v>351402.24145000009</v>
      </c>
      <c r="BN43" s="31">
        <v>12020.206</v>
      </c>
      <c r="BO43" s="31">
        <v>30927</v>
      </c>
      <c r="BP43" s="31">
        <v>71593.439310000002</v>
      </c>
      <c r="BQ43" s="31">
        <v>36048.874179999999</v>
      </c>
      <c r="BR43" s="31">
        <v>0</v>
      </c>
      <c r="BS43" s="31">
        <v>11665.71</v>
      </c>
      <c r="BT43" s="32">
        <f t="shared" si="0"/>
        <v>26530952.064634297</v>
      </c>
    </row>
    <row r="44" spans="1:72" s="10" customFormat="1" ht="24.95" customHeight="1">
      <c r="A44" s="11">
        <v>16</v>
      </c>
      <c r="B44" s="12" t="s">
        <v>45</v>
      </c>
      <c r="C44" s="31">
        <v>29732</v>
      </c>
      <c r="D44" s="31">
        <v>5</v>
      </c>
      <c r="E44" s="31">
        <v>1790</v>
      </c>
      <c r="F44" s="31">
        <v>4236</v>
      </c>
      <c r="G44" s="31">
        <v>42186</v>
      </c>
      <c r="H44" s="31">
        <v>160</v>
      </c>
      <c r="I44" s="31">
        <v>25646</v>
      </c>
      <c r="J44" s="31">
        <v>1374</v>
      </c>
      <c r="K44" s="31">
        <v>4250</v>
      </c>
      <c r="L44" s="31">
        <v>0</v>
      </c>
      <c r="M44" s="31">
        <v>3110</v>
      </c>
      <c r="N44" s="31">
        <v>7023</v>
      </c>
      <c r="O44" s="31">
        <v>1084</v>
      </c>
      <c r="P44" s="31">
        <v>2553</v>
      </c>
      <c r="Q44" s="31">
        <v>11042</v>
      </c>
      <c r="R44" s="31">
        <v>7930</v>
      </c>
      <c r="S44" s="31">
        <v>14597</v>
      </c>
      <c r="T44" s="31">
        <v>8293</v>
      </c>
      <c r="U44" s="31">
        <v>49850</v>
      </c>
      <c r="V44" s="31">
        <v>4934</v>
      </c>
      <c r="W44" s="31">
        <v>7960</v>
      </c>
      <c r="X44" s="31">
        <v>2915</v>
      </c>
      <c r="Y44" s="31">
        <v>28788</v>
      </c>
      <c r="Z44" s="31">
        <v>17535</v>
      </c>
      <c r="AA44" s="31">
        <v>4</v>
      </c>
      <c r="AB44" s="31">
        <v>7038</v>
      </c>
      <c r="AC44" s="31">
        <v>25563</v>
      </c>
      <c r="AD44" s="31">
        <v>20172</v>
      </c>
      <c r="AE44" s="31">
        <v>6183</v>
      </c>
      <c r="AF44" s="31">
        <v>8218</v>
      </c>
      <c r="AG44" s="31">
        <v>7674</v>
      </c>
      <c r="AH44" s="31">
        <v>3032</v>
      </c>
      <c r="AI44" s="31">
        <v>10461</v>
      </c>
      <c r="AJ44" s="31">
        <v>1325</v>
      </c>
      <c r="AK44" s="31">
        <v>13221</v>
      </c>
      <c r="AL44" s="31">
        <v>4619</v>
      </c>
      <c r="AM44" s="31">
        <v>1574</v>
      </c>
      <c r="AN44" s="31">
        <v>11773</v>
      </c>
      <c r="AO44" s="31">
        <v>4558</v>
      </c>
      <c r="AP44" s="31">
        <v>471</v>
      </c>
      <c r="AQ44" s="31">
        <v>16795</v>
      </c>
      <c r="AR44" s="31">
        <v>2055</v>
      </c>
      <c r="AS44" s="31">
        <v>14244</v>
      </c>
      <c r="AT44" s="31">
        <v>17568</v>
      </c>
      <c r="AU44" s="31">
        <v>2310</v>
      </c>
      <c r="AV44" s="31">
        <v>3350</v>
      </c>
      <c r="AW44" s="31">
        <v>414</v>
      </c>
      <c r="AX44" s="31">
        <v>776</v>
      </c>
      <c r="AY44" s="31">
        <v>5006</v>
      </c>
      <c r="AZ44" s="31">
        <v>8812</v>
      </c>
      <c r="BA44" s="31">
        <v>308</v>
      </c>
      <c r="BB44" s="31">
        <v>6550</v>
      </c>
      <c r="BC44" s="31">
        <v>2781</v>
      </c>
      <c r="BD44" s="31">
        <v>6177</v>
      </c>
      <c r="BE44" s="31">
        <v>898</v>
      </c>
      <c r="BF44" s="31">
        <v>1274</v>
      </c>
      <c r="BG44" s="31">
        <v>1884</v>
      </c>
      <c r="BH44" s="31">
        <v>2862</v>
      </c>
      <c r="BI44" s="31">
        <v>5785</v>
      </c>
      <c r="BJ44" s="31">
        <v>2148</v>
      </c>
      <c r="BK44" s="31">
        <v>2542</v>
      </c>
      <c r="BL44" s="31">
        <v>15220</v>
      </c>
      <c r="BM44" s="31">
        <v>3673</v>
      </c>
      <c r="BN44" s="31">
        <v>239</v>
      </c>
      <c r="BO44" s="31">
        <v>649</v>
      </c>
      <c r="BP44" s="31">
        <v>3752</v>
      </c>
      <c r="BQ44" s="31">
        <v>4035</v>
      </c>
      <c r="BR44" s="31">
        <v>0</v>
      </c>
      <c r="BS44" s="31">
        <v>457</v>
      </c>
      <c r="BT44" s="32">
        <f t="shared" si="0"/>
        <v>535443</v>
      </c>
    </row>
    <row r="45" spans="1:72" s="10" customFormat="1" ht="24.95" customHeight="1">
      <c r="A45" s="11">
        <v>17</v>
      </c>
      <c r="B45" s="16" t="s">
        <v>46</v>
      </c>
      <c r="C45" s="31">
        <v>908588.54</v>
      </c>
      <c r="D45" s="31">
        <v>6252.6100000000006</v>
      </c>
      <c r="E45" s="31">
        <v>110983</v>
      </c>
      <c r="F45" s="31">
        <v>270437.63698000001</v>
      </c>
      <c r="G45" s="31">
        <v>946809.71064000006</v>
      </c>
      <c r="H45" s="31">
        <v>165092.48851</v>
      </c>
      <c r="I45" s="31">
        <v>402837.13899999997</v>
      </c>
      <c r="J45" s="31">
        <v>78918.649999999994</v>
      </c>
      <c r="K45" s="31">
        <v>164191.92725000001</v>
      </c>
      <c r="L45" s="31">
        <v>0</v>
      </c>
      <c r="M45" s="31">
        <v>146245.86499999999</v>
      </c>
      <c r="N45" s="31">
        <v>162597.13081</v>
      </c>
      <c r="O45" s="31">
        <v>77564.661372500006</v>
      </c>
      <c r="P45" s="31">
        <v>158851.91824999999</v>
      </c>
      <c r="Q45" s="31">
        <v>265274.92174919939</v>
      </c>
      <c r="R45" s="31">
        <v>59403.265800000001</v>
      </c>
      <c r="S45" s="31">
        <v>228674.06130000012</v>
      </c>
      <c r="T45" s="31">
        <v>186425.96954000002</v>
      </c>
      <c r="U45" s="31">
        <v>691798.12971000001</v>
      </c>
      <c r="V45" s="31">
        <v>189594.62044999999</v>
      </c>
      <c r="W45" s="31">
        <v>89827.196499999991</v>
      </c>
      <c r="X45" s="31">
        <v>138022.48452</v>
      </c>
      <c r="Y45" s="31">
        <v>757515.76900999993</v>
      </c>
      <c r="Z45" s="31">
        <v>341595.78928000003</v>
      </c>
      <c r="AA45" s="31">
        <v>13344.12818</v>
      </c>
      <c r="AB45" s="31">
        <v>64348.356</v>
      </c>
      <c r="AC45" s="31">
        <v>294869.62990999996</v>
      </c>
      <c r="AD45" s="31">
        <v>441207.19184999994</v>
      </c>
      <c r="AE45" s="31">
        <v>50944.027880000001</v>
      </c>
      <c r="AF45" s="31">
        <v>204902.13311</v>
      </c>
      <c r="AG45" s="31">
        <v>227927.53200000001</v>
      </c>
      <c r="AH45" s="31">
        <v>41632.130579999997</v>
      </c>
      <c r="AI45" s="31">
        <v>229229.00099999999</v>
      </c>
      <c r="AJ45" s="31">
        <v>18195.36</v>
      </c>
      <c r="AK45" s="31">
        <v>192116.69234000001</v>
      </c>
      <c r="AL45" s="31">
        <v>42493.947999999997</v>
      </c>
      <c r="AM45" s="31">
        <v>58759.806330000036</v>
      </c>
      <c r="AN45" s="31">
        <v>197953.02972999998</v>
      </c>
      <c r="AO45" s="31">
        <v>53662.402000000002</v>
      </c>
      <c r="AP45" s="31">
        <v>15454.0165</v>
      </c>
      <c r="AQ45" s="31">
        <v>112290.13840000001</v>
      </c>
      <c r="AR45" s="31">
        <v>62461.866759999997</v>
      </c>
      <c r="AS45" s="31">
        <v>340844.20116</v>
      </c>
      <c r="AT45" s="31">
        <v>180892.74</v>
      </c>
      <c r="AU45" s="31">
        <v>95076.04061000004</v>
      </c>
      <c r="AV45" s="31">
        <v>126418.61197999999</v>
      </c>
      <c r="AW45" s="31">
        <v>7623.982</v>
      </c>
      <c r="AX45" s="31">
        <v>2668.0579999999995</v>
      </c>
      <c r="AY45" s="31">
        <v>115880.20600000001</v>
      </c>
      <c r="AZ45" s="31">
        <v>67681.919999999998</v>
      </c>
      <c r="BA45" s="31">
        <v>3662.7470000000003</v>
      </c>
      <c r="BB45" s="31">
        <v>214060.675999</v>
      </c>
      <c r="BC45" s="31">
        <v>156638.33000000002</v>
      </c>
      <c r="BD45" s="31">
        <v>35417.812890000001</v>
      </c>
      <c r="BE45" s="31">
        <v>6157.8755300000003</v>
      </c>
      <c r="BF45" s="31">
        <v>54795</v>
      </c>
      <c r="BG45" s="31">
        <v>39894.381999999998</v>
      </c>
      <c r="BH45" s="31">
        <v>69310.122490000009</v>
      </c>
      <c r="BI45" s="31">
        <v>289389.90700000001</v>
      </c>
      <c r="BJ45" s="31">
        <v>13096.451000000001</v>
      </c>
      <c r="BK45" s="31">
        <v>44617.065000000002</v>
      </c>
      <c r="BL45" s="31">
        <v>309456.02999999997</v>
      </c>
      <c r="BM45" s="31">
        <v>147128.18756000002</v>
      </c>
      <c r="BN45" s="31">
        <v>11227.376</v>
      </c>
      <c r="BO45" s="31">
        <v>52347</v>
      </c>
      <c r="BP45" s="31">
        <v>35121.902109999995</v>
      </c>
      <c r="BQ45" s="31">
        <v>49653.127289999997</v>
      </c>
      <c r="BR45" s="31">
        <v>1253.95</v>
      </c>
      <c r="BS45" s="31">
        <v>31732.97</v>
      </c>
      <c r="BT45" s="32">
        <f t="shared" si="0"/>
        <v>11371341.547860699</v>
      </c>
    </row>
    <row r="46" spans="1:72" s="10" customFormat="1" ht="24.95" customHeight="1">
      <c r="A46" s="11">
        <v>18</v>
      </c>
      <c r="B46" s="16" t="s">
        <v>47</v>
      </c>
      <c r="C46" s="31">
        <v>13720</v>
      </c>
      <c r="D46" s="31">
        <v>5</v>
      </c>
      <c r="E46" s="31">
        <v>1729</v>
      </c>
      <c r="F46" s="31">
        <v>4236</v>
      </c>
      <c r="G46" s="31">
        <v>13815</v>
      </c>
      <c r="H46" s="31">
        <v>248</v>
      </c>
      <c r="I46" s="31">
        <v>6112</v>
      </c>
      <c r="J46" s="31">
        <v>1374</v>
      </c>
      <c r="K46" s="31">
        <v>3136</v>
      </c>
      <c r="L46" s="31">
        <v>0</v>
      </c>
      <c r="M46" s="31">
        <v>1794</v>
      </c>
      <c r="N46" s="31">
        <v>1404</v>
      </c>
      <c r="O46" s="31">
        <v>932</v>
      </c>
      <c r="P46" s="31">
        <v>1745</v>
      </c>
      <c r="Q46" s="31">
        <v>3331</v>
      </c>
      <c r="R46" s="31">
        <v>1237</v>
      </c>
      <c r="S46" s="31">
        <v>2447</v>
      </c>
      <c r="T46" s="31">
        <v>2721</v>
      </c>
      <c r="U46" s="31">
        <v>27924</v>
      </c>
      <c r="V46" s="31">
        <v>1442</v>
      </c>
      <c r="W46" s="31">
        <v>2101</v>
      </c>
      <c r="X46" s="31">
        <v>1677</v>
      </c>
      <c r="Y46" s="31">
        <v>8785</v>
      </c>
      <c r="Z46" s="31">
        <v>4576</v>
      </c>
      <c r="AA46" s="31">
        <v>4</v>
      </c>
      <c r="AB46" s="31">
        <v>1237</v>
      </c>
      <c r="AC46" s="31">
        <v>5437</v>
      </c>
      <c r="AD46" s="31">
        <v>6488</v>
      </c>
      <c r="AE46" s="31">
        <v>599</v>
      </c>
      <c r="AF46" s="31">
        <v>2193</v>
      </c>
      <c r="AG46" s="31">
        <v>7674</v>
      </c>
      <c r="AH46" s="31">
        <v>1258</v>
      </c>
      <c r="AI46" s="31">
        <v>2993</v>
      </c>
      <c r="AJ46" s="31">
        <v>434</v>
      </c>
      <c r="AK46" s="31">
        <v>10943</v>
      </c>
      <c r="AL46" s="31">
        <v>181</v>
      </c>
      <c r="AM46" s="31">
        <v>925</v>
      </c>
      <c r="AN46" s="31">
        <v>3245</v>
      </c>
      <c r="AO46" s="31">
        <v>517</v>
      </c>
      <c r="AP46" s="31">
        <v>127</v>
      </c>
      <c r="AQ46" s="31">
        <v>1396</v>
      </c>
      <c r="AR46" s="31">
        <v>613</v>
      </c>
      <c r="AS46" s="31">
        <v>2450</v>
      </c>
      <c r="AT46" s="31">
        <v>2649</v>
      </c>
      <c r="AU46" s="31">
        <v>1225</v>
      </c>
      <c r="AV46" s="31">
        <v>3511</v>
      </c>
      <c r="AW46" s="31">
        <v>68</v>
      </c>
      <c r="AX46" s="31">
        <v>51</v>
      </c>
      <c r="AY46" s="31">
        <v>1615</v>
      </c>
      <c r="AZ46" s="31">
        <v>2603</v>
      </c>
      <c r="BA46" s="31">
        <v>131</v>
      </c>
      <c r="BB46" s="31">
        <v>7501</v>
      </c>
      <c r="BC46" s="31">
        <v>1772</v>
      </c>
      <c r="BD46" s="31">
        <v>1322</v>
      </c>
      <c r="BE46" s="31">
        <v>170</v>
      </c>
      <c r="BF46" s="31">
        <v>870</v>
      </c>
      <c r="BG46" s="31">
        <v>609</v>
      </c>
      <c r="BH46" s="31">
        <v>1278</v>
      </c>
      <c r="BI46" s="31">
        <v>3206</v>
      </c>
      <c r="BJ46" s="31">
        <v>15</v>
      </c>
      <c r="BK46" s="31">
        <v>1677</v>
      </c>
      <c r="BL46" s="31">
        <v>7671</v>
      </c>
      <c r="BM46" s="31">
        <v>2162</v>
      </c>
      <c r="BN46" s="31">
        <v>224</v>
      </c>
      <c r="BO46" s="31">
        <v>386</v>
      </c>
      <c r="BP46" s="31">
        <v>531</v>
      </c>
      <c r="BQ46" s="31">
        <v>702</v>
      </c>
      <c r="BR46" s="31">
        <v>19</v>
      </c>
      <c r="BS46" s="31">
        <v>146</v>
      </c>
      <c r="BT46" s="32">
        <f t="shared" si="0"/>
        <v>197319</v>
      </c>
    </row>
    <row r="47" spans="1:72" s="10" customFormat="1" ht="24.95" customHeight="1">
      <c r="A47" s="11">
        <v>19</v>
      </c>
      <c r="B47" s="12" t="s">
        <v>48</v>
      </c>
      <c r="C47" s="31">
        <v>18489483.481000002</v>
      </c>
      <c r="D47" s="31">
        <v>269966.39</v>
      </c>
      <c r="E47" s="31">
        <v>592411</v>
      </c>
      <c r="F47" s="31">
        <v>4480713.461029999</v>
      </c>
      <c r="G47" s="31">
        <v>14818546.853879999</v>
      </c>
      <c r="H47" s="31">
        <v>12126437.29197</v>
      </c>
      <c r="I47" s="31">
        <v>308855.08299999998</v>
      </c>
      <c r="J47" s="31">
        <v>644756.71600000001</v>
      </c>
      <c r="K47" s="31">
        <v>2326390.0768400002</v>
      </c>
      <c r="L47" s="31">
        <v>1066840.7558900001</v>
      </c>
      <c r="M47" s="31">
        <v>118038.45908</v>
      </c>
      <c r="N47" s="31">
        <v>1001001.0027999999</v>
      </c>
      <c r="O47" s="31">
        <v>1043662.2913000002</v>
      </c>
      <c r="P47" s="31">
        <v>1634508.8900299999</v>
      </c>
      <c r="Q47" s="31">
        <v>242503.26105</v>
      </c>
      <c r="R47" s="31">
        <v>880921.14177999995</v>
      </c>
      <c r="S47" s="31">
        <v>1317838.8500000001</v>
      </c>
      <c r="T47" s="31">
        <v>906536.16999999993</v>
      </c>
      <c r="U47" s="31">
        <v>15267126.375669999</v>
      </c>
      <c r="V47" s="31">
        <v>2623221.5246300003</v>
      </c>
      <c r="W47" s="31">
        <v>936210.41476000007</v>
      </c>
      <c r="X47" s="31">
        <v>1588180.3092399999</v>
      </c>
      <c r="Y47" s="31">
        <v>486648.14023000002</v>
      </c>
      <c r="Z47" s="31">
        <v>63971.381319999986</v>
      </c>
      <c r="AA47" s="31">
        <v>744307.58817999996</v>
      </c>
      <c r="AB47" s="31">
        <v>389910.98300000001</v>
      </c>
      <c r="AC47" s="31">
        <v>3367908.8603599998</v>
      </c>
      <c r="AD47" s="31">
        <v>5541211.0091200005</v>
      </c>
      <c r="AE47" s="31">
        <v>344226.18625999999</v>
      </c>
      <c r="AF47" s="31">
        <v>115718.47026</v>
      </c>
      <c r="AG47" s="31">
        <v>4212807.8058799999</v>
      </c>
      <c r="AH47" s="31">
        <v>33375.818870000003</v>
      </c>
      <c r="AI47" s="31">
        <v>1286425.8333399999</v>
      </c>
      <c r="AJ47" s="31">
        <v>101219.64</v>
      </c>
      <c r="AK47" s="31">
        <v>1381418.2811499999</v>
      </c>
      <c r="AL47" s="31">
        <v>446424.24975000002</v>
      </c>
      <c r="AM47" s="31">
        <v>56523.645210000002</v>
      </c>
      <c r="AN47" s="31">
        <v>1159117.4228400001</v>
      </c>
      <c r="AO47" s="31">
        <v>424844.04810000001</v>
      </c>
      <c r="AP47" s="31">
        <v>46437.766000000003</v>
      </c>
      <c r="AQ47" s="31">
        <v>1070995.4753099999</v>
      </c>
      <c r="AR47" s="31">
        <v>891286.59522000002</v>
      </c>
      <c r="AS47" s="31">
        <v>4113378.6527299997</v>
      </c>
      <c r="AT47" s="31">
        <v>871449.34</v>
      </c>
      <c r="AU47" s="31">
        <v>33785.175880000003</v>
      </c>
      <c r="AV47" s="31">
        <v>2072392.5827500001</v>
      </c>
      <c r="AW47" s="31">
        <v>28368.337</v>
      </c>
      <c r="AX47" s="31">
        <v>9900.7659999999996</v>
      </c>
      <c r="AY47" s="31">
        <v>1185491.2</v>
      </c>
      <c r="AZ47" s="31">
        <v>420529.55299999996</v>
      </c>
      <c r="BA47" s="31">
        <v>37312.301999999996</v>
      </c>
      <c r="BB47" s="31">
        <v>948806.21299999999</v>
      </c>
      <c r="BC47" s="31">
        <v>543901.53</v>
      </c>
      <c r="BD47" s="31">
        <v>91815.052430000011</v>
      </c>
      <c r="BE47" s="31">
        <v>14923.463999999998</v>
      </c>
      <c r="BF47" s="31">
        <v>60811</v>
      </c>
      <c r="BG47" s="31">
        <v>664643.68300000008</v>
      </c>
      <c r="BH47" s="31">
        <v>67859.790000000008</v>
      </c>
      <c r="BI47" s="31">
        <v>95485.15</v>
      </c>
      <c r="BJ47" s="31">
        <v>19859.556</v>
      </c>
      <c r="BK47" s="31">
        <v>71607.55</v>
      </c>
      <c r="BL47" s="31">
        <v>188984.34</v>
      </c>
      <c r="BM47" s="31">
        <v>749464.96608000004</v>
      </c>
      <c r="BN47" s="31">
        <v>5374.77</v>
      </c>
      <c r="BO47" s="31">
        <v>394515</v>
      </c>
      <c r="BP47" s="31">
        <v>16467.410000000003</v>
      </c>
      <c r="BQ47" s="31">
        <v>185823.05239999999</v>
      </c>
      <c r="BR47" s="31">
        <v>35880.887999999999</v>
      </c>
      <c r="BS47" s="31">
        <v>14970.869999999999</v>
      </c>
      <c r="BT47" s="32">
        <f t="shared" si="0"/>
        <v>117792731.19461997</v>
      </c>
    </row>
    <row r="48" spans="1:72" s="33" customFormat="1" ht="24.95" customHeight="1">
      <c r="A48" s="11">
        <v>20</v>
      </c>
      <c r="B48" s="30" t="s">
        <v>49</v>
      </c>
      <c r="C48" s="31">
        <v>307142.40600000002</v>
      </c>
      <c r="D48" s="31">
        <v>5408.33</v>
      </c>
      <c r="E48" s="31">
        <v>168665</v>
      </c>
      <c r="F48" s="31">
        <v>216140.24606</v>
      </c>
      <c r="G48" s="31">
        <v>255652.60308344997</v>
      </c>
      <c r="H48" s="31">
        <v>26239.651679999999</v>
      </c>
      <c r="I48" s="31">
        <v>149802.99900000001</v>
      </c>
      <c r="J48" s="31">
        <v>13007.026</v>
      </c>
      <c r="K48" s="31">
        <v>66540.361000000004</v>
      </c>
      <c r="L48" s="31">
        <v>19038.314530000003</v>
      </c>
      <c r="M48" s="31">
        <v>45185.669430000002</v>
      </c>
      <c r="N48" s="31">
        <v>111524.08937</v>
      </c>
      <c r="O48" s="31">
        <v>67956.283030000021</v>
      </c>
      <c r="P48" s="31">
        <v>54020.648999999998</v>
      </c>
      <c r="Q48" s="31">
        <v>90538.281149999995</v>
      </c>
      <c r="R48" s="31">
        <v>31877.819740000003</v>
      </c>
      <c r="S48" s="31">
        <v>87445.62926999999</v>
      </c>
      <c r="T48" s="31">
        <v>90513.87</v>
      </c>
      <c r="U48" s="31">
        <v>329100.19633999997</v>
      </c>
      <c r="V48" s="31">
        <v>72772.7</v>
      </c>
      <c r="W48" s="31">
        <v>54385.399890000001</v>
      </c>
      <c r="X48" s="31">
        <v>38028.270419699991</v>
      </c>
      <c r="Y48" s="31">
        <v>184109.45097000001</v>
      </c>
      <c r="Z48" s="31">
        <v>30975.834420000003</v>
      </c>
      <c r="AA48" s="31">
        <v>1753.8239199999998</v>
      </c>
      <c r="AB48" s="31">
        <v>28069.194630000002</v>
      </c>
      <c r="AC48" s="31">
        <v>143804.02088</v>
      </c>
      <c r="AD48" s="31">
        <v>638192.83937917801</v>
      </c>
      <c r="AE48" s="31">
        <v>19509.87314</v>
      </c>
      <c r="AF48" s="31">
        <v>48124.822369999994</v>
      </c>
      <c r="AG48" s="31">
        <v>143178.807</v>
      </c>
      <c r="AH48" s="31">
        <v>28442.291550000002</v>
      </c>
      <c r="AI48" s="31">
        <v>68773.188399999999</v>
      </c>
      <c r="AJ48" s="31">
        <v>12979.55</v>
      </c>
      <c r="AK48" s="31">
        <v>59530.555509999998</v>
      </c>
      <c r="AL48" s="31">
        <v>21399.783099999997</v>
      </c>
      <c r="AM48" s="31">
        <v>27031.467319999996</v>
      </c>
      <c r="AN48" s="31">
        <v>57442.03764000001</v>
      </c>
      <c r="AO48" s="31">
        <v>13957.26706</v>
      </c>
      <c r="AP48" s="31">
        <v>20594.14098</v>
      </c>
      <c r="AQ48" s="31">
        <v>48780.93</v>
      </c>
      <c r="AR48" s="31">
        <v>34368.06755</v>
      </c>
      <c r="AS48" s="31">
        <v>256141.20238</v>
      </c>
      <c r="AT48" s="31">
        <v>69993.150000000023</v>
      </c>
      <c r="AU48" s="31">
        <v>16239.903040000001</v>
      </c>
      <c r="AV48" s="31">
        <v>66436.816909999994</v>
      </c>
      <c r="AW48" s="31">
        <v>1449.1699999999998</v>
      </c>
      <c r="AX48" s="31">
        <v>2975.20075</v>
      </c>
      <c r="AY48" s="31">
        <v>12551.16</v>
      </c>
      <c r="AZ48" s="31">
        <v>18995.185550000002</v>
      </c>
      <c r="BA48" s="31">
        <v>620.72</v>
      </c>
      <c r="BB48" s="31">
        <v>60517.495500000005</v>
      </c>
      <c r="BC48" s="31">
        <v>56471.002900000021</v>
      </c>
      <c r="BD48" s="31">
        <v>31964.667000000001</v>
      </c>
      <c r="BE48" s="31">
        <v>1453.71759</v>
      </c>
      <c r="BF48" s="31">
        <v>19874</v>
      </c>
      <c r="BG48" s="31">
        <v>14800.04731</v>
      </c>
      <c r="BH48" s="31">
        <v>48759.539530000002</v>
      </c>
      <c r="BI48" s="31">
        <v>10431.361219657505</v>
      </c>
      <c r="BJ48" s="31">
        <v>6292.3972400000002</v>
      </c>
      <c r="BK48" s="31">
        <v>70580.12</v>
      </c>
      <c r="BL48" s="31">
        <v>127080.91</v>
      </c>
      <c r="BM48" s="31">
        <v>138826.72823999997</v>
      </c>
      <c r="BN48" s="31">
        <v>2992.5329999999999</v>
      </c>
      <c r="BO48" s="31">
        <v>24110</v>
      </c>
      <c r="BP48" s="31">
        <v>7969</v>
      </c>
      <c r="BQ48" s="31">
        <v>16330.315879999998</v>
      </c>
      <c r="BR48" s="31">
        <v>2500.7399999999998</v>
      </c>
      <c r="BS48" s="31">
        <v>1486.01</v>
      </c>
      <c r="BT48" s="32">
        <f t="shared" si="0"/>
        <v>5019846.8348519849</v>
      </c>
    </row>
    <row r="49" spans="1:72" s="10" customFormat="1" ht="24.95" customHeight="1">
      <c r="A49" s="11">
        <v>21</v>
      </c>
      <c r="B49" s="12" t="s">
        <v>50</v>
      </c>
      <c r="C49" s="31">
        <v>1016746.1</v>
      </c>
      <c r="D49" s="31">
        <v>166028.88</v>
      </c>
      <c r="E49" s="31">
        <v>90477</v>
      </c>
      <c r="F49" s="31">
        <v>500028.80057999998</v>
      </c>
      <c r="G49" s="31">
        <v>837774.88153328001</v>
      </c>
      <c r="H49" s="31">
        <v>650908.39134999993</v>
      </c>
      <c r="I49" s="31">
        <v>232028.99466</v>
      </c>
      <c r="J49" s="31">
        <v>39215.973347924999</v>
      </c>
      <c r="K49" s="31">
        <v>132930.80992551788</v>
      </c>
      <c r="L49" s="31">
        <v>122994.52245</v>
      </c>
      <c r="M49" s="31">
        <v>147014.57092</v>
      </c>
      <c r="N49" s="31">
        <v>136043.77428000001</v>
      </c>
      <c r="O49" s="31">
        <v>92871.387139999992</v>
      </c>
      <c r="P49" s="31">
        <v>78274.664947374986</v>
      </c>
      <c r="Q49" s="31">
        <v>265902.14289000002</v>
      </c>
      <c r="R49" s="31">
        <v>36601.511050000001</v>
      </c>
      <c r="S49" s="31">
        <v>169327.00139000002</v>
      </c>
      <c r="T49" s="31">
        <v>155964.16</v>
      </c>
      <c r="U49" s="31">
        <v>853705.04375999991</v>
      </c>
      <c r="V49" s="31">
        <v>227143.89999999997</v>
      </c>
      <c r="W49" s="31">
        <v>110309.49740000002</v>
      </c>
      <c r="X49" s="31">
        <v>68987.820460000003</v>
      </c>
      <c r="Y49" s="31">
        <v>148300.63532</v>
      </c>
      <c r="Z49" s="31">
        <v>57098.61851</v>
      </c>
      <c r="AA49" s="31">
        <v>68317.540579999986</v>
      </c>
      <c r="AB49" s="31">
        <v>81543.286630000002</v>
      </c>
      <c r="AC49" s="31">
        <v>308521.03330643027</v>
      </c>
      <c r="AD49" s="31">
        <v>845360.08924240002</v>
      </c>
      <c r="AE49" s="31">
        <v>32282.999349999998</v>
      </c>
      <c r="AF49" s="31">
        <v>94654.910380000001</v>
      </c>
      <c r="AG49" s="31">
        <v>268004.51349000004</v>
      </c>
      <c r="AH49" s="31">
        <v>17607.775520000003</v>
      </c>
      <c r="AI49" s="31">
        <v>84962.143750000003</v>
      </c>
      <c r="AJ49" s="31">
        <v>7748.73</v>
      </c>
      <c r="AK49" s="31">
        <v>58725.325499999992</v>
      </c>
      <c r="AL49" s="31">
        <v>12050.332030000001</v>
      </c>
      <c r="AM49" s="31">
        <v>53840.374736999918</v>
      </c>
      <c r="AN49" s="31">
        <v>50558.01728</v>
      </c>
      <c r="AO49" s="31">
        <v>14888.409380000001</v>
      </c>
      <c r="AP49" s="31">
        <v>13304.65163</v>
      </c>
      <c r="AQ49" s="31">
        <v>54343.98</v>
      </c>
      <c r="AR49" s="31">
        <v>49394.556370000006</v>
      </c>
      <c r="AS49" s="31">
        <v>644501.73499999999</v>
      </c>
      <c r="AT49" s="31">
        <v>55100.160000000003</v>
      </c>
      <c r="AU49" s="31">
        <v>31103.108598255003</v>
      </c>
      <c r="AV49" s="31">
        <v>88230.258520000003</v>
      </c>
      <c r="AW49" s="31">
        <v>5946.5119999999997</v>
      </c>
      <c r="AX49" s="31">
        <v>6331.3348100000003</v>
      </c>
      <c r="AY49" s="31">
        <v>140024.43000000002</v>
      </c>
      <c r="AZ49" s="31">
        <v>59975.114950000003</v>
      </c>
      <c r="BA49" s="31">
        <v>6465.9592540000003</v>
      </c>
      <c r="BB49" s="31">
        <v>198345.06566902</v>
      </c>
      <c r="BC49" s="31">
        <v>172336.73</v>
      </c>
      <c r="BD49" s="31">
        <v>30983.600126875001</v>
      </c>
      <c r="BE49" s="31">
        <v>4111.4067000000005</v>
      </c>
      <c r="BF49" s="31">
        <v>63305</v>
      </c>
      <c r="BG49" s="31">
        <v>21241.489130000002</v>
      </c>
      <c r="BH49" s="31">
        <v>97872.125029999996</v>
      </c>
      <c r="BI49" s="31">
        <v>372153.05228399998</v>
      </c>
      <c r="BJ49" s="31">
        <v>3370.6547100000003</v>
      </c>
      <c r="BK49" s="31">
        <v>88993.390000000014</v>
      </c>
      <c r="BL49" s="31">
        <v>76488.61</v>
      </c>
      <c r="BM49" s="31">
        <v>560953.40650000004</v>
      </c>
      <c r="BN49" s="31">
        <v>6560.9508250000026</v>
      </c>
      <c r="BO49" s="31">
        <v>53059</v>
      </c>
      <c r="BP49" s="31">
        <v>9600.9806500000013</v>
      </c>
      <c r="BQ49" s="31">
        <v>44717.873049999995</v>
      </c>
      <c r="BR49" s="31">
        <v>4470.4600000000009</v>
      </c>
      <c r="BS49" s="31">
        <v>4662.4800000000005</v>
      </c>
      <c r="BT49" s="32">
        <f t="shared" si="0"/>
        <v>11303692.638897082</v>
      </c>
    </row>
    <row r="50" spans="1:72" s="33" customFormat="1" ht="24.95" customHeight="1">
      <c r="A50" s="11">
        <v>22</v>
      </c>
      <c r="B50" s="30" t="s">
        <v>51</v>
      </c>
      <c r="C50" s="31">
        <v>422038</v>
      </c>
      <c r="D50" s="31">
        <v>0</v>
      </c>
      <c r="E50" s="31">
        <v>226213</v>
      </c>
      <c r="F50" s="31">
        <v>378604</v>
      </c>
      <c r="G50" s="31">
        <v>253277</v>
      </c>
      <c r="H50" s="31">
        <v>0</v>
      </c>
      <c r="I50" s="31">
        <v>151668</v>
      </c>
      <c r="J50" s="31">
        <v>29575</v>
      </c>
      <c r="K50" s="31">
        <v>119417</v>
      </c>
      <c r="L50" s="31">
        <v>0</v>
      </c>
      <c r="M50" s="31">
        <v>66882</v>
      </c>
      <c r="N50" s="31">
        <v>122519</v>
      </c>
      <c r="O50" s="31">
        <v>45450</v>
      </c>
      <c r="P50" s="31">
        <v>84777</v>
      </c>
      <c r="Q50" s="31">
        <v>95610</v>
      </c>
      <c r="R50" s="31">
        <v>57103</v>
      </c>
      <c r="S50" s="31">
        <v>55784</v>
      </c>
      <c r="T50" s="31">
        <v>111815</v>
      </c>
      <c r="U50" s="31">
        <v>274768</v>
      </c>
      <c r="V50" s="31">
        <v>133070</v>
      </c>
      <c r="W50" s="31">
        <v>68061</v>
      </c>
      <c r="X50" s="31">
        <v>79638</v>
      </c>
      <c r="Y50" s="31">
        <v>148243</v>
      </c>
      <c r="Z50" s="31">
        <v>50416</v>
      </c>
      <c r="AA50" s="31">
        <v>0</v>
      </c>
      <c r="AB50" s="31">
        <v>40193</v>
      </c>
      <c r="AC50" s="31">
        <v>140660</v>
      </c>
      <c r="AD50" s="31">
        <v>221513</v>
      </c>
      <c r="AE50" s="31">
        <v>11781</v>
      </c>
      <c r="AF50" s="31">
        <v>61697</v>
      </c>
      <c r="AG50" s="31">
        <v>79730</v>
      </c>
      <c r="AH50" s="31">
        <v>14352</v>
      </c>
      <c r="AI50" s="31">
        <v>88304</v>
      </c>
      <c r="AJ50" s="31">
        <v>5280</v>
      </c>
      <c r="AK50" s="31">
        <v>65713</v>
      </c>
      <c r="AL50" s="31">
        <v>18540</v>
      </c>
      <c r="AM50" s="31">
        <v>30843</v>
      </c>
      <c r="AN50" s="31">
        <v>77596</v>
      </c>
      <c r="AO50" s="31">
        <v>18822</v>
      </c>
      <c r="AP50" s="31">
        <v>23293</v>
      </c>
      <c r="AQ50" s="31">
        <v>62653</v>
      </c>
      <c r="AR50" s="31">
        <v>78166</v>
      </c>
      <c r="AS50" s="31">
        <v>166057</v>
      </c>
      <c r="AT50" s="31">
        <v>62773</v>
      </c>
      <c r="AU50" s="31">
        <v>19418</v>
      </c>
      <c r="AV50" s="31">
        <v>56566</v>
      </c>
      <c r="AW50" s="31">
        <v>1659</v>
      </c>
      <c r="AX50" s="31">
        <v>6616</v>
      </c>
      <c r="AY50" s="31">
        <v>58357</v>
      </c>
      <c r="AZ50" s="31">
        <v>30434</v>
      </c>
      <c r="BA50" s="31">
        <v>5570</v>
      </c>
      <c r="BB50" s="31">
        <v>84170</v>
      </c>
      <c r="BC50" s="31">
        <v>88919</v>
      </c>
      <c r="BD50" s="31">
        <v>44053</v>
      </c>
      <c r="BE50" s="31">
        <v>1377</v>
      </c>
      <c r="BF50" s="31">
        <v>34083</v>
      </c>
      <c r="BG50" s="31">
        <v>33439</v>
      </c>
      <c r="BH50" s="31">
        <v>54044</v>
      </c>
      <c r="BI50" s="31">
        <v>79608</v>
      </c>
      <c r="BJ50" s="31">
        <v>12404</v>
      </c>
      <c r="BK50" s="31">
        <v>38284</v>
      </c>
      <c r="BL50" s="31">
        <v>115393</v>
      </c>
      <c r="BM50" s="31">
        <v>307498</v>
      </c>
      <c r="BN50" s="31">
        <v>3735</v>
      </c>
      <c r="BO50" s="31">
        <v>34678</v>
      </c>
      <c r="BP50" s="31">
        <v>13125</v>
      </c>
      <c r="BQ50" s="31">
        <v>20695</v>
      </c>
      <c r="BR50" s="31">
        <v>3331</v>
      </c>
      <c r="BS50" s="31">
        <v>1075</v>
      </c>
      <c r="BT50" s="32">
        <f t="shared" si="0"/>
        <v>5391425</v>
      </c>
    </row>
    <row r="51" spans="1:72" s="10" customFormat="1" ht="24.95" customHeight="1">
      <c r="A51" s="35">
        <v>23</v>
      </c>
      <c r="B51" s="36" t="s">
        <v>52</v>
      </c>
      <c r="C51" s="37">
        <v>16454371.819999998</v>
      </c>
      <c r="D51" s="37">
        <v>0</v>
      </c>
      <c r="E51" s="37">
        <v>6901542</v>
      </c>
      <c r="F51" s="37">
        <v>23571731.627889998</v>
      </c>
      <c r="G51" s="37">
        <v>10935784.81605</v>
      </c>
      <c r="H51" s="37">
        <v>0</v>
      </c>
      <c r="I51" s="37">
        <v>2752406.9884099998</v>
      </c>
      <c r="J51" s="37">
        <v>543984.85197999992</v>
      </c>
      <c r="K51" s="37">
        <v>2740400.58439</v>
      </c>
      <c r="L51" s="37">
        <v>0</v>
      </c>
      <c r="M51" s="37">
        <v>1259079.6039200001</v>
      </c>
      <c r="N51" s="37">
        <v>2139579.6338799996</v>
      </c>
      <c r="O51" s="37">
        <v>711114.76214000001</v>
      </c>
      <c r="P51" s="37">
        <v>1962515.3416000002</v>
      </c>
      <c r="Q51" s="37">
        <v>2165880.3549746</v>
      </c>
      <c r="R51" s="37">
        <v>727529.01444000006</v>
      </c>
      <c r="S51" s="37">
        <v>1005125.15183</v>
      </c>
      <c r="T51" s="37">
        <v>1785747.36</v>
      </c>
      <c r="U51" s="37">
        <v>7005808.3609299995</v>
      </c>
      <c r="V51" s="37">
        <v>2347717.9299999997</v>
      </c>
      <c r="W51" s="37">
        <v>1361606.2521900004</v>
      </c>
      <c r="X51" s="37">
        <v>1552412.5417300002</v>
      </c>
      <c r="Y51" s="37">
        <v>2675479.0003700005</v>
      </c>
      <c r="Z51" s="37">
        <v>994582.05739999993</v>
      </c>
      <c r="AA51" s="37">
        <v>0</v>
      </c>
      <c r="AB51" s="37">
        <v>522274.98920000007</v>
      </c>
      <c r="AC51" s="37">
        <v>2645705.4511599997</v>
      </c>
      <c r="AD51" s="37">
        <v>3849789.0065899994</v>
      </c>
      <c r="AE51" s="37">
        <v>130034.86762</v>
      </c>
      <c r="AF51" s="37">
        <v>944692.65032999997</v>
      </c>
      <c r="AG51" s="37">
        <v>1591559.852</v>
      </c>
      <c r="AH51" s="37">
        <v>210328.91130000001</v>
      </c>
      <c r="AI51" s="37">
        <v>1397279.3498499999</v>
      </c>
      <c r="AJ51" s="37">
        <v>61237.380000000005</v>
      </c>
      <c r="AK51" s="37">
        <v>1407493.38252</v>
      </c>
      <c r="AL51" s="37">
        <v>227084.83848999999</v>
      </c>
      <c r="AM51" s="37">
        <v>465013.91230000003</v>
      </c>
      <c r="AN51" s="37">
        <v>1237022.90108</v>
      </c>
      <c r="AO51" s="37">
        <v>394820.46410000004</v>
      </c>
      <c r="AP51" s="37">
        <v>550696.93828999996</v>
      </c>
      <c r="AQ51" s="37">
        <v>1024878.26</v>
      </c>
      <c r="AR51" s="37">
        <v>936381.33854999999</v>
      </c>
      <c r="AS51" s="37">
        <v>3184261.5559199997</v>
      </c>
      <c r="AT51" s="37">
        <v>869373.69</v>
      </c>
      <c r="AU51" s="37">
        <v>334870.98981</v>
      </c>
      <c r="AV51" s="37">
        <v>1110593.5581499999</v>
      </c>
      <c r="AW51" s="37">
        <v>17616.182000000001</v>
      </c>
      <c r="AX51" s="37">
        <v>88159.151799999992</v>
      </c>
      <c r="AY51" s="37">
        <v>1015877.17</v>
      </c>
      <c r="AZ51" s="37">
        <v>676210.75</v>
      </c>
      <c r="BA51" s="37">
        <v>122642.038</v>
      </c>
      <c r="BB51" s="37">
        <v>2159595.70854</v>
      </c>
      <c r="BC51" s="37">
        <v>2195869.46</v>
      </c>
      <c r="BD51" s="37">
        <v>678294.09372999996</v>
      </c>
      <c r="BE51" s="37">
        <v>16971.38077</v>
      </c>
      <c r="BF51" s="37">
        <v>834172</v>
      </c>
      <c r="BG51" s="37">
        <v>575940.41642000002</v>
      </c>
      <c r="BH51" s="37">
        <v>971250.65628000011</v>
      </c>
      <c r="BI51" s="37">
        <v>2301443.9782100003</v>
      </c>
      <c r="BJ51" s="37">
        <v>120963.34950000001</v>
      </c>
      <c r="BK51" s="37">
        <v>702082.41</v>
      </c>
      <c r="BL51" s="37">
        <v>1212939.8700000001</v>
      </c>
      <c r="BM51" s="37">
        <v>8372535.1541900001</v>
      </c>
      <c r="BN51" s="37">
        <v>37646.469059999996</v>
      </c>
      <c r="BO51" s="37">
        <v>807786</v>
      </c>
      <c r="BP51" s="37">
        <v>124260.73940999999</v>
      </c>
      <c r="BQ51" s="37">
        <v>189973.37166</v>
      </c>
      <c r="BR51" s="37">
        <v>54854.770000000004</v>
      </c>
      <c r="BS51" s="37">
        <v>3494.7000000000003</v>
      </c>
      <c r="BT51" s="38">
        <f t="shared" si="0"/>
        <v>137970374.16095459</v>
      </c>
    </row>
    <row r="52" spans="1:72" s="10" customFormat="1" ht="24.95" customHeight="1">
      <c r="A52" s="11">
        <v>23.1</v>
      </c>
      <c r="B52" s="12" t="s">
        <v>53</v>
      </c>
      <c r="C52" s="31">
        <v>0</v>
      </c>
      <c r="D52" s="31">
        <v>0</v>
      </c>
      <c r="E52" s="31">
        <v>1806792</v>
      </c>
      <c r="F52" s="31">
        <v>2327965.4918</v>
      </c>
      <c r="G52" s="31">
        <v>3778367.3274899996</v>
      </c>
      <c r="H52" s="31">
        <v>0</v>
      </c>
      <c r="I52" s="31">
        <v>624413.37743999995</v>
      </c>
      <c r="J52" s="31">
        <v>159709.13286000001</v>
      </c>
      <c r="K52" s="31">
        <v>401662.41100000002</v>
      </c>
      <c r="L52" s="31">
        <v>0</v>
      </c>
      <c r="M52" s="31">
        <v>375785.98719999997</v>
      </c>
      <c r="N52" s="31">
        <v>590298.06799000001</v>
      </c>
      <c r="O52" s="31">
        <v>469529.95624999999</v>
      </c>
      <c r="P52" s="31">
        <v>507720.15837999998</v>
      </c>
      <c r="Q52" s="31">
        <v>828778.24886000005</v>
      </c>
      <c r="R52" s="31">
        <v>213288.61206000001</v>
      </c>
      <c r="S52" s="31">
        <v>238615.72996999999</v>
      </c>
      <c r="T52" s="31">
        <v>597509.05000000005</v>
      </c>
      <c r="U52" s="31">
        <v>1595573.6378299999</v>
      </c>
      <c r="V52" s="31">
        <v>384376.64</v>
      </c>
      <c r="W52" s="31">
        <v>641441.83889000001</v>
      </c>
      <c r="X52" s="31">
        <v>373049.78353000002</v>
      </c>
      <c r="Y52" s="31">
        <v>556572.39716000005</v>
      </c>
      <c r="Z52" s="31">
        <v>447185.35048000002</v>
      </c>
      <c r="AA52" s="31">
        <v>0</v>
      </c>
      <c r="AB52" s="31">
        <v>378514.42950000003</v>
      </c>
      <c r="AC52" s="31">
        <v>633559.1263</v>
      </c>
      <c r="AD52" s="31">
        <v>1996799.1366099997</v>
      </c>
      <c r="AE52" s="31">
        <v>92216.83279</v>
      </c>
      <c r="AF52" s="31">
        <v>506270.92417000001</v>
      </c>
      <c r="AG52" s="31">
        <v>532473.31099999999</v>
      </c>
      <c r="AH52" s="31">
        <v>55731.891600000003</v>
      </c>
      <c r="AI52" s="31">
        <v>241364.03449000002</v>
      </c>
      <c r="AJ52" s="31">
        <v>19546.03</v>
      </c>
      <c r="AK52" s="31">
        <v>275227.34594999999</v>
      </c>
      <c r="AL52" s="31">
        <v>128544.99087000001</v>
      </c>
      <c r="AM52" s="31">
        <v>59661.387929999997</v>
      </c>
      <c r="AN52" s="31">
        <v>225402.78991999998</v>
      </c>
      <c r="AO52" s="31">
        <v>85621.46041</v>
      </c>
      <c r="AP52" s="31">
        <v>86113.357510000002</v>
      </c>
      <c r="AQ52" s="31">
        <v>266410.17</v>
      </c>
      <c r="AR52" s="31">
        <v>195038.04571000001</v>
      </c>
      <c r="AS52" s="31">
        <v>501249.17073000001</v>
      </c>
      <c r="AT52" s="31">
        <v>308514.36</v>
      </c>
      <c r="AU52" s="31">
        <v>235470.58912000002</v>
      </c>
      <c r="AV52" s="31">
        <v>320766.69507999998</v>
      </c>
      <c r="AW52" s="31">
        <v>14001.718999999999</v>
      </c>
      <c r="AX52" s="31">
        <v>19521.510029999998</v>
      </c>
      <c r="AY52" s="31">
        <v>195811.62</v>
      </c>
      <c r="AZ52" s="31">
        <v>191085.986</v>
      </c>
      <c r="BA52" s="31">
        <v>28080.025000000001</v>
      </c>
      <c r="BB52" s="31">
        <v>1047738.312</v>
      </c>
      <c r="BC52" s="31">
        <v>669490.79</v>
      </c>
      <c r="BD52" s="31">
        <v>0</v>
      </c>
      <c r="BE52" s="31">
        <v>8419.0020000000004</v>
      </c>
      <c r="BF52" s="31">
        <v>406884</v>
      </c>
      <c r="BG52" s="31">
        <v>124850.69325</v>
      </c>
      <c r="BH52" s="31">
        <v>267590.42765999999</v>
      </c>
      <c r="BI52" s="31">
        <v>301410.75073000003</v>
      </c>
      <c r="BJ52" s="31">
        <v>21642.37485</v>
      </c>
      <c r="BK52" s="31">
        <v>324935.75</v>
      </c>
      <c r="BL52" s="31">
        <v>531294.02</v>
      </c>
      <c r="BM52" s="31">
        <v>3258668.7220100001</v>
      </c>
      <c r="BN52" s="31">
        <v>15356.163</v>
      </c>
      <c r="BO52" s="31">
        <v>186416</v>
      </c>
      <c r="BP52" s="31">
        <v>17680.313489999997</v>
      </c>
      <c r="BQ52" s="31">
        <v>42913.798049999998</v>
      </c>
      <c r="BR52" s="31">
        <v>15141.11</v>
      </c>
      <c r="BS52" s="31">
        <v>689.82</v>
      </c>
      <c r="BT52" s="9">
        <f t="shared" si="0"/>
        <v>31752754.18595</v>
      </c>
    </row>
    <row r="53" spans="1:72" s="10" customFormat="1" ht="24.95" customHeight="1">
      <c r="A53" s="11">
        <v>23.2</v>
      </c>
      <c r="B53" s="12" t="s">
        <v>54</v>
      </c>
      <c r="C53" s="31">
        <v>5364704.46</v>
      </c>
      <c r="D53" s="31">
        <v>0</v>
      </c>
      <c r="E53" s="31">
        <v>2674979</v>
      </c>
      <c r="F53" s="31">
        <v>20187475.992860001</v>
      </c>
      <c r="G53" s="31">
        <v>1315244.0051399998</v>
      </c>
      <c r="H53" s="31">
        <v>0</v>
      </c>
      <c r="I53" s="31">
        <v>2127993.6109699998</v>
      </c>
      <c r="J53" s="31">
        <v>339243.49811999995</v>
      </c>
      <c r="K53" s="31">
        <v>492847.71677999996</v>
      </c>
      <c r="L53" s="31">
        <v>0</v>
      </c>
      <c r="M53" s="31">
        <v>883293.61672000005</v>
      </c>
      <c r="N53" s="31">
        <v>386057.26193000004</v>
      </c>
      <c r="O53" s="31">
        <v>241584.80589000002</v>
      </c>
      <c r="P53" s="31">
        <v>542200.87071000005</v>
      </c>
      <c r="Q53" s="31">
        <v>502828.65059460001</v>
      </c>
      <c r="R53" s="31">
        <v>306518.77012</v>
      </c>
      <c r="S53" s="31">
        <v>376305.22446</v>
      </c>
      <c r="T53" s="31">
        <v>524879.98</v>
      </c>
      <c r="U53" s="31">
        <v>5410234.7231000001</v>
      </c>
      <c r="V53" s="31">
        <v>949359.58</v>
      </c>
      <c r="W53" s="31">
        <v>711485.72065000015</v>
      </c>
      <c r="X53" s="31">
        <v>264265.36439999996</v>
      </c>
      <c r="Y53" s="31">
        <v>1134152.5192900002</v>
      </c>
      <c r="Z53" s="31">
        <v>547396.70691999991</v>
      </c>
      <c r="AA53" s="31">
        <v>0</v>
      </c>
      <c r="AB53" s="31">
        <v>143760.55970000001</v>
      </c>
      <c r="AC53" s="31">
        <v>972983.02041000011</v>
      </c>
      <c r="AD53" s="31">
        <v>1852989.8699799997</v>
      </c>
      <c r="AE53" s="31">
        <v>37818.034829999997</v>
      </c>
      <c r="AF53" s="31">
        <v>357129.57610000001</v>
      </c>
      <c r="AG53" s="31">
        <v>215368.08499999999</v>
      </c>
      <c r="AH53" s="31">
        <v>154597.0197</v>
      </c>
      <c r="AI53" s="31">
        <v>1155915.3153599999</v>
      </c>
      <c r="AJ53" s="31">
        <v>10029.08</v>
      </c>
      <c r="AK53" s="31">
        <v>1132266.03657</v>
      </c>
      <c r="AL53" s="31">
        <v>98539.84762</v>
      </c>
      <c r="AM53" s="31">
        <v>395667.67005999997</v>
      </c>
      <c r="AN53" s="31">
        <v>468796.97576</v>
      </c>
      <c r="AO53" s="31">
        <v>167229.48519000001</v>
      </c>
      <c r="AP53" s="31">
        <v>209634.39752</v>
      </c>
      <c r="AQ53" s="31">
        <v>457545.69</v>
      </c>
      <c r="AR53" s="31">
        <v>740530.15872000006</v>
      </c>
      <c r="AS53" s="31">
        <v>2683012.3851899998</v>
      </c>
      <c r="AT53" s="31">
        <v>560859.32999999996</v>
      </c>
      <c r="AU53" s="31">
        <v>74193.976209999993</v>
      </c>
      <c r="AV53" s="31">
        <v>789826.86306999996</v>
      </c>
      <c r="AW53" s="31">
        <v>3614.4630000000002</v>
      </c>
      <c r="AX53" s="31">
        <v>57371.978770000002</v>
      </c>
      <c r="AY53" s="31">
        <v>820065.55</v>
      </c>
      <c r="AZ53" s="31">
        <v>481303.04700000002</v>
      </c>
      <c r="BA53" s="31">
        <v>33094.546999999999</v>
      </c>
      <c r="BB53" s="31">
        <v>1111857.3965400001</v>
      </c>
      <c r="BC53" s="31">
        <v>951374.08</v>
      </c>
      <c r="BD53" s="31">
        <v>339407.69672999997</v>
      </c>
      <c r="BE53" s="31">
        <v>8478.8731299999999</v>
      </c>
      <c r="BF53" s="31">
        <v>427288</v>
      </c>
      <c r="BG53" s="31">
        <v>166097.93025</v>
      </c>
      <c r="BH53" s="31">
        <v>352903.74955000007</v>
      </c>
      <c r="BI53" s="31">
        <v>2000033.2274800001</v>
      </c>
      <c r="BJ53" s="31">
        <v>53584.688840000003</v>
      </c>
      <c r="BK53" s="31">
        <v>60022.21</v>
      </c>
      <c r="BL53" s="31">
        <v>681645.85</v>
      </c>
      <c r="BM53" s="31">
        <v>1928715.5398599999</v>
      </c>
      <c r="BN53" s="31">
        <v>6828.1970599999995</v>
      </c>
      <c r="BO53" s="31">
        <v>78967</v>
      </c>
      <c r="BP53" s="31">
        <v>104824.72891999999</v>
      </c>
      <c r="BQ53" s="31">
        <v>147059.57361000002</v>
      </c>
      <c r="BR53" s="31">
        <v>39713.660000000003</v>
      </c>
      <c r="BS53" s="31">
        <v>2804.88</v>
      </c>
      <c r="BT53" s="9">
        <f t="shared" si="0"/>
        <v>67818802.323384568</v>
      </c>
    </row>
    <row r="54" spans="1:72" s="10" customFormat="1" ht="24.95" customHeight="1">
      <c r="A54" s="11">
        <v>23.3</v>
      </c>
      <c r="B54" s="12" t="s">
        <v>55</v>
      </c>
      <c r="C54" s="31">
        <v>9696491.4399999995</v>
      </c>
      <c r="D54" s="31">
        <v>0</v>
      </c>
      <c r="E54" s="31">
        <v>2419771</v>
      </c>
      <c r="F54" s="31">
        <v>272341.93066999875</v>
      </c>
      <c r="G54" s="31">
        <v>5842173.4834200004</v>
      </c>
      <c r="H54" s="31">
        <v>0</v>
      </c>
      <c r="I54" s="31">
        <v>0</v>
      </c>
      <c r="J54" s="31">
        <v>45032.220999999961</v>
      </c>
      <c r="K54" s="31">
        <v>1845890.4566100002</v>
      </c>
      <c r="L54" s="31">
        <v>0</v>
      </c>
      <c r="M54" s="31">
        <v>1.1641532182693481E-10</v>
      </c>
      <c r="N54" s="31">
        <v>1163224.3039599997</v>
      </c>
      <c r="O54" s="31">
        <v>0</v>
      </c>
      <c r="P54" s="31">
        <v>912594.31251000019</v>
      </c>
      <c r="Q54" s="31">
        <v>834273.45551999984</v>
      </c>
      <c r="R54" s="31">
        <v>207721.63226000004</v>
      </c>
      <c r="S54" s="31">
        <v>390204.1974</v>
      </c>
      <c r="T54" s="31">
        <v>663358.33000000007</v>
      </c>
      <c r="U54" s="31">
        <v>-9.3132257461547852E-10</v>
      </c>
      <c r="V54" s="31">
        <v>1013981.7099999996</v>
      </c>
      <c r="W54" s="31">
        <v>8678.6926500002155</v>
      </c>
      <c r="X54" s="31">
        <v>915097.39380000008</v>
      </c>
      <c r="Y54" s="31">
        <v>984754.08392000012</v>
      </c>
      <c r="Z54" s="31">
        <v>0</v>
      </c>
      <c r="AA54" s="31">
        <v>0</v>
      </c>
      <c r="AB54" s="31">
        <v>2.9103830456733704E-11</v>
      </c>
      <c r="AC54" s="31">
        <v>1039163.3044499995</v>
      </c>
      <c r="AD54" s="31">
        <v>0</v>
      </c>
      <c r="AE54" s="31">
        <v>7.2759576141834259E-12</v>
      </c>
      <c r="AF54" s="31">
        <v>81292.150059999956</v>
      </c>
      <c r="AG54" s="31">
        <v>843718.45600000001</v>
      </c>
      <c r="AH54" s="31">
        <v>0</v>
      </c>
      <c r="AI54" s="31">
        <v>0</v>
      </c>
      <c r="AJ54" s="31">
        <v>31662.270000000004</v>
      </c>
      <c r="AK54" s="31">
        <v>0</v>
      </c>
      <c r="AL54" s="31">
        <v>-1.4551915228366852E-11</v>
      </c>
      <c r="AM54" s="31">
        <v>9684.8543100000243</v>
      </c>
      <c r="AN54" s="31">
        <v>542823.13540000003</v>
      </c>
      <c r="AO54" s="31">
        <v>141969.51850000003</v>
      </c>
      <c r="AP54" s="31">
        <v>254949.18325999996</v>
      </c>
      <c r="AQ54" s="31">
        <v>300922.40000000008</v>
      </c>
      <c r="AR54" s="31">
        <v>813.13411999994423</v>
      </c>
      <c r="AS54" s="31">
        <v>0</v>
      </c>
      <c r="AT54" s="31">
        <v>0</v>
      </c>
      <c r="AU54" s="31">
        <v>25206.424479999987</v>
      </c>
      <c r="AV54" s="31">
        <v>0</v>
      </c>
      <c r="AW54" s="31">
        <v>1.3642420526593924E-12</v>
      </c>
      <c r="AX54" s="31">
        <v>11265.662999999986</v>
      </c>
      <c r="AY54" s="31">
        <v>0</v>
      </c>
      <c r="AZ54" s="31">
        <v>3821.716999999946</v>
      </c>
      <c r="BA54" s="31">
        <v>61467.466000000008</v>
      </c>
      <c r="BB54" s="31">
        <v>0</v>
      </c>
      <c r="BC54" s="31">
        <v>575004.59</v>
      </c>
      <c r="BD54" s="31">
        <v>338886.397</v>
      </c>
      <c r="BE54" s="31">
        <v>73.505639999999403</v>
      </c>
      <c r="BF54" s="31">
        <v>0</v>
      </c>
      <c r="BG54" s="31">
        <v>284991.79292000004</v>
      </c>
      <c r="BH54" s="31">
        <v>350756.47907000012</v>
      </c>
      <c r="BI54" s="31">
        <v>2.3283064365386963E-10</v>
      </c>
      <c r="BJ54" s="31">
        <v>45736.285810000016</v>
      </c>
      <c r="BK54" s="31">
        <v>317124.45</v>
      </c>
      <c r="BL54" s="31">
        <v>1.1641532182693481E-10</v>
      </c>
      <c r="BM54" s="31">
        <v>3185150.8923200006</v>
      </c>
      <c r="BN54" s="31">
        <v>15462.108999999997</v>
      </c>
      <c r="BO54" s="31">
        <v>542403</v>
      </c>
      <c r="BP54" s="31">
        <v>1755.6970000000001</v>
      </c>
      <c r="BQ54" s="31">
        <v>0</v>
      </c>
      <c r="BR54" s="31">
        <v>0</v>
      </c>
      <c r="BS54" s="31">
        <v>0</v>
      </c>
      <c r="BT54" s="9">
        <f t="shared" si="0"/>
        <v>36221693.519059993</v>
      </c>
    </row>
    <row r="55" spans="1:72" s="10" customFormat="1" ht="24.95" customHeight="1">
      <c r="A55" s="11">
        <v>23.4</v>
      </c>
      <c r="B55" s="12" t="s">
        <v>56</v>
      </c>
      <c r="C55" s="31">
        <v>1393175.92</v>
      </c>
      <c r="D55" s="31">
        <v>0</v>
      </c>
      <c r="E55" s="31">
        <v>0</v>
      </c>
      <c r="F55" s="31">
        <v>783948.2125599999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1">
        <v>0</v>
      </c>
      <c r="BR55" s="31">
        <v>0</v>
      </c>
      <c r="BS55" s="31">
        <v>0</v>
      </c>
      <c r="BT55" s="9">
        <f t="shared" si="0"/>
        <v>2177124.1325599998</v>
      </c>
    </row>
    <row r="56" spans="1:72" s="10" customFormat="1" ht="24.95" customHeight="1">
      <c r="A56" s="39">
        <v>24</v>
      </c>
      <c r="B56" s="40" t="s">
        <v>57</v>
      </c>
      <c r="C56" s="41">
        <f t="shared" ref="C56:BE56" si="1">C51/C39*100</f>
        <v>65.076441279000576</v>
      </c>
      <c r="D56" s="41">
        <f t="shared" si="1"/>
        <v>0</v>
      </c>
      <c r="E56" s="41">
        <f t="shared" si="1"/>
        <v>41.793778163621084</v>
      </c>
      <c r="F56" s="41">
        <f t="shared" si="1"/>
        <v>90.086293386923487</v>
      </c>
      <c r="G56" s="41">
        <f t="shared" si="1"/>
        <v>57.557866914810653</v>
      </c>
      <c r="H56" s="41">
        <f t="shared" si="1"/>
        <v>0</v>
      </c>
      <c r="I56" s="41">
        <f t="shared" si="1"/>
        <v>32.009944904189851</v>
      </c>
      <c r="J56" s="41">
        <f t="shared" si="1"/>
        <v>29.477615662753827</v>
      </c>
      <c r="K56" s="41">
        <f t="shared" si="1"/>
        <v>42.903527691975903</v>
      </c>
      <c r="L56" s="41">
        <f t="shared" si="1"/>
        <v>0</v>
      </c>
      <c r="M56" s="41">
        <f t="shared" si="1"/>
        <v>37.226807028744595</v>
      </c>
      <c r="N56" s="41">
        <f t="shared" si="1"/>
        <v>26.35116725221177</v>
      </c>
      <c r="O56" s="41">
        <f>O51/O39*100</f>
        <v>32.670584043719501</v>
      </c>
      <c r="P56" s="41">
        <f t="shared" si="1"/>
        <v>36.934235083567458</v>
      </c>
      <c r="Q56" s="41">
        <f t="shared" si="1"/>
        <v>30.929918939443223</v>
      </c>
      <c r="R56" s="41">
        <f t="shared" si="1"/>
        <v>23.04024387478459</v>
      </c>
      <c r="S56" s="41">
        <f t="shared" si="1"/>
        <v>21.1125384399163</v>
      </c>
      <c r="T56" s="41">
        <f t="shared" si="1"/>
        <v>32.268422381279308</v>
      </c>
      <c r="U56" s="41">
        <f t="shared" si="1"/>
        <v>37.657501381256097</v>
      </c>
      <c r="V56" s="41">
        <f t="shared" si="1"/>
        <v>31.8224987406102</v>
      </c>
      <c r="W56" s="41">
        <f t="shared" si="1"/>
        <v>36.709584592402486</v>
      </c>
      <c r="X56" s="41">
        <f t="shared" si="1"/>
        <v>34.120887622833322</v>
      </c>
      <c r="Y56" s="41">
        <f t="shared" si="1"/>
        <v>17.519826628676231</v>
      </c>
      <c r="Z56" s="41">
        <f t="shared" si="1"/>
        <v>32.613791566881254</v>
      </c>
      <c r="AA56" s="41">
        <f t="shared" si="1"/>
        <v>0</v>
      </c>
      <c r="AB56" s="41">
        <f t="shared" si="1"/>
        <v>37.844074146498436</v>
      </c>
      <c r="AC56" s="41">
        <f t="shared" si="1"/>
        <v>26.194110615703792</v>
      </c>
      <c r="AD56" s="41">
        <f t="shared" si="1"/>
        <v>28.32249594105522</v>
      </c>
      <c r="AE56" s="41">
        <f t="shared" si="1"/>
        <v>17.164955358432039</v>
      </c>
      <c r="AF56" s="41">
        <f t="shared" si="1"/>
        <v>28.425426479076236</v>
      </c>
      <c r="AG56" s="41">
        <f t="shared" si="1"/>
        <v>33.30846142540458</v>
      </c>
      <c r="AH56" s="41">
        <f t="shared" si="1"/>
        <v>19.612753687664224</v>
      </c>
      <c r="AI56" s="41">
        <f t="shared" si="1"/>
        <v>28.182158363856352</v>
      </c>
      <c r="AJ56" s="41">
        <f t="shared" si="1"/>
        <v>16.159143020022888</v>
      </c>
      <c r="AK56" s="41">
        <f t="shared" si="1"/>
        <v>32.033595778227635</v>
      </c>
      <c r="AL56" s="41">
        <f t="shared" si="1"/>
        <v>20.111614005389896</v>
      </c>
      <c r="AM56" s="41">
        <f t="shared" si="1"/>
        <v>25.141184441313403</v>
      </c>
      <c r="AN56" s="41">
        <f t="shared" si="1"/>
        <v>29.047629508996742</v>
      </c>
      <c r="AO56" s="41">
        <f t="shared" si="1"/>
        <v>35.188029025121836</v>
      </c>
      <c r="AP56" s="41">
        <f t="shared" si="1"/>
        <v>31.89063920853658</v>
      </c>
      <c r="AQ56" s="41">
        <f t="shared" si="1"/>
        <v>24.953161187637022</v>
      </c>
      <c r="AR56" s="41">
        <f t="shared" si="1"/>
        <v>23.971813405085918</v>
      </c>
      <c r="AS56" s="41">
        <f t="shared" si="1"/>
        <v>14.450005991378397</v>
      </c>
      <c r="AT56" s="41">
        <f t="shared" si="1"/>
        <v>22.379203185902373</v>
      </c>
      <c r="AU56" s="41">
        <f t="shared" si="1"/>
        <v>32.848524525190129</v>
      </c>
      <c r="AV56" s="41">
        <f t="shared" si="1"/>
        <v>22.450009742684873</v>
      </c>
      <c r="AW56" s="41">
        <f t="shared" si="1"/>
        <v>38.412131793505964</v>
      </c>
      <c r="AX56" s="41">
        <f t="shared" si="1"/>
        <v>27.044703524847176</v>
      </c>
      <c r="AY56" s="41">
        <f t="shared" si="1"/>
        <v>26.777257371021541</v>
      </c>
      <c r="AZ56" s="41">
        <f t="shared" si="1"/>
        <v>53.352051700140798</v>
      </c>
      <c r="BA56" s="41">
        <f t="shared" si="1"/>
        <v>47.622952486852625</v>
      </c>
      <c r="BB56" s="41">
        <f t="shared" si="1"/>
        <v>64.128757318551223</v>
      </c>
      <c r="BC56" s="41">
        <f t="shared" si="1"/>
        <v>51.925761109549796</v>
      </c>
      <c r="BD56" s="41">
        <f t="shared" si="1"/>
        <v>24.034736794017942</v>
      </c>
      <c r="BE56" s="41">
        <f t="shared" si="1"/>
        <v>20.40293769488742</v>
      </c>
      <c r="BF56" s="41">
        <f>BF51/BF39*100</f>
        <v>43.781868491479784</v>
      </c>
      <c r="BG56" s="41">
        <f t="shared" ref="BG56:BT56" si="2">BG51/BG39*100</f>
        <v>41.493540355090794</v>
      </c>
      <c r="BH56" s="41">
        <f t="shared" si="2"/>
        <v>43.749026257466163</v>
      </c>
      <c r="BI56" s="41">
        <f t="shared" si="2"/>
        <v>58.280757752914738</v>
      </c>
      <c r="BJ56" s="41">
        <f t="shared" si="2"/>
        <v>19.577660998278272</v>
      </c>
      <c r="BK56" s="41">
        <f t="shared" si="2"/>
        <v>33.594850990446574</v>
      </c>
      <c r="BL56" s="41">
        <f t="shared" si="2"/>
        <v>19.027926636154515</v>
      </c>
      <c r="BM56" s="41">
        <f t="shared" si="2"/>
        <v>38.754327752210074</v>
      </c>
      <c r="BN56" s="41">
        <f t="shared" si="2"/>
        <v>21.520298179835102</v>
      </c>
      <c r="BO56" s="41">
        <f t="shared" si="2"/>
        <v>63.547003806750205</v>
      </c>
      <c r="BP56" s="41">
        <f t="shared" si="2"/>
        <v>17.342437033093734</v>
      </c>
      <c r="BQ56" s="42">
        <v>0.11016012711060183</v>
      </c>
      <c r="BR56" s="41">
        <f t="shared" si="2"/>
        <v>19.553986857370084</v>
      </c>
      <c r="BS56" s="41">
        <f t="shared" si="2"/>
        <v>2.1721791506106367</v>
      </c>
      <c r="BT56" s="41">
        <f t="shared" si="2"/>
        <v>34.258325933002737</v>
      </c>
    </row>
    <row r="57" spans="1:72" s="10" customFormat="1" ht="24.95" customHeight="1" thickBot="1">
      <c r="A57" s="43">
        <v>25</v>
      </c>
      <c r="B57" s="44" t="s">
        <v>58</v>
      </c>
      <c r="C57" s="41">
        <f t="shared" ref="C57:BE57" si="3">C41/C39*100</f>
        <v>13.374651224714389</v>
      </c>
      <c r="D57" s="41">
        <f t="shared" si="3"/>
        <v>0</v>
      </c>
      <c r="E57" s="41">
        <f t="shared" si="3"/>
        <v>24.708374885637806</v>
      </c>
      <c r="F57" s="41">
        <f t="shared" si="3"/>
        <v>13.747358053699971</v>
      </c>
      <c r="G57" s="41">
        <f t="shared" si="3"/>
        <v>24.300490576044023</v>
      </c>
      <c r="H57" s="41">
        <f t="shared" si="3"/>
        <v>0</v>
      </c>
      <c r="I57" s="41">
        <f t="shared" si="3"/>
        <v>25.148492212362271</v>
      </c>
      <c r="J57" s="41">
        <f t="shared" si="3"/>
        <v>17.839096952074378</v>
      </c>
      <c r="K57" s="41">
        <f t="shared" si="3"/>
        <v>16.513217445588097</v>
      </c>
      <c r="L57" s="41">
        <f t="shared" si="3"/>
        <v>0</v>
      </c>
      <c r="M57" s="41">
        <f t="shared" si="3"/>
        <v>8.2028413118381778</v>
      </c>
      <c r="N57" s="41">
        <f t="shared" si="3"/>
        <v>25.306037304690044</v>
      </c>
      <c r="O57" s="41">
        <f t="shared" si="3"/>
        <v>28.071500854646132</v>
      </c>
      <c r="P57" s="41">
        <f t="shared" si="3"/>
        <v>17.764910349364129</v>
      </c>
      <c r="Q57" s="41">
        <f t="shared" si="3"/>
        <v>14.241367411605266</v>
      </c>
      <c r="R57" s="41">
        <f t="shared" si="3"/>
        <v>7.2386082312568449</v>
      </c>
      <c r="S57" s="41">
        <f t="shared" si="3"/>
        <v>26.098331262927189</v>
      </c>
      <c r="T57" s="41">
        <f t="shared" si="3"/>
        <v>10.57747899727365</v>
      </c>
      <c r="U57" s="41">
        <f t="shared" si="3"/>
        <v>24.219720992842344</v>
      </c>
      <c r="V57" s="41">
        <f t="shared" si="3"/>
        <v>22.911575281873862</v>
      </c>
      <c r="W57" s="41">
        <f t="shared" si="3"/>
        <v>6.5640247052185767</v>
      </c>
      <c r="X57" s="41">
        <f t="shared" si="3"/>
        <v>11.573944396035445</v>
      </c>
      <c r="Y57" s="41">
        <f t="shared" si="3"/>
        <v>32.108919588168803</v>
      </c>
      <c r="Z57" s="41">
        <f t="shared" si="3"/>
        <v>13.599509646288062</v>
      </c>
      <c r="AA57" s="41">
        <f t="shared" si="3"/>
        <v>0</v>
      </c>
      <c r="AB57" s="41">
        <f t="shared" si="3"/>
        <v>5.9210934194389298</v>
      </c>
      <c r="AC57" s="41">
        <f t="shared" si="3"/>
        <v>23.762059872094436</v>
      </c>
      <c r="AD57" s="41">
        <f t="shared" si="3"/>
        <v>23.001027522946249</v>
      </c>
      <c r="AE57" s="41">
        <f t="shared" si="3"/>
        <v>16.514662025229853</v>
      </c>
      <c r="AF57" s="41">
        <f t="shared" si="3"/>
        <v>29.504091221855543</v>
      </c>
      <c r="AG57" s="41">
        <f t="shared" si="3"/>
        <v>28.59086398627224</v>
      </c>
      <c r="AH57" s="41">
        <f t="shared" si="3"/>
        <v>27.040045939786882</v>
      </c>
      <c r="AI57" s="41">
        <f t="shared" si="3"/>
        <v>18.776353775652225</v>
      </c>
      <c r="AJ57" s="41">
        <f t="shared" si="3"/>
        <v>2.1130065345472668</v>
      </c>
      <c r="AK57" s="41">
        <f t="shared" si="3"/>
        <v>31.083654459192473</v>
      </c>
      <c r="AL57" s="41">
        <f t="shared" si="3"/>
        <v>13.370315271686778</v>
      </c>
      <c r="AM57" s="41">
        <f t="shared" si="3"/>
        <v>13.17735158155301</v>
      </c>
      <c r="AN57" s="41">
        <f t="shared" si="3"/>
        <v>21.06580702188155</v>
      </c>
      <c r="AO57" s="41">
        <f t="shared" si="3"/>
        <v>8.1853885682054148</v>
      </c>
      <c r="AP57" s="41">
        <f t="shared" si="3"/>
        <v>10.525513086896638</v>
      </c>
      <c r="AQ57" s="41">
        <f t="shared" si="3"/>
        <v>26.15065922481342</v>
      </c>
      <c r="AR57" s="41">
        <f t="shared" si="3"/>
        <v>20.363581615323877</v>
      </c>
      <c r="AS57" s="41">
        <f t="shared" si="3"/>
        <v>19.493082146568671</v>
      </c>
      <c r="AT57" s="41">
        <f t="shared" si="3"/>
        <v>19.647737489716974</v>
      </c>
      <c r="AU57" s="41">
        <f t="shared" si="3"/>
        <v>29.989298284371323</v>
      </c>
      <c r="AV57" s="41">
        <f t="shared" si="3"/>
        <v>26.766606170781017</v>
      </c>
      <c r="AW57" s="41">
        <f t="shared" si="3"/>
        <v>0</v>
      </c>
      <c r="AX57" s="41">
        <f t="shared" si="3"/>
        <v>3.6709964374768131</v>
      </c>
      <c r="AY57" s="41">
        <f t="shared" si="3"/>
        <v>18.155596099420901</v>
      </c>
      <c r="AZ57" s="41">
        <f t="shared" si="3"/>
        <v>20.281795108150668</v>
      </c>
      <c r="BA57" s="41">
        <f t="shared" si="3"/>
        <v>8.6766404857907773</v>
      </c>
      <c r="BB57" s="41">
        <f t="shared" si="3"/>
        <v>3.1107379051800157</v>
      </c>
      <c r="BC57" s="41">
        <f t="shared" si="3"/>
        <v>4.5898932590469572</v>
      </c>
      <c r="BD57" s="41">
        <f t="shared" si="3"/>
        <v>28.829067614120145</v>
      </c>
      <c r="BE57" s="41">
        <f t="shared" si="3"/>
        <v>3.7842915545577234</v>
      </c>
      <c r="BF57" s="41">
        <f>BF41/BF39*100</f>
        <v>2.873839219310856</v>
      </c>
      <c r="BG57" s="41">
        <f t="shared" ref="BG57:BT57" si="4">BG41/BG39*100</f>
        <v>10.824140019152576</v>
      </c>
      <c r="BH57" s="41">
        <f t="shared" si="4"/>
        <v>3.1741294093419956</v>
      </c>
      <c r="BI57" s="41">
        <f t="shared" si="4"/>
        <v>4.2527265054846008</v>
      </c>
      <c r="BJ57" s="41">
        <f t="shared" si="4"/>
        <v>13.628861045724303</v>
      </c>
      <c r="BK57" s="41">
        <f t="shared" si="4"/>
        <v>19.611643745513678</v>
      </c>
      <c r="BL57" s="41">
        <f t="shared" si="4"/>
        <v>4.3801826207705785</v>
      </c>
      <c r="BM57" s="41">
        <f t="shared" si="4"/>
        <v>2.1166838286808014</v>
      </c>
      <c r="BN57" s="41">
        <f t="shared" si="4"/>
        <v>1.7762387908173736</v>
      </c>
      <c r="BO57" s="41">
        <f t="shared" si="4"/>
        <v>22.191489211061054</v>
      </c>
      <c r="BP57" s="41">
        <f t="shared" si="4"/>
        <v>19.87897386563613</v>
      </c>
      <c r="BQ57" s="41">
        <f t="shared" si="4"/>
        <v>16.470020919477037</v>
      </c>
      <c r="BR57" s="41">
        <f t="shared" si="4"/>
        <v>1.6387347014943332</v>
      </c>
      <c r="BS57" s="41">
        <f t="shared" si="4"/>
        <v>0</v>
      </c>
      <c r="BT57" s="41">
        <f t="shared" si="4"/>
        <v>15.824738633833288</v>
      </c>
    </row>
    <row r="58" spans="1:72" ht="24.95" customHeight="1" thickTop="1">
      <c r="N58" s="46"/>
    </row>
    <row r="59" spans="1:72" ht="24.95" customHeight="1">
      <c r="N59" s="47"/>
    </row>
    <row r="60" spans="1:72" ht="24.95" customHeight="1">
      <c r="N60" s="47"/>
    </row>
    <row r="61" spans="1:72" ht="24.95" customHeight="1">
      <c r="N61" s="47"/>
    </row>
    <row r="62" spans="1:72" ht="24.95" customHeight="1">
      <c r="N62" s="47"/>
    </row>
    <row r="63" spans="1:72" ht="24.95" customHeight="1">
      <c r="N63" s="47"/>
    </row>
    <row r="64" spans="1:72" ht="24.95" customHeight="1">
      <c r="N64" s="47"/>
    </row>
    <row r="65" spans="13:14" ht="24.95" customHeight="1">
      <c r="N65" s="47"/>
    </row>
    <row r="66" spans="13:14" ht="24.95" customHeight="1">
      <c r="N66" s="47"/>
    </row>
    <row r="67" spans="13:14" ht="24.95" customHeight="1">
      <c r="N67" s="47"/>
    </row>
    <row r="68" spans="13:14" ht="24.95" customHeight="1">
      <c r="N68" s="47"/>
    </row>
    <row r="69" spans="13:14" ht="24.95" customHeight="1">
      <c r="N69" s="47"/>
    </row>
    <row r="70" spans="13:14" ht="24.95" customHeight="1">
      <c r="N70" s="47"/>
    </row>
    <row r="71" spans="13:14" ht="24.95" customHeight="1">
      <c r="N71" s="47"/>
    </row>
    <row r="72" spans="13:14" ht="24.95" customHeight="1">
      <c r="N72" s="47"/>
    </row>
    <row r="73" spans="13:14" ht="24.95" customHeight="1">
      <c r="N73" s="47"/>
    </row>
    <row r="74" spans="13:14" ht="24.95" customHeight="1">
      <c r="M74" s="48"/>
      <c r="N74" s="47"/>
    </row>
    <row r="75" spans="13:14" ht="24.95" customHeight="1">
      <c r="N75" s="47"/>
    </row>
    <row r="76" spans="13:14" ht="24.95" customHeight="1">
      <c r="N76" s="47"/>
    </row>
    <row r="77" spans="13:14" ht="24.95" customHeight="1">
      <c r="N77" s="47"/>
    </row>
    <row r="78" spans="13:14" ht="24.95" customHeight="1">
      <c r="N78" s="47"/>
    </row>
    <row r="79" spans="13:14" ht="24.95" customHeight="1">
      <c r="N79" s="47"/>
    </row>
    <row r="80" spans="13:14" ht="24.95" customHeight="1">
      <c r="N80" s="47"/>
    </row>
    <row r="81" spans="14:14" ht="24.95" customHeight="1">
      <c r="N81" s="47"/>
    </row>
    <row r="82" spans="14:14" ht="24.95" customHeight="1">
      <c r="N82" s="47"/>
    </row>
    <row r="83" spans="14:14" ht="24.95" customHeight="1">
      <c r="N83" s="47"/>
    </row>
    <row r="84" spans="14:14" ht="24.95" customHeight="1">
      <c r="N84" s="47"/>
    </row>
    <row r="85" spans="14:14" ht="24.95" customHeight="1">
      <c r="N85" s="47"/>
    </row>
    <row r="86" spans="14:14" ht="24.95" customHeight="1">
      <c r="N86" s="47"/>
    </row>
    <row r="87" spans="14:14" ht="24.95" customHeight="1">
      <c r="N87" s="47"/>
    </row>
    <row r="88" spans="14:14" ht="24.95" customHeight="1">
      <c r="N88" s="47"/>
    </row>
    <row r="89" spans="14:14" ht="24.95" customHeight="1">
      <c r="N89" s="47"/>
    </row>
    <row r="90" spans="14:14" ht="24.95" customHeight="1">
      <c r="N90" s="47"/>
    </row>
    <row r="91" spans="14:14" ht="24.95" customHeight="1">
      <c r="N91" s="47"/>
    </row>
    <row r="92" spans="14:14" ht="24.95" customHeight="1">
      <c r="N92" s="47"/>
    </row>
    <row r="93" spans="14:14" ht="24.95" customHeight="1">
      <c r="N93" s="47"/>
    </row>
    <row r="94" spans="14:14" ht="24.95" customHeight="1">
      <c r="N94" s="47"/>
    </row>
    <row r="95" spans="14:14">
      <c r="N95" s="47"/>
    </row>
    <row r="96" spans="14:14">
      <c r="N96" s="47"/>
    </row>
    <row r="97" spans="14:14">
      <c r="N97" s="47"/>
    </row>
    <row r="98" spans="14:14">
      <c r="N98" s="47"/>
    </row>
    <row r="99" spans="14:14">
      <c r="N99" s="47"/>
    </row>
    <row r="100" spans="14:14">
      <c r="N100" s="47"/>
    </row>
    <row r="101" spans="14:14">
      <c r="N101" s="47"/>
    </row>
    <row r="102" spans="14:14">
      <c r="N102" s="47"/>
    </row>
    <row r="103" spans="14:14">
      <c r="N103" s="47"/>
    </row>
    <row r="104" spans="14:14">
      <c r="N104" s="46"/>
    </row>
    <row r="105" spans="14:14">
      <c r="N105" s="46"/>
    </row>
    <row r="106" spans="14:14">
      <c r="N106" s="46"/>
    </row>
    <row r="107" spans="14:14">
      <c r="N107" s="46"/>
    </row>
    <row r="108" spans="14:14">
      <c r="N108" s="46"/>
    </row>
    <row r="109" spans="14:14">
      <c r="N109" s="46"/>
    </row>
    <row r="110" spans="14:14">
      <c r="N110" s="46"/>
    </row>
    <row r="111" spans="14:14">
      <c r="N111" s="46"/>
    </row>
    <row r="112" spans="14:14">
      <c r="N112" s="46"/>
    </row>
    <row r="113" spans="14:14">
      <c r="N113" s="46"/>
    </row>
    <row r="114" spans="14:14">
      <c r="N114" s="46"/>
    </row>
    <row r="115" spans="14:14">
      <c r="N115" s="46"/>
    </row>
    <row r="116" spans="14:14">
      <c r="N116" s="46"/>
    </row>
    <row r="117" spans="14:14">
      <c r="N117" s="46"/>
    </row>
    <row r="118" spans="14:14">
      <c r="N118" s="46"/>
    </row>
    <row r="119" spans="14:14">
      <c r="N119" s="46"/>
    </row>
    <row r="120" spans="14:14">
      <c r="N120" s="46"/>
    </row>
    <row r="121" spans="14:14">
      <c r="N121" s="46"/>
    </row>
    <row r="122" spans="14:14">
      <c r="N122" s="46"/>
    </row>
    <row r="123" spans="14:14">
      <c r="N123" s="46"/>
    </row>
    <row r="124" spans="14:14">
      <c r="N124" s="46"/>
    </row>
    <row r="125" spans="14:14">
      <c r="N125" s="46"/>
    </row>
    <row r="126" spans="14:14">
      <c r="N126" s="46"/>
    </row>
    <row r="127" spans="14:14">
      <c r="N127" s="46"/>
    </row>
    <row r="128" spans="14:14">
      <c r="N128" s="46"/>
    </row>
    <row r="129" spans="14:14">
      <c r="N129" s="46"/>
    </row>
    <row r="130" spans="14:14">
      <c r="N130" s="46"/>
    </row>
    <row r="131" spans="14:14">
      <c r="N131" s="46"/>
    </row>
    <row r="132" spans="14:14">
      <c r="N132" s="46"/>
    </row>
    <row r="133" spans="14:14">
      <c r="N133" s="46"/>
    </row>
    <row r="134" spans="14:14">
      <c r="N134" s="46"/>
    </row>
    <row r="135" spans="14:14">
      <c r="N135" s="46"/>
    </row>
    <row r="136" spans="14:14">
      <c r="N136" s="46"/>
    </row>
    <row r="137" spans="14:14">
      <c r="N137" s="46"/>
    </row>
    <row r="138" spans="14:14">
      <c r="N138" s="46"/>
    </row>
    <row r="139" spans="14:14">
      <c r="N139" s="46"/>
    </row>
    <row r="140" spans="14:14">
      <c r="N140" s="46"/>
    </row>
    <row r="141" spans="14:14">
      <c r="N141" s="46"/>
    </row>
    <row r="142" spans="14:14">
      <c r="N142" s="46"/>
    </row>
    <row r="143" spans="14:14">
      <c r="N143" s="46"/>
    </row>
    <row r="144" spans="14:14">
      <c r="N144" s="46"/>
    </row>
    <row r="145" spans="14:14">
      <c r="N145" s="46"/>
    </row>
    <row r="146" spans="14:14">
      <c r="N146" s="46"/>
    </row>
    <row r="147" spans="14:14">
      <c r="N147" s="46"/>
    </row>
    <row r="148" spans="14:14">
      <c r="N148" s="46"/>
    </row>
    <row r="149" spans="14:14">
      <c r="N149" s="46"/>
    </row>
    <row r="150" spans="14:14">
      <c r="N150" s="46"/>
    </row>
    <row r="151" spans="14:14">
      <c r="N151" s="46"/>
    </row>
    <row r="152" spans="14:14">
      <c r="N152" s="46"/>
    </row>
    <row r="153" spans="14:14">
      <c r="N153" s="46"/>
    </row>
    <row r="154" spans="14:14">
      <c r="N154" s="46"/>
    </row>
    <row r="155" spans="14:14">
      <c r="N155" s="46"/>
    </row>
    <row r="156" spans="14:14">
      <c r="N156" s="46"/>
    </row>
    <row r="157" spans="14:14">
      <c r="N157" s="46"/>
    </row>
    <row r="158" spans="14:14">
      <c r="N158" s="46"/>
    </row>
    <row r="159" spans="14:14">
      <c r="N159" s="46"/>
    </row>
    <row r="160" spans="14:14">
      <c r="N160" s="46"/>
    </row>
    <row r="161" spans="14:14">
      <c r="N161" s="46"/>
    </row>
    <row r="162" spans="14:14">
      <c r="N162" s="46"/>
    </row>
    <row r="163" spans="14:14">
      <c r="N163" s="46"/>
    </row>
    <row r="164" spans="14:14">
      <c r="N164" s="46"/>
    </row>
    <row r="165" spans="14:14">
      <c r="N165" s="46"/>
    </row>
    <row r="166" spans="14:14">
      <c r="N166" s="46"/>
    </row>
    <row r="167" spans="14:14">
      <c r="N167" s="46"/>
    </row>
    <row r="168" spans="14:14">
      <c r="N168" s="46"/>
    </row>
    <row r="169" spans="14:14">
      <c r="N169" s="46"/>
    </row>
    <row r="170" spans="14:14">
      <c r="N170" s="46"/>
    </row>
    <row r="171" spans="14:14">
      <c r="N171" s="46"/>
    </row>
    <row r="172" spans="14:14">
      <c r="N172" s="46"/>
    </row>
    <row r="173" spans="14:14">
      <c r="N173" s="46"/>
    </row>
    <row r="174" spans="14:14">
      <c r="N174" s="46"/>
    </row>
    <row r="175" spans="14:14">
      <c r="N175" s="46"/>
    </row>
    <row r="176" spans="14:14">
      <c r="N176" s="46"/>
    </row>
    <row r="177" spans="14:14">
      <c r="N177" s="46"/>
    </row>
    <row r="178" spans="14:14">
      <c r="N178" s="46"/>
    </row>
    <row r="179" spans="14:14">
      <c r="N179" s="46"/>
    </row>
    <row r="180" spans="14:14">
      <c r="N180" s="46"/>
    </row>
    <row r="181" spans="14:14">
      <c r="N181" s="46"/>
    </row>
    <row r="182" spans="14:14">
      <c r="N182" s="46"/>
    </row>
    <row r="183" spans="14:14">
      <c r="N183" s="47"/>
    </row>
    <row r="184" spans="14:14">
      <c r="N184" s="47"/>
    </row>
    <row r="185" spans="14:14">
      <c r="N185" s="47"/>
    </row>
    <row r="186" spans="14:14">
      <c r="N186" s="47"/>
    </row>
    <row r="187" spans="14:14">
      <c r="N187" s="47"/>
    </row>
    <row r="188" spans="14:14">
      <c r="N188" s="47"/>
    </row>
    <row r="189" spans="14:14">
      <c r="N189" s="47"/>
    </row>
    <row r="190" spans="14:14">
      <c r="N190" s="47"/>
    </row>
    <row r="191" spans="14:14">
      <c r="N191" s="47"/>
    </row>
    <row r="192" spans="14:14">
      <c r="N192" s="47"/>
    </row>
    <row r="193" spans="14:14">
      <c r="N193" s="47"/>
    </row>
    <row r="194" spans="14:14">
      <c r="N194" s="47"/>
    </row>
    <row r="195" spans="14:14">
      <c r="N195" s="47"/>
    </row>
    <row r="196" spans="14:14">
      <c r="N196" s="47"/>
    </row>
    <row r="197" spans="14:14">
      <c r="N197" s="47"/>
    </row>
    <row r="198" spans="14:14">
      <c r="N198" s="47"/>
    </row>
    <row r="199" spans="14:14">
      <c r="N199" s="47"/>
    </row>
    <row r="200" spans="14:14">
      <c r="N200" s="47"/>
    </row>
    <row r="201" spans="14:14">
      <c r="N201" s="47"/>
    </row>
    <row r="202" spans="14:14">
      <c r="N202" s="47"/>
    </row>
    <row r="203" spans="14:14">
      <c r="N203" s="47"/>
    </row>
    <row r="204" spans="14:14">
      <c r="N204" s="47"/>
    </row>
    <row r="205" spans="14:14">
      <c r="N205" s="47"/>
    </row>
    <row r="206" spans="14:14">
      <c r="N206" s="47"/>
    </row>
    <row r="207" spans="14:14">
      <c r="N207" s="47"/>
    </row>
    <row r="208" spans="14:14">
      <c r="N208" s="47"/>
    </row>
    <row r="209" spans="13:14">
      <c r="N209" s="47"/>
    </row>
    <row r="210" spans="13:14">
      <c r="M210" s="48"/>
      <c r="N210" s="47"/>
    </row>
    <row r="211" spans="13:14">
      <c r="N211" s="47"/>
    </row>
    <row r="212" spans="13:14">
      <c r="N212" s="47"/>
    </row>
    <row r="213" spans="13:14">
      <c r="N213" s="47"/>
    </row>
    <row r="214" spans="13:14">
      <c r="N214" s="47"/>
    </row>
    <row r="215" spans="13:14">
      <c r="N215" s="47"/>
    </row>
    <row r="216" spans="13:14">
      <c r="N216" s="47"/>
    </row>
    <row r="217" spans="13:14">
      <c r="N217" s="47"/>
    </row>
    <row r="218" spans="13:14">
      <c r="N218" s="47"/>
    </row>
    <row r="219" spans="13:14">
      <c r="N219" s="47"/>
    </row>
    <row r="220" spans="13:14">
      <c r="N220" s="47"/>
    </row>
    <row r="221" spans="13:14">
      <c r="N221" s="47"/>
    </row>
    <row r="222" spans="13:14">
      <c r="N222" s="47"/>
    </row>
    <row r="223" spans="13:14">
      <c r="N223" s="47"/>
    </row>
    <row r="224" spans="13:14">
      <c r="N224" s="47"/>
    </row>
    <row r="225" spans="14:14">
      <c r="N225" s="47"/>
    </row>
    <row r="226" spans="14:14">
      <c r="N226" s="47"/>
    </row>
    <row r="227" spans="14:14">
      <c r="N227" s="47"/>
    </row>
    <row r="228" spans="14:14">
      <c r="N228" s="47"/>
    </row>
    <row r="229" spans="14:14">
      <c r="N229" s="47"/>
    </row>
    <row r="230" spans="14:14">
      <c r="N230" s="47"/>
    </row>
    <row r="231" spans="14:14">
      <c r="N231" s="47"/>
    </row>
    <row r="232" spans="14:14">
      <c r="N232" s="47"/>
    </row>
    <row r="233" spans="14:14">
      <c r="N233" s="47"/>
    </row>
    <row r="234" spans="14:14">
      <c r="N234" s="47"/>
    </row>
    <row r="235" spans="14:14">
      <c r="N235" s="47"/>
    </row>
    <row r="236" spans="14:14">
      <c r="N236" s="47"/>
    </row>
    <row r="237" spans="14:14">
      <c r="N237" s="47"/>
    </row>
    <row r="238" spans="14:14">
      <c r="N238" s="47"/>
    </row>
    <row r="239" spans="14:14">
      <c r="N239" s="47"/>
    </row>
  </sheetData>
  <mergeCells count="7">
    <mergeCell ref="A1:C1"/>
    <mergeCell ref="A2:C2"/>
    <mergeCell ref="A3:C3"/>
    <mergeCell ref="A4:C4"/>
    <mergeCell ref="A5:C5"/>
    <mergeCell ref="A6:A7"/>
    <mergeCell ref="B6:B7"/>
  </mergeCells>
  <pageMargins left="0.86" right="0.48" top="0.31" bottom="0.25" header="0.3" footer="0.3"/>
  <pageSetup paperSize="9" scale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ASHISH</cp:lastModifiedBy>
  <dcterms:created xsi:type="dcterms:W3CDTF">2021-12-20T05:03:37Z</dcterms:created>
  <dcterms:modified xsi:type="dcterms:W3CDTF">2021-12-20T06:29:42Z</dcterms:modified>
</cp:coreProperties>
</file>