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Sources &amp; Uses 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V79" i="1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V76"/>
  <c r="BU76"/>
  <c r="BT76"/>
  <c r="BS7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V75"/>
  <c r="BU75"/>
  <c r="BT75"/>
  <c r="BS75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W74" s="1"/>
  <c r="BV73"/>
  <c r="BU73"/>
  <c r="BT73"/>
  <c r="BS73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W73" s="1"/>
  <c r="BV72"/>
  <c r="BU72"/>
  <c r="BT72"/>
  <c r="BS72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W71" s="1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W70" s="1"/>
  <c r="BV69"/>
  <c r="BU69"/>
  <c r="BT69"/>
  <c r="BS69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V68"/>
  <c r="BV67" s="1"/>
  <c r="BU68"/>
  <c r="BU67" s="1"/>
  <c r="BT68"/>
  <c r="BS68"/>
  <c r="BR68"/>
  <c r="BR67" s="1"/>
  <c r="BQ68"/>
  <c r="BP68"/>
  <c r="BO68"/>
  <c r="BN68"/>
  <c r="BN67" s="1"/>
  <c r="BM68"/>
  <c r="BM67" s="1"/>
  <c r="BL68"/>
  <c r="BK68"/>
  <c r="BJ68"/>
  <c r="BJ67" s="1"/>
  <c r="BI68"/>
  <c r="BH68"/>
  <c r="BG68"/>
  <c r="BF68"/>
  <c r="BF67" s="1"/>
  <c r="BE68"/>
  <c r="BE67" s="1"/>
  <c r="BD68"/>
  <c r="BC68"/>
  <c r="BB68"/>
  <c r="BB67" s="1"/>
  <c r="BA68"/>
  <c r="AZ68"/>
  <c r="AY68"/>
  <c r="AX68"/>
  <c r="AX67" s="1"/>
  <c r="AW68"/>
  <c r="AW67" s="1"/>
  <c r="AV68"/>
  <c r="AU68"/>
  <c r="AT68"/>
  <c r="AT67" s="1"/>
  <c r="AS68"/>
  <c r="AR68"/>
  <c r="AQ68"/>
  <c r="AP68"/>
  <c r="AP67" s="1"/>
  <c r="AO68"/>
  <c r="AO67" s="1"/>
  <c r="AN68"/>
  <c r="AM68"/>
  <c r="AL68"/>
  <c r="AL67" s="1"/>
  <c r="AK68"/>
  <c r="AJ68"/>
  <c r="AI68"/>
  <c r="AH68"/>
  <c r="AH67" s="1"/>
  <c r="AG68"/>
  <c r="AG67" s="1"/>
  <c r="AF68"/>
  <c r="AE68"/>
  <c r="AD68"/>
  <c r="AD67" s="1"/>
  <c r="AC68"/>
  <c r="AB68"/>
  <c r="AA68"/>
  <c r="Z68"/>
  <c r="Z67" s="1"/>
  <c r="Y68"/>
  <c r="Y67" s="1"/>
  <c r="X68"/>
  <c r="W68"/>
  <c r="V68"/>
  <c r="V67" s="1"/>
  <c r="U68"/>
  <c r="T68"/>
  <c r="S68"/>
  <c r="R68"/>
  <c r="R67" s="1"/>
  <c r="Q68"/>
  <c r="Q67" s="1"/>
  <c r="P68"/>
  <c r="O68"/>
  <c r="N68"/>
  <c r="N67" s="1"/>
  <c r="M68"/>
  <c r="L68"/>
  <c r="K68"/>
  <c r="J68"/>
  <c r="J67" s="1"/>
  <c r="I68"/>
  <c r="I67" s="1"/>
  <c r="H68"/>
  <c r="G68"/>
  <c r="F68"/>
  <c r="F67" s="1"/>
  <c r="E68"/>
  <c r="D68"/>
  <c r="C68"/>
  <c r="BT67"/>
  <c r="BQ67"/>
  <c r="BP67"/>
  <c r="BL67"/>
  <c r="BI67"/>
  <c r="BH67"/>
  <c r="BD67"/>
  <c r="BA67"/>
  <c r="AZ67"/>
  <c r="AV67"/>
  <c r="AS67"/>
  <c r="AR67"/>
  <c r="AN67"/>
  <c r="AK67"/>
  <c r="AJ67"/>
  <c r="AF67"/>
  <c r="AC67"/>
  <c r="AB67"/>
  <c r="X67"/>
  <c r="U67"/>
  <c r="T67"/>
  <c r="P67"/>
  <c r="M67"/>
  <c r="L67"/>
  <c r="H67"/>
  <c r="E67"/>
  <c r="D67"/>
  <c r="BV66"/>
  <c r="BU66"/>
  <c r="BT66"/>
  <c r="BS66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W66" s="1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W65" s="1"/>
  <c r="BV64"/>
  <c r="BU64"/>
  <c r="BT64"/>
  <c r="BS64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W63" s="1"/>
  <c r="BV62"/>
  <c r="BU62"/>
  <c r="BT62"/>
  <c r="BS62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W62" s="1"/>
  <c r="BV61"/>
  <c r="BU61"/>
  <c r="BT61"/>
  <c r="BS61"/>
  <c r="BR61"/>
  <c r="BR60" s="1"/>
  <c r="BQ61"/>
  <c r="BP61"/>
  <c r="BO61"/>
  <c r="BN61"/>
  <c r="BM61"/>
  <c r="BL61"/>
  <c r="BK61"/>
  <c r="BJ61"/>
  <c r="BJ60" s="1"/>
  <c r="BI61"/>
  <c r="BH61"/>
  <c r="BG61"/>
  <c r="BF61"/>
  <c r="BE61"/>
  <c r="BD61"/>
  <c r="BC61"/>
  <c r="BB61"/>
  <c r="BB60" s="1"/>
  <c r="BA61"/>
  <c r="AZ61"/>
  <c r="AY61"/>
  <c r="AX61"/>
  <c r="AW61"/>
  <c r="AV61"/>
  <c r="AU61"/>
  <c r="AT61"/>
  <c r="AT60" s="1"/>
  <c r="AS61"/>
  <c r="AR61"/>
  <c r="AQ61"/>
  <c r="AP61"/>
  <c r="AO61"/>
  <c r="AN61"/>
  <c r="AM61"/>
  <c r="AL61"/>
  <c r="AL60" s="1"/>
  <c r="AK61"/>
  <c r="AJ61"/>
  <c r="AI61"/>
  <c r="AH61"/>
  <c r="AG61"/>
  <c r="AF61"/>
  <c r="AE61"/>
  <c r="AD61"/>
  <c r="AD60" s="1"/>
  <c r="AC61"/>
  <c r="AB61"/>
  <c r="AA61"/>
  <c r="Z61"/>
  <c r="Y61"/>
  <c r="X61"/>
  <c r="W61"/>
  <c r="V61"/>
  <c r="V60" s="1"/>
  <c r="U61"/>
  <c r="T61"/>
  <c r="S61"/>
  <c r="R61"/>
  <c r="Q61"/>
  <c r="P61"/>
  <c r="O61"/>
  <c r="N61"/>
  <c r="N60" s="1"/>
  <c r="M61"/>
  <c r="L61"/>
  <c r="K61"/>
  <c r="J61"/>
  <c r="I61"/>
  <c r="H61"/>
  <c r="G61"/>
  <c r="F61"/>
  <c r="F60" s="1"/>
  <c r="E61"/>
  <c r="D61"/>
  <c r="C61"/>
  <c r="BV60"/>
  <c r="BQ60"/>
  <c r="BN60"/>
  <c r="BI60"/>
  <c r="BF60"/>
  <c r="BA60"/>
  <c r="AX60"/>
  <c r="AS60"/>
  <c r="AP60"/>
  <c r="AK60"/>
  <c r="AH60"/>
  <c r="AC60"/>
  <c r="Z60"/>
  <c r="U60"/>
  <c r="R60"/>
  <c r="M60"/>
  <c r="J60"/>
  <c r="E60"/>
  <c r="BV59"/>
  <c r="BU59"/>
  <c r="BT59"/>
  <c r="BS59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V58"/>
  <c r="BU58"/>
  <c r="BT58"/>
  <c r="BS58"/>
  <c r="BS57" s="1"/>
  <c r="BR58"/>
  <c r="BQ58"/>
  <c r="BP58"/>
  <c r="BO58"/>
  <c r="BO57" s="1"/>
  <c r="BN58"/>
  <c r="BM58"/>
  <c r="BL58"/>
  <c r="BK58"/>
  <c r="BK57" s="1"/>
  <c r="BJ58"/>
  <c r="BI58"/>
  <c r="BH58"/>
  <c r="BG58"/>
  <c r="BG57" s="1"/>
  <c r="BF58"/>
  <c r="BE58"/>
  <c r="BD58"/>
  <c r="BC58"/>
  <c r="BC57" s="1"/>
  <c r="BB58"/>
  <c r="BA58"/>
  <c r="AZ58"/>
  <c r="AY58"/>
  <c r="AY57" s="1"/>
  <c r="AX58"/>
  <c r="AW58"/>
  <c r="AV58"/>
  <c r="AU58"/>
  <c r="AU57" s="1"/>
  <c r="AT58"/>
  <c r="AS58"/>
  <c r="AR58"/>
  <c r="AQ58"/>
  <c r="AQ57" s="1"/>
  <c r="AP58"/>
  <c r="AO58"/>
  <c r="AN58"/>
  <c r="AM58"/>
  <c r="AM57" s="1"/>
  <c r="AL58"/>
  <c r="AK58"/>
  <c r="AJ58"/>
  <c r="AI58"/>
  <c r="AI57" s="1"/>
  <c r="AH58"/>
  <c r="AG58"/>
  <c r="AF58"/>
  <c r="AE58"/>
  <c r="AE57" s="1"/>
  <c r="AD58"/>
  <c r="AC58"/>
  <c r="AB58"/>
  <c r="AA58"/>
  <c r="AA57" s="1"/>
  <c r="Z58"/>
  <c r="Y58"/>
  <c r="X58"/>
  <c r="W58"/>
  <c r="W57" s="1"/>
  <c r="V58"/>
  <c r="U58"/>
  <c r="T58"/>
  <c r="S58"/>
  <c r="S57" s="1"/>
  <c r="R58"/>
  <c r="Q58"/>
  <c r="P58"/>
  <c r="O58"/>
  <c r="O57" s="1"/>
  <c r="N58"/>
  <c r="M58"/>
  <c r="L58"/>
  <c r="K58"/>
  <c r="K57" s="1"/>
  <c r="J58"/>
  <c r="I58"/>
  <c r="H58"/>
  <c r="G58"/>
  <c r="G57" s="1"/>
  <c r="F58"/>
  <c r="E58"/>
  <c r="D58"/>
  <c r="C58"/>
  <c r="C57" s="1"/>
  <c r="BV57"/>
  <c r="BR57"/>
  <c r="BN57"/>
  <c r="BJ57"/>
  <c r="BF57"/>
  <c r="BB57"/>
  <c r="AX57"/>
  <c r="AT57"/>
  <c r="AP57"/>
  <c r="AL57"/>
  <c r="AH57"/>
  <c r="AD57"/>
  <c r="Z57"/>
  <c r="V57"/>
  <c r="R57"/>
  <c r="N57"/>
  <c r="J57"/>
  <c r="F57"/>
  <c r="BV56"/>
  <c r="BU56"/>
  <c r="BT56"/>
  <c r="BS56"/>
  <c r="BR56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W55" s="1"/>
  <c r="BT54"/>
  <c r="BS54"/>
  <c r="BP54"/>
  <c r="BO54"/>
  <c r="BL54"/>
  <c r="BK54"/>
  <c r="BH54"/>
  <c r="BG54"/>
  <c r="BD54"/>
  <c r="BC54"/>
  <c r="AZ54"/>
  <c r="AY54"/>
  <c r="AV54"/>
  <c r="AU54"/>
  <c r="AR54"/>
  <c r="AQ54"/>
  <c r="AN54"/>
  <c r="AM54"/>
  <c r="AJ54"/>
  <c r="AI54"/>
  <c r="AF54"/>
  <c r="AE54"/>
  <c r="AB54"/>
  <c r="AA54"/>
  <c r="X54"/>
  <c r="W54"/>
  <c r="T54"/>
  <c r="S54"/>
  <c r="P54"/>
  <c r="O54"/>
  <c r="L54"/>
  <c r="K54"/>
  <c r="H54"/>
  <c r="G54"/>
  <c r="D54"/>
  <c r="C54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W53" s="1"/>
  <c r="BV52"/>
  <c r="BU52"/>
  <c r="BT52"/>
  <c r="BS52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W52" s="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V50"/>
  <c r="BU50"/>
  <c r="BU49" s="1"/>
  <c r="BT50"/>
  <c r="BS50"/>
  <c r="BR50"/>
  <c r="BQ50"/>
  <c r="BQ49" s="1"/>
  <c r="BP50"/>
  <c r="BO50"/>
  <c r="BN50"/>
  <c r="BM50"/>
  <c r="BM49" s="1"/>
  <c r="BL50"/>
  <c r="BK50"/>
  <c r="BJ50"/>
  <c r="BI50"/>
  <c r="BI49" s="1"/>
  <c r="BH50"/>
  <c r="BG50"/>
  <c r="BF50"/>
  <c r="BE50"/>
  <c r="BE49" s="1"/>
  <c r="BD50"/>
  <c r="BC50"/>
  <c r="BB50"/>
  <c r="BA50"/>
  <c r="BA49" s="1"/>
  <c r="AZ50"/>
  <c r="AY50"/>
  <c r="AX50"/>
  <c r="AW50"/>
  <c r="AW49" s="1"/>
  <c r="AV50"/>
  <c r="AU50"/>
  <c r="AT50"/>
  <c r="AS50"/>
  <c r="AS49" s="1"/>
  <c r="AR50"/>
  <c r="AQ50"/>
  <c r="AP50"/>
  <c r="AO50"/>
  <c r="AO49" s="1"/>
  <c r="AN50"/>
  <c r="AM50"/>
  <c r="AL50"/>
  <c r="AK50"/>
  <c r="AK49" s="1"/>
  <c r="AJ50"/>
  <c r="AI50"/>
  <c r="AH50"/>
  <c r="AG50"/>
  <c r="AG49" s="1"/>
  <c r="AF50"/>
  <c r="AE50"/>
  <c r="AD50"/>
  <c r="AC50"/>
  <c r="AC49" s="1"/>
  <c r="AB50"/>
  <c r="AA50"/>
  <c r="Z50"/>
  <c r="Y50"/>
  <c r="Y49" s="1"/>
  <c r="X50"/>
  <c r="W50"/>
  <c r="V50"/>
  <c r="U50"/>
  <c r="U49" s="1"/>
  <c r="T50"/>
  <c r="S50"/>
  <c r="R50"/>
  <c r="Q50"/>
  <c r="Q49" s="1"/>
  <c r="P50"/>
  <c r="O50"/>
  <c r="N50"/>
  <c r="M50"/>
  <c r="M49" s="1"/>
  <c r="L50"/>
  <c r="K50"/>
  <c r="J50"/>
  <c r="I50"/>
  <c r="I49" s="1"/>
  <c r="H50"/>
  <c r="G50"/>
  <c r="F50"/>
  <c r="E50"/>
  <c r="E49" s="1"/>
  <c r="D50"/>
  <c r="C50"/>
  <c r="BT49"/>
  <c r="BP49"/>
  <c r="BL49"/>
  <c r="BH49"/>
  <c r="BD49"/>
  <c r="AZ49"/>
  <c r="AV49"/>
  <c r="AR49"/>
  <c r="AN49"/>
  <c r="AJ49"/>
  <c r="AF49"/>
  <c r="AB49"/>
  <c r="X49"/>
  <c r="T49"/>
  <c r="P49"/>
  <c r="L49"/>
  <c r="H49"/>
  <c r="D49"/>
  <c r="BV48"/>
  <c r="BU48"/>
  <c r="BT48"/>
  <c r="BS48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W48" s="1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W47" s="1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W46" s="1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W44" s="1"/>
  <c r="BV43"/>
  <c r="BV42" s="1"/>
  <c r="BU43"/>
  <c r="BU42" s="1"/>
  <c r="BT43"/>
  <c r="BS43"/>
  <c r="BR43"/>
  <c r="BQ43"/>
  <c r="BP43"/>
  <c r="BO43"/>
  <c r="BN43"/>
  <c r="BN42" s="1"/>
  <c r="BM43"/>
  <c r="BM42" s="1"/>
  <c r="BL43"/>
  <c r="BK43"/>
  <c r="BJ43"/>
  <c r="BI43"/>
  <c r="BH43"/>
  <c r="BG43"/>
  <c r="BF43"/>
  <c r="BF42" s="1"/>
  <c r="BE43"/>
  <c r="BE42" s="1"/>
  <c r="BD43"/>
  <c r="BC43"/>
  <c r="BB43"/>
  <c r="BA43"/>
  <c r="AZ43"/>
  <c r="AY43"/>
  <c r="AX43"/>
  <c r="AX42" s="1"/>
  <c r="AW43"/>
  <c r="AW42" s="1"/>
  <c r="AV43"/>
  <c r="AU43"/>
  <c r="AT43"/>
  <c r="AS43"/>
  <c r="AR43"/>
  <c r="AQ43"/>
  <c r="AP43"/>
  <c r="AP42" s="1"/>
  <c r="AO43"/>
  <c r="AO42" s="1"/>
  <c r="AN43"/>
  <c r="AM43"/>
  <c r="AL43"/>
  <c r="AK43"/>
  <c r="AJ43"/>
  <c r="AI43"/>
  <c r="AH43"/>
  <c r="AH42" s="1"/>
  <c r="AG43"/>
  <c r="AG42" s="1"/>
  <c r="AF43"/>
  <c r="AE43"/>
  <c r="AD43"/>
  <c r="AC43"/>
  <c r="AB43"/>
  <c r="AA43"/>
  <c r="Z43"/>
  <c r="Z42" s="1"/>
  <c r="Y43"/>
  <c r="Y42" s="1"/>
  <c r="X43"/>
  <c r="W43"/>
  <c r="V43"/>
  <c r="U43"/>
  <c r="T43"/>
  <c r="S43"/>
  <c r="R43"/>
  <c r="R42" s="1"/>
  <c r="Q43"/>
  <c r="Q42" s="1"/>
  <c r="P43"/>
  <c r="O43"/>
  <c r="N43"/>
  <c r="M43"/>
  <c r="L43"/>
  <c r="K43"/>
  <c r="J43"/>
  <c r="J42" s="1"/>
  <c r="I43"/>
  <c r="I42" s="1"/>
  <c r="H43"/>
  <c r="G43"/>
  <c r="F43"/>
  <c r="E43"/>
  <c r="D43"/>
  <c r="C43"/>
  <c r="BR42"/>
  <c r="BJ42"/>
  <c r="BB42"/>
  <c r="AT42"/>
  <c r="AL42"/>
  <c r="AD42"/>
  <c r="V42"/>
  <c r="N42"/>
  <c r="F42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W41" s="1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W39" s="1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W38" s="1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W36" s="1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W35" s="1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W33" s="1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W32" s="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W31" s="1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W30" s="1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W28" s="1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V26"/>
  <c r="BU26"/>
  <c r="BU25" s="1"/>
  <c r="BT26"/>
  <c r="BS26"/>
  <c r="BR26"/>
  <c r="BQ26"/>
  <c r="BQ25" s="1"/>
  <c r="BP26"/>
  <c r="BO26"/>
  <c r="BN26"/>
  <c r="BM26"/>
  <c r="BM25" s="1"/>
  <c r="BL26"/>
  <c r="BK26"/>
  <c r="BJ26"/>
  <c r="BI26"/>
  <c r="BI25" s="1"/>
  <c r="BH26"/>
  <c r="BG26"/>
  <c r="BF26"/>
  <c r="BE26"/>
  <c r="BE25" s="1"/>
  <c r="BD26"/>
  <c r="BC26"/>
  <c r="BB26"/>
  <c r="BA26"/>
  <c r="BA25" s="1"/>
  <c r="AZ26"/>
  <c r="AY26"/>
  <c r="AX26"/>
  <c r="AW26"/>
  <c r="AW25" s="1"/>
  <c r="AV26"/>
  <c r="AU26"/>
  <c r="AT26"/>
  <c r="AS26"/>
  <c r="AS25" s="1"/>
  <c r="AR26"/>
  <c r="AQ26"/>
  <c r="AP26"/>
  <c r="AO26"/>
  <c r="AO25" s="1"/>
  <c r="AN26"/>
  <c r="AM26"/>
  <c r="AL26"/>
  <c r="AK26"/>
  <c r="AK25" s="1"/>
  <c r="AJ26"/>
  <c r="AI26"/>
  <c r="AH26"/>
  <c r="AG26"/>
  <c r="AG25" s="1"/>
  <c r="AF26"/>
  <c r="AE26"/>
  <c r="AD26"/>
  <c r="AC26"/>
  <c r="AC25" s="1"/>
  <c r="AB26"/>
  <c r="AA26"/>
  <c r="Z26"/>
  <c r="Y26"/>
  <c r="Y25" s="1"/>
  <c r="X26"/>
  <c r="W26"/>
  <c r="V26"/>
  <c r="U26"/>
  <c r="U25" s="1"/>
  <c r="T26"/>
  <c r="S26"/>
  <c r="R26"/>
  <c r="Q26"/>
  <c r="Q25" s="1"/>
  <c r="P26"/>
  <c r="O26"/>
  <c r="N26"/>
  <c r="M26"/>
  <c r="M25" s="1"/>
  <c r="L26"/>
  <c r="K26"/>
  <c r="J26"/>
  <c r="I26"/>
  <c r="I25" s="1"/>
  <c r="H26"/>
  <c r="G26"/>
  <c r="F26"/>
  <c r="E26"/>
  <c r="E25" s="1"/>
  <c r="D26"/>
  <c r="C26"/>
  <c r="BP25"/>
  <c r="BH25"/>
  <c r="AZ25"/>
  <c r="AR25"/>
  <c r="AJ25"/>
  <c r="AB25"/>
  <c r="T25"/>
  <c r="L25"/>
  <c r="D25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V21"/>
  <c r="BU21"/>
  <c r="BU20" s="1"/>
  <c r="BT21"/>
  <c r="BS21"/>
  <c r="BR21"/>
  <c r="BQ21"/>
  <c r="BQ20" s="1"/>
  <c r="BP21"/>
  <c r="BP20" s="1"/>
  <c r="BO21"/>
  <c r="BN21"/>
  <c r="BM21"/>
  <c r="BM20" s="1"/>
  <c r="BL21"/>
  <c r="BL20" s="1"/>
  <c r="BK21"/>
  <c r="BJ21"/>
  <c r="BI21"/>
  <c r="BI20" s="1"/>
  <c r="BH21"/>
  <c r="BH20" s="1"/>
  <c r="BG21"/>
  <c r="BF21"/>
  <c r="BE21"/>
  <c r="BE20" s="1"/>
  <c r="BD21"/>
  <c r="BC21"/>
  <c r="BB21"/>
  <c r="BA21"/>
  <c r="BA20" s="1"/>
  <c r="AZ21"/>
  <c r="AZ20" s="1"/>
  <c r="AY21"/>
  <c r="AX21"/>
  <c r="AW21"/>
  <c r="AW20" s="1"/>
  <c r="AV21"/>
  <c r="AV20" s="1"/>
  <c r="AU21"/>
  <c r="AT21"/>
  <c r="AS21"/>
  <c r="AS20" s="1"/>
  <c r="AR21"/>
  <c r="AR20" s="1"/>
  <c r="AQ21"/>
  <c r="AP21"/>
  <c r="AO21"/>
  <c r="AO20" s="1"/>
  <c r="AN21"/>
  <c r="AN20" s="1"/>
  <c r="AM21"/>
  <c r="AL21"/>
  <c r="AK21"/>
  <c r="AK20" s="1"/>
  <c r="AJ21"/>
  <c r="AJ20" s="1"/>
  <c r="AI21"/>
  <c r="AH21"/>
  <c r="AG21"/>
  <c r="AG20" s="1"/>
  <c r="AF21"/>
  <c r="AF20" s="1"/>
  <c r="AE21"/>
  <c r="AD21"/>
  <c r="AC21"/>
  <c r="AC20" s="1"/>
  <c r="AB21"/>
  <c r="AB20" s="1"/>
  <c r="AA21"/>
  <c r="Z21"/>
  <c r="Y21"/>
  <c r="Y20" s="1"/>
  <c r="X21"/>
  <c r="X20" s="1"/>
  <c r="W21"/>
  <c r="V21"/>
  <c r="U21"/>
  <c r="U20" s="1"/>
  <c r="T21"/>
  <c r="T20" s="1"/>
  <c r="S21"/>
  <c r="R21"/>
  <c r="Q21"/>
  <c r="Q20" s="1"/>
  <c r="P21"/>
  <c r="P20" s="1"/>
  <c r="O21"/>
  <c r="N21"/>
  <c r="M21"/>
  <c r="M20" s="1"/>
  <c r="L21"/>
  <c r="L20" s="1"/>
  <c r="K21"/>
  <c r="J21"/>
  <c r="I21"/>
  <c r="I20" s="1"/>
  <c r="H21"/>
  <c r="H20" s="1"/>
  <c r="G21"/>
  <c r="F21"/>
  <c r="E21"/>
  <c r="E20" s="1"/>
  <c r="D21"/>
  <c r="D20" s="1"/>
  <c r="C21"/>
  <c r="BT20"/>
  <c r="BS20"/>
  <c r="BO20"/>
  <c r="BK20"/>
  <c r="BG20"/>
  <c r="BD20"/>
  <c r="BC20"/>
  <c r="AY20"/>
  <c r="AU20"/>
  <c r="AQ20"/>
  <c r="AP20"/>
  <c r="AM20"/>
  <c r="AL20"/>
  <c r="AI20"/>
  <c r="AE20"/>
  <c r="AA20"/>
  <c r="Z20"/>
  <c r="W20"/>
  <c r="V20"/>
  <c r="S20"/>
  <c r="R20"/>
  <c r="O20"/>
  <c r="N20"/>
  <c r="K20"/>
  <c r="J20"/>
  <c r="G20"/>
  <c r="F20"/>
  <c r="C20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V17"/>
  <c r="BU17"/>
  <c r="BT17"/>
  <c r="BT16" s="1"/>
  <c r="BS17"/>
  <c r="BR17"/>
  <c r="BQ17"/>
  <c r="BP17"/>
  <c r="BP16" s="1"/>
  <c r="BO17"/>
  <c r="BN17"/>
  <c r="BM17"/>
  <c r="BL17"/>
  <c r="BK17"/>
  <c r="BJ17"/>
  <c r="BI17"/>
  <c r="BH17"/>
  <c r="BH16" s="1"/>
  <c r="BG17"/>
  <c r="BF17"/>
  <c r="BE17"/>
  <c r="BD17"/>
  <c r="BD16" s="1"/>
  <c r="BC17"/>
  <c r="BB17"/>
  <c r="BA17"/>
  <c r="AZ17"/>
  <c r="AZ16" s="1"/>
  <c r="AY17"/>
  <c r="AX17"/>
  <c r="AW17"/>
  <c r="AV17"/>
  <c r="AU17"/>
  <c r="AT17"/>
  <c r="AS17"/>
  <c r="AR17"/>
  <c r="AR16" s="1"/>
  <c r="AQ17"/>
  <c r="AP17"/>
  <c r="AO17"/>
  <c r="AN17"/>
  <c r="AN16" s="1"/>
  <c r="AM17"/>
  <c r="AL17"/>
  <c r="AK17"/>
  <c r="AJ17"/>
  <c r="AI17"/>
  <c r="AH17"/>
  <c r="AG17"/>
  <c r="AF17"/>
  <c r="AE17"/>
  <c r="AD17"/>
  <c r="AC17"/>
  <c r="AB17"/>
  <c r="AB16" s="1"/>
  <c r="AA17"/>
  <c r="Z17"/>
  <c r="Y17"/>
  <c r="X17"/>
  <c r="X16" s="1"/>
  <c r="W17"/>
  <c r="V17"/>
  <c r="U17"/>
  <c r="T17"/>
  <c r="T16" s="1"/>
  <c r="S17"/>
  <c r="R17"/>
  <c r="Q17"/>
  <c r="P17"/>
  <c r="P16" s="1"/>
  <c r="O17"/>
  <c r="N17"/>
  <c r="M17"/>
  <c r="L17"/>
  <c r="L16" s="1"/>
  <c r="K17"/>
  <c r="J17"/>
  <c r="I17"/>
  <c r="H17"/>
  <c r="H16" s="1"/>
  <c r="G17"/>
  <c r="F17"/>
  <c r="E17"/>
  <c r="D17"/>
  <c r="D16" s="1"/>
  <c r="C17"/>
  <c r="BS16"/>
  <c r="BO16"/>
  <c r="BK16"/>
  <c r="BG16"/>
  <c r="BC16"/>
  <c r="AY16"/>
  <c r="AU16"/>
  <c r="AQ16"/>
  <c r="AP16"/>
  <c r="AM16"/>
  <c r="AL16"/>
  <c r="AI16"/>
  <c r="AE16"/>
  <c r="AA16"/>
  <c r="Z16"/>
  <c r="W16"/>
  <c r="V16"/>
  <c r="S16"/>
  <c r="R16"/>
  <c r="O16"/>
  <c r="N16"/>
  <c r="K16"/>
  <c r="J16"/>
  <c r="G16"/>
  <c r="F16"/>
  <c r="C16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V14"/>
  <c r="BU14"/>
  <c r="BU13" s="1"/>
  <c r="BT14"/>
  <c r="BS14"/>
  <c r="BR14"/>
  <c r="BQ14"/>
  <c r="BQ13" s="1"/>
  <c r="BP14"/>
  <c r="BO14"/>
  <c r="BN14"/>
  <c r="BM14"/>
  <c r="BM13" s="1"/>
  <c r="BL14"/>
  <c r="BK14"/>
  <c r="BJ14"/>
  <c r="BI14"/>
  <c r="BI13" s="1"/>
  <c r="BH14"/>
  <c r="BG14"/>
  <c r="BF14"/>
  <c r="BE14"/>
  <c r="BE13" s="1"/>
  <c r="BD14"/>
  <c r="BC14"/>
  <c r="BB14"/>
  <c r="BA14"/>
  <c r="BA13" s="1"/>
  <c r="AZ14"/>
  <c r="AY14"/>
  <c r="AX14"/>
  <c r="AW14"/>
  <c r="AW13" s="1"/>
  <c r="AV14"/>
  <c r="AU14"/>
  <c r="AT14"/>
  <c r="AS14"/>
  <c r="AS13" s="1"/>
  <c r="AR14"/>
  <c r="AQ14"/>
  <c r="AP14"/>
  <c r="AO14"/>
  <c r="AO13" s="1"/>
  <c r="AN14"/>
  <c r="AM14"/>
  <c r="AL14"/>
  <c r="AK14"/>
  <c r="AK13" s="1"/>
  <c r="AJ14"/>
  <c r="AI14"/>
  <c r="AH14"/>
  <c r="AG14"/>
  <c r="AG13" s="1"/>
  <c r="AF14"/>
  <c r="AE14"/>
  <c r="AD14"/>
  <c r="AC14"/>
  <c r="AC13" s="1"/>
  <c r="AB14"/>
  <c r="AA14"/>
  <c r="Z14"/>
  <c r="Y14"/>
  <c r="Y13" s="1"/>
  <c r="X14"/>
  <c r="W14"/>
  <c r="V14"/>
  <c r="U14"/>
  <c r="U13" s="1"/>
  <c r="T14"/>
  <c r="S14"/>
  <c r="R14"/>
  <c r="Q14"/>
  <c r="Q13" s="1"/>
  <c r="P14"/>
  <c r="O14"/>
  <c r="N14"/>
  <c r="M14"/>
  <c r="M13" s="1"/>
  <c r="L14"/>
  <c r="K14"/>
  <c r="J14"/>
  <c r="I14"/>
  <c r="I13" s="1"/>
  <c r="H14"/>
  <c r="G14"/>
  <c r="F14"/>
  <c r="E14"/>
  <c r="E13" s="1"/>
  <c r="D14"/>
  <c r="C14"/>
  <c r="BT13"/>
  <c r="BS13"/>
  <c r="BP13"/>
  <c r="BO13"/>
  <c r="BL13"/>
  <c r="BK13"/>
  <c r="BH13"/>
  <c r="BG13"/>
  <c r="BD13"/>
  <c r="BC13"/>
  <c r="AZ13"/>
  <c r="AY13"/>
  <c r="AV13"/>
  <c r="AU13"/>
  <c r="AR13"/>
  <c r="AQ13"/>
  <c r="AN13"/>
  <c r="AM13"/>
  <c r="AJ13"/>
  <c r="AI13"/>
  <c r="AF13"/>
  <c r="AE13"/>
  <c r="AB13"/>
  <c r="AA13"/>
  <c r="X13"/>
  <c r="W13"/>
  <c r="T13"/>
  <c r="S13"/>
  <c r="P13"/>
  <c r="O13"/>
  <c r="L13"/>
  <c r="K13"/>
  <c r="H13"/>
  <c r="G13"/>
  <c r="D13"/>
  <c r="C13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V8"/>
  <c r="BU8"/>
  <c r="BT8"/>
  <c r="BS8"/>
  <c r="BS7" s="1"/>
  <c r="BR8"/>
  <c r="BQ8"/>
  <c r="BP8"/>
  <c r="BO8"/>
  <c r="BO7" s="1"/>
  <c r="BN8"/>
  <c r="BM8"/>
  <c r="BL8"/>
  <c r="BK8"/>
  <c r="BK7" s="1"/>
  <c r="BJ8"/>
  <c r="BI8"/>
  <c r="BH8"/>
  <c r="BG8"/>
  <c r="BG7" s="1"/>
  <c r="BF8"/>
  <c r="BE8"/>
  <c r="BD8"/>
  <c r="BC8"/>
  <c r="BC7" s="1"/>
  <c r="BB8"/>
  <c r="BA8"/>
  <c r="AZ8"/>
  <c r="AY8"/>
  <c r="AY7" s="1"/>
  <c r="AX8"/>
  <c r="AW8"/>
  <c r="AV8"/>
  <c r="AU8"/>
  <c r="AU7" s="1"/>
  <c r="AT8"/>
  <c r="AS8"/>
  <c r="AR8"/>
  <c r="AQ8"/>
  <c r="AQ7" s="1"/>
  <c r="AP8"/>
  <c r="AO8"/>
  <c r="AN8"/>
  <c r="AM8"/>
  <c r="AM7" s="1"/>
  <c r="AL8"/>
  <c r="AK8"/>
  <c r="AJ8"/>
  <c r="AI8"/>
  <c r="AI7" s="1"/>
  <c r="AH8"/>
  <c r="AG8"/>
  <c r="AF8"/>
  <c r="AE8"/>
  <c r="AE7" s="1"/>
  <c r="AD8"/>
  <c r="AC8"/>
  <c r="AB8"/>
  <c r="AA8"/>
  <c r="AA7" s="1"/>
  <c r="Z8"/>
  <c r="Y8"/>
  <c r="X8"/>
  <c r="W8"/>
  <c r="W7" s="1"/>
  <c r="V8"/>
  <c r="U8"/>
  <c r="T8"/>
  <c r="S8"/>
  <c r="S7" s="1"/>
  <c r="R8"/>
  <c r="Q8"/>
  <c r="P8"/>
  <c r="O8"/>
  <c r="O7" s="1"/>
  <c r="N8"/>
  <c r="M8"/>
  <c r="L8"/>
  <c r="K8"/>
  <c r="K7" s="1"/>
  <c r="J8"/>
  <c r="I8"/>
  <c r="H8"/>
  <c r="G8"/>
  <c r="G7" s="1"/>
  <c r="F8"/>
  <c r="E8"/>
  <c r="D8"/>
  <c r="C8"/>
  <c r="BV7"/>
  <c r="BU7"/>
  <c r="BR7"/>
  <c r="BQ7"/>
  <c r="BN7"/>
  <c r="BM7"/>
  <c r="BJ7"/>
  <c r="BI7"/>
  <c r="BF7"/>
  <c r="BE7"/>
  <c r="BB7"/>
  <c r="BA7"/>
  <c r="AX7"/>
  <c r="AW7"/>
  <c r="AT7"/>
  <c r="AS7"/>
  <c r="AP7"/>
  <c r="AO7"/>
  <c r="AL7"/>
  <c r="AK7"/>
  <c r="AH7"/>
  <c r="AG7"/>
  <c r="AD7"/>
  <c r="AC7"/>
  <c r="Z7"/>
  <c r="Y7"/>
  <c r="V7"/>
  <c r="U7"/>
  <c r="R7"/>
  <c r="Q7"/>
  <c r="N7"/>
  <c r="M7"/>
  <c r="J7"/>
  <c r="I7"/>
  <c r="F7"/>
  <c r="E7"/>
  <c r="D7" l="1"/>
  <c r="P7"/>
  <c r="X7"/>
  <c r="AF7"/>
  <c r="AR7"/>
  <c r="AV7"/>
  <c r="BH7"/>
  <c r="BT7"/>
  <c r="F13"/>
  <c r="J13"/>
  <c r="N13"/>
  <c r="R13"/>
  <c r="V13"/>
  <c r="Z13"/>
  <c r="AD13"/>
  <c r="AH13"/>
  <c r="AL13"/>
  <c r="AP13"/>
  <c r="AT13"/>
  <c r="AX13"/>
  <c r="BB13"/>
  <c r="BF13"/>
  <c r="BJ13"/>
  <c r="BN13"/>
  <c r="BR13"/>
  <c r="BV13"/>
  <c r="AF16"/>
  <c r="AJ16"/>
  <c r="AV16"/>
  <c r="BL16"/>
  <c r="AD20"/>
  <c r="AD16" s="1"/>
  <c r="AH20"/>
  <c r="AH16" s="1"/>
  <c r="AT20"/>
  <c r="AT16" s="1"/>
  <c r="AX20"/>
  <c r="AX16" s="1"/>
  <c r="BB20"/>
  <c r="BB16" s="1"/>
  <c r="BF20"/>
  <c r="BF16" s="1"/>
  <c r="BJ20"/>
  <c r="BJ16" s="1"/>
  <c r="BN20"/>
  <c r="BN16" s="1"/>
  <c r="BR20"/>
  <c r="BR16" s="1"/>
  <c r="BV20"/>
  <c r="BV16" s="1"/>
  <c r="E42"/>
  <c r="M42"/>
  <c r="U42"/>
  <c r="AC42"/>
  <c r="AK42"/>
  <c r="AS42"/>
  <c r="BA42"/>
  <c r="BI42"/>
  <c r="BQ42"/>
  <c r="C49"/>
  <c r="G49"/>
  <c r="K49"/>
  <c r="O49"/>
  <c r="S49"/>
  <c r="W49"/>
  <c r="AA49"/>
  <c r="AE49"/>
  <c r="AI49"/>
  <c r="AM49"/>
  <c r="AQ49"/>
  <c r="AU49"/>
  <c r="AY49"/>
  <c r="BC49"/>
  <c r="BG49"/>
  <c r="BK49"/>
  <c r="BO49"/>
  <c r="BS49"/>
  <c r="E57"/>
  <c r="I57"/>
  <c r="M57"/>
  <c r="Q57"/>
  <c r="U57"/>
  <c r="Y57"/>
  <c r="AC57"/>
  <c r="AG57"/>
  <c r="AK57"/>
  <c r="AO57"/>
  <c r="AS57"/>
  <c r="AW57"/>
  <c r="BA57"/>
  <c r="BE57"/>
  <c r="BI57"/>
  <c r="BM57"/>
  <c r="BQ57"/>
  <c r="BU57"/>
  <c r="I60"/>
  <c r="Q60"/>
  <c r="Y60"/>
  <c r="AG60"/>
  <c r="AO60"/>
  <c r="AW60"/>
  <c r="BE60"/>
  <c r="BM60"/>
  <c r="BU60"/>
  <c r="H7"/>
  <c r="L7"/>
  <c r="T7"/>
  <c r="AB7"/>
  <c r="AJ7"/>
  <c r="AN7"/>
  <c r="AZ7"/>
  <c r="BD7"/>
  <c r="BL7"/>
  <c r="BP7"/>
  <c r="BW8"/>
  <c r="BW9"/>
  <c r="BW10"/>
  <c r="BW11"/>
  <c r="BW12"/>
  <c r="BW14"/>
  <c r="BW15"/>
  <c r="BW17"/>
  <c r="BW18"/>
  <c r="E16"/>
  <c r="I16"/>
  <c r="M16"/>
  <c r="Q16"/>
  <c r="U16"/>
  <c r="Y16"/>
  <c r="AC16"/>
  <c r="AG16"/>
  <c r="AK16"/>
  <c r="AO16"/>
  <c r="AS16"/>
  <c r="AW16"/>
  <c r="BA16"/>
  <c r="BE16"/>
  <c r="BI16"/>
  <c r="BM16"/>
  <c r="BQ16"/>
  <c r="BU16"/>
  <c r="BW19"/>
  <c r="BW22"/>
  <c r="BW23"/>
  <c r="BW24"/>
  <c r="H25"/>
  <c r="P25"/>
  <c r="X25"/>
  <c r="AF25"/>
  <c r="AN25"/>
  <c r="AV25"/>
  <c r="BD25"/>
  <c r="BL25"/>
  <c r="BT25"/>
  <c r="F54"/>
  <c r="J54"/>
  <c r="N54"/>
  <c r="R54"/>
  <c r="V54"/>
  <c r="Z54"/>
  <c r="AD54"/>
  <c r="AH54"/>
  <c r="AL54"/>
  <c r="AP54"/>
  <c r="AT54"/>
  <c r="AX54"/>
  <c r="BB54"/>
  <c r="BF54"/>
  <c r="BJ54"/>
  <c r="BN54"/>
  <c r="BR54"/>
  <c r="BV54"/>
  <c r="D60"/>
  <c r="H60"/>
  <c r="L60"/>
  <c r="P60"/>
  <c r="T60"/>
  <c r="X60"/>
  <c r="AB60"/>
  <c r="AF60"/>
  <c r="AJ60"/>
  <c r="AN60"/>
  <c r="AR60"/>
  <c r="AV60"/>
  <c r="AZ60"/>
  <c r="BD60"/>
  <c r="BH60"/>
  <c r="BL60"/>
  <c r="BP60"/>
  <c r="BT60"/>
  <c r="BW76"/>
  <c r="BW77"/>
  <c r="D40"/>
  <c r="H40"/>
  <c r="L40"/>
  <c r="P40"/>
  <c r="T40"/>
  <c r="X40"/>
  <c r="AB40"/>
  <c r="AF40"/>
  <c r="AJ40"/>
  <c r="AN40"/>
  <c r="AR40"/>
  <c r="AV40"/>
  <c r="AZ40"/>
  <c r="BD40"/>
  <c r="BH40"/>
  <c r="BL40"/>
  <c r="BP40"/>
  <c r="BT40"/>
  <c r="BW7"/>
  <c r="BW13"/>
  <c r="I40"/>
  <c r="U40"/>
  <c r="AG40"/>
  <c r="AS40"/>
  <c r="BE40"/>
  <c r="BU40"/>
  <c r="C7"/>
  <c r="F25"/>
  <c r="F40" s="1"/>
  <c r="J25"/>
  <c r="J40" s="1"/>
  <c r="N25"/>
  <c r="R25"/>
  <c r="V25"/>
  <c r="V40" s="1"/>
  <c r="Z25"/>
  <c r="Z40" s="1"/>
  <c r="AD25"/>
  <c r="AH25"/>
  <c r="AL25"/>
  <c r="AL40" s="1"/>
  <c r="AP25"/>
  <c r="AT25"/>
  <c r="AX25"/>
  <c r="BB25"/>
  <c r="BB40" s="1"/>
  <c r="BF25"/>
  <c r="BF40" s="1"/>
  <c r="BJ25"/>
  <c r="BN25"/>
  <c r="BN40" s="1"/>
  <c r="BR25"/>
  <c r="BV25"/>
  <c r="BV40" s="1"/>
  <c r="D42"/>
  <c r="D80" s="1"/>
  <c r="H42"/>
  <c r="L42"/>
  <c r="P42"/>
  <c r="T42"/>
  <c r="T80" s="1"/>
  <c r="X42"/>
  <c r="AB42"/>
  <c r="AF42"/>
  <c r="AJ42"/>
  <c r="AJ80" s="1"/>
  <c r="AN42"/>
  <c r="AR42"/>
  <c r="AV42"/>
  <c r="AV80" s="1"/>
  <c r="AZ42"/>
  <c r="AZ80" s="1"/>
  <c r="BD42"/>
  <c r="BH42"/>
  <c r="BL42"/>
  <c r="BL80" s="1"/>
  <c r="BP42"/>
  <c r="BP80" s="1"/>
  <c r="BT42"/>
  <c r="F49"/>
  <c r="F80" s="1"/>
  <c r="J49"/>
  <c r="J80" s="1"/>
  <c r="N49"/>
  <c r="N80" s="1"/>
  <c r="R49"/>
  <c r="R80" s="1"/>
  <c r="V49"/>
  <c r="V80" s="1"/>
  <c r="Z49"/>
  <c r="Z80" s="1"/>
  <c r="AD49"/>
  <c r="AD80" s="1"/>
  <c r="AH49"/>
  <c r="AH80" s="1"/>
  <c r="AL49"/>
  <c r="AL80" s="1"/>
  <c r="AP49"/>
  <c r="AP80" s="1"/>
  <c r="AT49"/>
  <c r="AT80" s="1"/>
  <c r="AX49"/>
  <c r="AX80" s="1"/>
  <c r="BB49"/>
  <c r="BB80" s="1"/>
  <c r="BF49"/>
  <c r="BF80" s="1"/>
  <c r="BJ49"/>
  <c r="BJ80" s="1"/>
  <c r="BN49"/>
  <c r="BN80" s="1"/>
  <c r="BR49"/>
  <c r="BR80" s="1"/>
  <c r="BV49"/>
  <c r="BV80" s="1"/>
  <c r="D57"/>
  <c r="H57"/>
  <c r="L57"/>
  <c r="P57"/>
  <c r="P80" s="1"/>
  <c r="T57"/>
  <c r="X57"/>
  <c r="AB57"/>
  <c r="AF57"/>
  <c r="AF80" s="1"/>
  <c r="AJ57"/>
  <c r="AN57"/>
  <c r="AR57"/>
  <c r="AV57"/>
  <c r="AZ57"/>
  <c r="BD57"/>
  <c r="BH57"/>
  <c r="BL57"/>
  <c r="BP57"/>
  <c r="BT57"/>
  <c r="C60"/>
  <c r="G60"/>
  <c r="K60"/>
  <c r="O60"/>
  <c r="S60"/>
  <c r="W60"/>
  <c r="AA60"/>
  <c r="AE60"/>
  <c r="AI60"/>
  <c r="AM60"/>
  <c r="AQ60"/>
  <c r="AU60"/>
  <c r="AY60"/>
  <c r="BC60"/>
  <c r="BG60"/>
  <c r="BK60"/>
  <c r="BO60"/>
  <c r="BS60"/>
  <c r="BW61"/>
  <c r="C67"/>
  <c r="G67"/>
  <c r="K67"/>
  <c r="O67"/>
  <c r="S67"/>
  <c r="W67"/>
  <c r="AA67"/>
  <c r="AE67"/>
  <c r="AI67"/>
  <c r="AM67"/>
  <c r="AQ67"/>
  <c r="AU67"/>
  <c r="AY67"/>
  <c r="BC67"/>
  <c r="BG67"/>
  <c r="BK67"/>
  <c r="BO67"/>
  <c r="BS67"/>
  <c r="BW69"/>
  <c r="N40"/>
  <c r="AD40"/>
  <c r="AX40"/>
  <c r="BW58"/>
  <c r="BW68"/>
  <c r="BW79"/>
  <c r="R40"/>
  <c r="AH40"/>
  <c r="AT40"/>
  <c r="BR40"/>
  <c r="E40"/>
  <c r="Q40"/>
  <c r="AC40"/>
  <c r="AO40"/>
  <c r="BA40"/>
  <c r="BM40"/>
  <c r="C25"/>
  <c r="G25"/>
  <c r="G40" s="1"/>
  <c r="K25"/>
  <c r="K40" s="1"/>
  <c r="O25"/>
  <c r="O40" s="1"/>
  <c r="S25"/>
  <c r="S40" s="1"/>
  <c r="W25"/>
  <c r="W40" s="1"/>
  <c r="AA25"/>
  <c r="AA40" s="1"/>
  <c r="AE25"/>
  <c r="AE40" s="1"/>
  <c r="AI25"/>
  <c r="AI40" s="1"/>
  <c r="AM25"/>
  <c r="AM40" s="1"/>
  <c r="AQ25"/>
  <c r="AQ40" s="1"/>
  <c r="AU25"/>
  <c r="AU40" s="1"/>
  <c r="AY25"/>
  <c r="AY40" s="1"/>
  <c r="BC25"/>
  <c r="BC40" s="1"/>
  <c r="BG25"/>
  <c r="BG40" s="1"/>
  <c r="BK25"/>
  <c r="BK40" s="1"/>
  <c r="BO25"/>
  <c r="BO40" s="1"/>
  <c r="BS25"/>
  <c r="BS40" s="1"/>
  <c r="BW27"/>
  <c r="C42"/>
  <c r="G42"/>
  <c r="K42"/>
  <c r="K80" s="1"/>
  <c r="O42"/>
  <c r="S42"/>
  <c r="W42"/>
  <c r="AA42"/>
  <c r="AA80" s="1"/>
  <c r="AE42"/>
  <c r="AI42"/>
  <c r="AM42"/>
  <c r="AQ42"/>
  <c r="AQ80" s="1"/>
  <c r="AU42"/>
  <c r="AY42"/>
  <c r="BC42"/>
  <c r="BG42"/>
  <c r="BG80" s="1"/>
  <c r="BK42"/>
  <c r="BO42"/>
  <c r="BS42"/>
  <c r="BW43"/>
  <c r="BW51"/>
  <c r="AP40"/>
  <c r="BJ40"/>
  <c r="M40"/>
  <c r="Y40"/>
  <c r="AK40"/>
  <c r="AW40"/>
  <c r="BI40"/>
  <c r="BQ40"/>
  <c r="BW21"/>
  <c r="BW26"/>
  <c r="BW29"/>
  <c r="BW34"/>
  <c r="BW37"/>
  <c r="BW45"/>
  <c r="BW50"/>
  <c r="E54"/>
  <c r="E80" s="1"/>
  <c r="I54"/>
  <c r="I80" s="1"/>
  <c r="M54"/>
  <c r="M80" s="1"/>
  <c r="Q54"/>
  <c r="Q80" s="1"/>
  <c r="U54"/>
  <c r="U80" s="1"/>
  <c r="Y54"/>
  <c r="Y80" s="1"/>
  <c r="AC54"/>
  <c r="AC80" s="1"/>
  <c r="AG54"/>
  <c r="AG80" s="1"/>
  <c r="AK54"/>
  <c r="AK80" s="1"/>
  <c r="AO54"/>
  <c r="AO80" s="1"/>
  <c r="AS54"/>
  <c r="AS80" s="1"/>
  <c r="AW54"/>
  <c r="AW80" s="1"/>
  <c r="BA54"/>
  <c r="BA80" s="1"/>
  <c r="BE54"/>
  <c r="BE80" s="1"/>
  <c r="BI54"/>
  <c r="BI80" s="1"/>
  <c r="BM54"/>
  <c r="BM80" s="1"/>
  <c r="BQ54"/>
  <c r="BQ80" s="1"/>
  <c r="BU54"/>
  <c r="BU80" s="1"/>
  <c r="BW56"/>
  <c r="BW59"/>
  <c r="BW64"/>
  <c r="BW72"/>
  <c r="BW75"/>
  <c r="BW78"/>
  <c r="BT80" l="1"/>
  <c r="BD80"/>
  <c r="AN80"/>
  <c r="X80"/>
  <c r="H80"/>
  <c r="BH80"/>
  <c r="AR80"/>
  <c r="AB80"/>
  <c r="L80"/>
  <c r="C40"/>
  <c r="BW25"/>
  <c r="BW67"/>
  <c r="BW60"/>
  <c r="BK80"/>
  <c r="AY80"/>
  <c r="S80"/>
  <c r="BS80"/>
  <c r="BC80"/>
  <c r="AM80"/>
  <c r="W80"/>
  <c r="G80"/>
  <c r="BW54"/>
  <c r="BW57"/>
  <c r="AU80"/>
  <c r="O80"/>
  <c r="BW49"/>
  <c r="BW20"/>
  <c r="BW42"/>
  <c r="C80"/>
  <c r="AE80"/>
  <c r="BO80"/>
  <c r="AI80"/>
  <c r="BW16" l="1"/>
  <c r="BW80"/>
  <c r="BW40" l="1"/>
</calcChain>
</file>

<file path=xl/sharedStrings.xml><?xml version="1.0" encoding="utf-8"?>
<sst xmlns="http://schemas.openxmlformats.org/spreadsheetml/2006/main" count="155" uniqueCount="152">
  <si>
    <t>Nepal Rastra Bank</t>
  </si>
  <si>
    <t>in Rs '000'</t>
  </si>
  <si>
    <t>Particulars</t>
  </si>
  <si>
    <t>CONSOLIDATED</t>
  </si>
  <si>
    <t>NIRDHAN</t>
  </si>
  <si>
    <t>RMDC</t>
  </si>
  <si>
    <t>DEPROSE</t>
  </si>
  <si>
    <t>CHHIMEK</t>
  </si>
  <si>
    <t>SWABALAMBAN</t>
  </si>
  <si>
    <t>SANAKISAN</t>
  </si>
  <si>
    <t>NEREDU</t>
  </si>
  <si>
    <t>NAYANEPAL</t>
  </si>
  <si>
    <t>MITHILA</t>
  </si>
  <si>
    <t>SUMMIT</t>
  </si>
  <si>
    <t>SWAROJGAR</t>
  </si>
  <si>
    <t xml:space="preserve">FIRST </t>
  </si>
  <si>
    <t>KALIKA</t>
  </si>
  <si>
    <t>MIRMIRE</t>
  </si>
  <si>
    <t>JANAUTTHAN</t>
  </si>
  <si>
    <t>WOMI</t>
  </si>
  <si>
    <t>LAXMI</t>
  </si>
  <si>
    <t>CIVIL</t>
  </si>
  <si>
    <t>MAHILA</t>
  </si>
  <si>
    <t>KISAN</t>
  </si>
  <si>
    <t>VIJAYA</t>
  </si>
  <si>
    <t>NMB</t>
  </si>
  <si>
    <t>FORWARD</t>
  </si>
  <si>
    <t>MAHULI</t>
  </si>
  <si>
    <t>SURYODAYA</t>
  </si>
  <si>
    <t>MERO</t>
  </si>
  <si>
    <t>SAMATA</t>
  </si>
  <si>
    <t>RSDC</t>
  </si>
  <si>
    <t>SAMUDAYIK</t>
  </si>
  <si>
    <t>NATIONAL</t>
  </si>
  <si>
    <t xml:space="preserve">GRAMEEN </t>
  </si>
  <si>
    <t>NEPALSEWA</t>
  </si>
  <si>
    <t>UNNATI</t>
  </si>
  <si>
    <t>SWADESHI</t>
  </si>
  <si>
    <t>NADEP</t>
  </si>
  <si>
    <t>SUPPORT</t>
  </si>
  <si>
    <t>ARAMBHA</t>
  </si>
  <si>
    <t>JANASEWI</t>
  </si>
  <si>
    <t>CHOUTARI</t>
  </si>
  <si>
    <t>GHODIGHODA</t>
  </si>
  <si>
    <t>ASHA</t>
  </si>
  <si>
    <t>NEPAL AGRO</t>
  </si>
  <si>
    <t>RAMAROSHAN</t>
  </si>
  <si>
    <t>CREATIVE</t>
  </si>
  <si>
    <t>GURANSH</t>
  </si>
  <si>
    <t>GANAPATI</t>
  </si>
  <si>
    <t>INFINITY</t>
  </si>
  <si>
    <t>ADHIKHOLA</t>
  </si>
  <si>
    <t>SWABHIMAN</t>
  </si>
  <si>
    <t>SPARSHA</t>
  </si>
  <si>
    <t>SABAIKO</t>
  </si>
  <si>
    <t>ARTHIK SAMRIDDHI</t>
  </si>
  <si>
    <t>SADHANA</t>
  </si>
  <si>
    <t>NIC ASIA</t>
  </si>
  <si>
    <t>SARATHI</t>
  </si>
  <si>
    <t>NAGRIK</t>
  </si>
  <si>
    <t>TRILOK</t>
  </si>
  <si>
    <t>SAJEELO</t>
  </si>
  <si>
    <t>SATYAWATI</t>
  </si>
  <si>
    <t>BUDDHA JYOTI</t>
  </si>
  <si>
    <t>SAMAJ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</si>
  <si>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</si>
  <si>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</si>
  <si>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</si>
  <si>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</si>
  <si>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</si>
  <si>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</si>
  <si>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</si>
  <si>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</si>
  <si>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</si>
  <si>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</si>
  <si>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</si>
  <si>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</si>
  <si>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</si>
  <si>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</si>
  <si>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</si>
  <si>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</si>
  <si>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</si>
  <si>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</si>
  <si>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</si>
  <si>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</si>
  <si>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</si>
  <si>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</si>
  <si>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</si>
  <si>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</si>
  <si>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</si>
  <si>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</si>
  <si>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</si>
  <si>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</si>
  <si>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</si>
  <si>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</si>
  <si>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</si>
  <si>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</si>
  <si>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</si>
  <si>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</si>
  <si>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</si>
  <si>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</si>
  <si>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</si>
  <si>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</si>
  <si>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</si>
  <si>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</si>
  <si>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</si>
  <si>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</si>
  <si>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</si>
  <si>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</si>
  <si>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</si>
  <si>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</si>
  <si>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</si>
  <si>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</si>
  <si>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</si>
  <si>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</si>
  <si>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</si>
  <si>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</si>
  <si>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</si>
  <si>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</si>
  <si>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</si>
  <si>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</si>
  <si>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</si>
  <si>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</si>
  <si>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</si>
  <si>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</si>
  <si>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</si>
  <si>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</si>
  <si>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</si>
  <si>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</si>
  <si>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</si>
  <si>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</si>
  <si>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</si>
  <si>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</si>
  <si>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</si>
  <si>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</si>
  <si>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</si>
  <si>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</si>
  <si>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</si>
  <si>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</si>
  <si>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NAGBELI</t>
  </si>
  <si>
    <t>MANAKAMANA</t>
  </si>
  <si>
    <t>SAHAKARYA</t>
  </si>
  <si>
    <t>DIBYA</t>
  </si>
  <si>
    <t>CWEDA</t>
  </si>
  <si>
    <t>GRAMEEN SWAYAMSEWAK</t>
  </si>
  <si>
    <t>MANUSHI</t>
  </si>
  <si>
    <t>ADARSHA</t>
  </si>
  <si>
    <t>UNIQUE</t>
  </si>
  <si>
    <t>Sources and Uses of Fund of Micro Finance Financial Institutions</t>
  </si>
  <si>
    <t>Micro Finance Promotion &amp; Supervision Department (Off-Site Division)</t>
  </si>
  <si>
    <t>Unaudited Balance Sheet of MFFI at the end of Poush 2075</t>
  </si>
  <si>
    <t>RELIABLE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</si>
</sst>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\-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Optima"/>
      <family val="2"/>
    </font>
    <font>
      <sz val="10"/>
      <name val="Arial"/>
      <family val="2"/>
    </font>
    <font>
      <b/>
      <sz val="14"/>
      <name val="Optima"/>
      <family val="2"/>
    </font>
    <font>
      <b/>
      <sz val="14"/>
      <name val="Optima"/>
    </font>
    <font>
      <b/>
      <sz val="10"/>
      <name val="Opti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4" fillId="0" borderId="0"/>
    <xf numFmtId="0" fontId="6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7" applyNumberFormat="0" applyAlignment="0" applyProtection="0"/>
    <xf numFmtId="0" fontId="15" fillId="26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12" borderId="7" applyNumberFormat="0" applyAlignment="0" applyProtection="0"/>
    <xf numFmtId="0" fontId="23" fillId="0" borderId="12" applyNumberFormat="0" applyFill="0" applyAlignment="0" applyProtection="0"/>
    <xf numFmtId="0" fontId="24" fillId="27" borderId="0" applyNumberFormat="0" applyBorder="0" applyAlignment="0" applyProtection="0"/>
    <xf numFmtId="164" fontId="4" fillId="0" borderId="0"/>
    <xf numFmtId="164" fontId="4" fillId="0" borderId="0"/>
    <xf numFmtId="164" fontId="4" fillId="0" borderId="0"/>
    <xf numFmtId="0" fontId="6" fillId="0" borderId="0"/>
    <xf numFmtId="0" fontId="25" fillId="0" borderId="0"/>
    <xf numFmtId="0" fontId="26" fillId="0" borderId="0"/>
    <xf numFmtId="0" fontId="16" fillId="0" borderId="0" applyFont="0" applyFill="0" applyBorder="0" applyAlignment="0" applyProtection="0"/>
    <xf numFmtId="0" fontId="6" fillId="28" borderId="13" applyNumberFormat="0" applyFont="0" applyAlignment="0" applyProtection="0"/>
    <xf numFmtId="0" fontId="27" fillId="25" borderId="14" applyNumberFormat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42">
    <xf numFmtId="0" fontId="0" fillId="0" borderId="0" xfId="0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/>
    <xf numFmtId="0" fontId="7" fillId="0" borderId="0" xfId="2" applyNumberFormat="1" applyFont="1" applyFill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9" fillId="3" borderId="2" xfId="2" applyNumberFormat="1" applyFont="1" applyFill="1" applyBorder="1" applyAlignment="1" applyProtection="1">
      <alignment horizontal="center"/>
    </xf>
    <xf numFmtId="0" fontId="9" fillId="3" borderId="5" xfId="2" applyNumberFormat="1" applyFont="1" applyFill="1" applyBorder="1" applyProtection="1"/>
    <xf numFmtId="2" fontId="3" fillId="3" borderId="2" xfId="0" applyNumberFormat="1" applyFont="1" applyFill="1" applyBorder="1"/>
    <xf numFmtId="2" fontId="0" fillId="0" borderId="0" xfId="0" applyNumberFormat="1"/>
    <xf numFmtId="0" fontId="9" fillId="0" borderId="2" xfId="2" applyNumberFormat="1" applyFont="1" applyFill="1" applyBorder="1" applyAlignment="1" applyProtection="1">
      <alignment horizontal="center"/>
    </xf>
    <xf numFmtId="0" fontId="9" fillId="0" borderId="2" xfId="2" applyNumberFormat="1" applyFont="1" applyFill="1" applyBorder="1" applyProtection="1"/>
    <xf numFmtId="2" fontId="0" fillId="0" borderId="2" xfId="0" applyNumberFormat="1" applyBorder="1"/>
    <xf numFmtId="2" fontId="0" fillId="0" borderId="2" xfId="0" applyNumberFormat="1" applyFont="1" applyBorder="1"/>
    <xf numFmtId="2" fontId="10" fillId="0" borderId="2" xfId="0" applyNumberFormat="1" applyFont="1" applyBorder="1"/>
    <xf numFmtId="0" fontId="9" fillId="3" borderId="2" xfId="2" applyNumberFormat="1" applyFont="1" applyFill="1" applyBorder="1" applyProtection="1"/>
    <xf numFmtId="0" fontId="9" fillId="0" borderId="2" xfId="2" applyFont="1" applyFill="1" applyBorder="1" applyAlignment="1" applyProtection="1">
      <alignment horizontal="center"/>
    </xf>
    <xf numFmtId="0" fontId="9" fillId="0" borderId="2" xfId="2" applyFont="1" applyFill="1" applyBorder="1" applyAlignment="1" applyProtection="1">
      <alignment horizontal="left"/>
    </xf>
    <xf numFmtId="1" fontId="9" fillId="3" borderId="2" xfId="2" applyNumberFormat="1" applyFont="1" applyFill="1" applyBorder="1" applyAlignment="1" applyProtection="1">
      <alignment horizontal="center"/>
    </xf>
    <xf numFmtId="2" fontId="9" fillId="3" borderId="2" xfId="2" applyNumberFormat="1" applyFont="1" applyFill="1" applyBorder="1" applyProtection="1"/>
    <xf numFmtId="0" fontId="9" fillId="4" borderId="2" xfId="2" applyNumberFormat="1" applyFont="1" applyFill="1" applyBorder="1" applyAlignment="1" applyProtection="1">
      <alignment horizontal="center"/>
    </xf>
    <xf numFmtId="2" fontId="3" fillId="5" borderId="2" xfId="0" applyNumberFormat="1" applyFont="1" applyFill="1" applyBorder="1"/>
    <xf numFmtId="2" fontId="3" fillId="6" borderId="2" xfId="0" applyNumberFormat="1" applyFont="1" applyFill="1" applyBorder="1"/>
    <xf numFmtId="0" fontId="9" fillId="3" borderId="2" xfId="2" applyNumberFormat="1" applyFont="1" applyFill="1" applyBorder="1" applyAlignment="1" applyProtection="1">
      <alignment horizontal="left"/>
    </xf>
    <xf numFmtId="0" fontId="9" fillId="0" borderId="2" xfId="2" applyNumberFormat="1" applyFont="1" applyFill="1" applyBorder="1" applyAlignment="1" applyProtection="1">
      <alignment horizontal="left"/>
    </xf>
    <xf numFmtId="0" fontId="9" fillId="0" borderId="2" xfId="2" applyNumberFormat="1" applyFont="1" applyFill="1" applyBorder="1" applyAlignment="1" applyProtection="1"/>
    <xf numFmtId="0" fontId="9" fillId="0" borderId="2" xfId="2" applyFont="1" applyFill="1" applyBorder="1" applyProtection="1"/>
    <xf numFmtId="0" fontId="9" fillId="3" borderId="2" xfId="2" applyFont="1" applyFill="1" applyBorder="1" applyProtection="1"/>
    <xf numFmtId="0" fontId="9" fillId="4" borderId="6" xfId="2" applyNumberFormat="1" applyFont="1" applyFill="1" applyBorder="1" applyAlignment="1" applyProtection="1">
      <alignment horizontal="center"/>
    </xf>
    <xf numFmtId="0" fontId="3" fillId="0" borderId="0" xfId="0" applyFont="1"/>
    <xf numFmtId="2" fontId="3" fillId="0" borderId="0" xfId="0" applyNumberFormat="1" applyFont="1"/>
    <xf numFmtId="0" fontId="11" fillId="0" borderId="0" xfId="0" applyFont="1"/>
    <xf numFmtId="2" fontId="11" fillId="0" borderId="0" xfId="0" applyNumberFormat="1" applyFont="1"/>
    <xf numFmtId="0" fontId="2" fillId="0" borderId="0" xfId="0" applyFont="1"/>
    <xf numFmtId="0" fontId="3" fillId="29" borderId="0" xfId="0" applyFont="1" applyFill="1" applyBorder="1" applyAlignment="1">
      <alignment horizontal="center"/>
    </xf>
    <xf numFmtId="0" fontId="7" fillId="0" borderId="0" xfId="2" applyNumberFormat="1" applyFont="1" applyFill="1" applyAlignment="1" applyProtection="1">
      <alignment vertical="center"/>
    </xf>
    <xf numFmtId="0" fontId="8" fillId="0" borderId="1" xfId="1" applyFont="1" applyBorder="1" applyAlignment="1"/>
    <xf numFmtId="0" fontId="5" fillId="0" borderId="0" xfId="1" applyFont="1" applyAlignment="1"/>
    <xf numFmtId="0" fontId="0" fillId="0" borderId="0" xfId="0" applyAlignment="1"/>
    <xf numFmtId="0" fontId="7" fillId="0" borderId="0" xfId="2" applyNumberFormat="1" applyFont="1" applyFill="1" applyAlignment="1" applyProtection="1">
      <alignment horizontal="center" vertical="center"/>
    </xf>
    <xf numFmtId="0" fontId="9" fillId="2" borderId="2" xfId="2" applyNumberFormat="1" applyFont="1" applyFill="1" applyBorder="1" applyAlignment="1" applyProtection="1">
      <alignment horizontal="center" vertical="center" wrapText="1" shrinkToFi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61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 2" xfId="31"/>
    <cellStyle name="Comma 4 2" xfId="32"/>
    <cellStyle name="Comma 5" xfId="33"/>
    <cellStyle name="Comma 67 2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5_Reporting Format_all forms" xfId="44"/>
    <cellStyle name="Normal 19_Reporting Format_all forms" xfId="45"/>
    <cellStyle name="Normal 2" xfId="2"/>
    <cellStyle name="Normal 23_Reporting Format_all forms" xfId="46"/>
    <cellStyle name="Normal 3" xfId="47"/>
    <cellStyle name="Normal 3 3" xfId="48"/>
    <cellStyle name="Normal 4" xfId="49"/>
    <cellStyle name="Normal 67" xfId="50"/>
    <cellStyle name="Normal_Progress_Report_of_MFDB_2070_12_30" xfId="1"/>
    <cellStyle name="Note 2" xfId="51"/>
    <cellStyle name="Output 2" xfId="52"/>
    <cellStyle name="Percent 2" xfId="53"/>
    <cellStyle name="Percent 2 2" xfId="54"/>
    <cellStyle name="Percent 2 2 2" xfId="55"/>
    <cellStyle name="Percent 2 3" xfId="56"/>
    <cellStyle name="Percent 4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ush%20Quarterly%20of%20Dinesh%20Sir/Dinesh%20sir%20FORMAT%20FOR%20REPORT%20OF%20MFFI%20NEW%20final%20Poush%202075%20(d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2075.9"/>
      <sheetName val="Sources &amp; Uses "/>
      <sheetName val="Progress (Formulla)"/>
      <sheetName val="Table C. Qtr"/>
      <sheetName val="Sheet1"/>
    </sheetNames>
    <sheetDataSet>
      <sheetData sheetId="0"/>
      <sheetData sheetId="1"/>
      <sheetData sheetId="2"/>
      <sheetData sheetId="3">
        <row r="6">
          <cell r="C6">
            <v>1200000</v>
          </cell>
          <cell r="D6">
            <v>726726</v>
          </cell>
          <cell r="E6">
            <v>773410</v>
          </cell>
          <cell r="F6">
            <v>1000000</v>
          </cell>
          <cell r="G6">
            <v>628888.4</v>
          </cell>
          <cell r="H6">
            <v>628827.92969000002</v>
          </cell>
          <cell r="I6">
            <v>345780</v>
          </cell>
          <cell r="J6">
            <v>79223</v>
          </cell>
          <cell r="K6">
            <v>69997.237999999998</v>
          </cell>
          <cell r="L6">
            <v>170000</v>
          </cell>
          <cell r="M6">
            <v>269512.21299999999</v>
          </cell>
          <cell r="N6">
            <v>684393.8</v>
          </cell>
          <cell r="O6">
            <v>153299.459</v>
          </cell>
          <cell r="P6">
            <v>108000</v>
          </cell>
          <cell r="Q6">
            <v>103860</v>
          </cell>
          <cell r="R6">
            <v>28800</v>
          </cell>
          <cell r="S6">
            <v>101088</v>
          </cell>
          <cell r="T6">
            <v>242000</v>
          </cell>
          <cell r="U6">
            <v>109725</v>
          </cell>
          <cell r="V6">
            <v>121000</v>
          </cell>
          <cell r="W6">
            <v>71647</v>
          </cell>
          <cell r="X6">
            <v>194810</v>
          </cell>
          <cell r="Y6">
            <v>162006.25</v>
          </cell>
          <cell r="Z6">
            <v>300165.7</v>
          </cell>
          <cell r="AA6">
            <v>110457.5</v>
          </cell>
          <cell r="AB6">
            <v>60000</v>
          </cell>
          <cell r="AC6">
            <v>107919</v>
          </cell>
          <cell r="AD6">
            <v>328900</v>
          </cell>
          <cell r="AE6">
            <v>56880</v>
          </cell>
          <cell r="AF6">
            <v>633512</v>
          </cell>
          <cell r="AG6">
            <v>100000</v>
          </cell>
          <cell r="AH6">
            <v>150883</v>
          </cell>
          <cell r="AI6">
            <v>655000</v>
          </cell>
          <cell r="AJ6">
            <v>60000</v>
          </cell>
          <cell r="AK6">
            <v>55000</v>
          </cell>
          <cell r="AL6">
            <v>230000</v>
          </cell>
          <cell r="AM6">
            <v>160000</v>
          </cell>
          <cell r="AN6">
            <v>60000</v>
          </cell>
          <cell r="AO6">
            <v>60000</v>
          </cell>
          <cell r="AP6">
            <v>98000</v>
          </cell>
          <cell r="AQ6">
            <v>186000</v>
          </cell>
          <cell r="AR6">
            <v>14365</v>
          </cell>
          <cell r="AS6">
            <v>140000</v>
          </cell>
          <cell r="AT6">
            <v>33600</v>
          </cell>
          <cell r="AU6">
            <v>13400</v>
          </cell>
          <cell r="AV6">
            <v>14000</v>
          </cell>
          <cell r="AW6">
            <v>52500</v>
          </cell>
          <cell r="AX6">
            <v>70000</v>
          </cell>
          <cell r="AY6">
            <v>140000</v>
          </cell>
          <cell r="AZ6">
            <v>60000</v>
          </cell>
          <cell r="BA6">
            <v>42000</v>
          </cell>
          <cell r="BB6">
            <v>56000</v>
          </cell>
          <cell r="BC6">
            <v>112000</v>
          </cell>
          <cell r="BD6">
            <v>24500</v>
          </cell>
          <cell r="BE6">
            <v>49000</v>
          </cell>
          <cell r="BF6">
            <v>490000</v>
          </cell>
          <cell r="BG6">
            <v>70000</v>
          </cell>
          <cell r="BH6">
            <v>17500</v>
          </cell>
          <cell r="BI6">
            <v>30100</v>
          </cell>
          <cell r="BJ6">
            <v>45500</v>
          </cell>
          <cell r="BK6">
            <v>14000</v>
          </cell>
          <cell r="BL6">
            <v>140000</v>
          </cell>
          <cell r="BM6">
            <v>15820</v>
          </cell>
          <cell r="BN6">
            <v>12000</v>
          </cell>
          <cell r="BO6">
            <v>11400</v>
          </cell>
          <cell r="BP6">
            <v>77000</v>
          </cell>
          <cell r="BQ6">
            <v>13800</v>
          </cell>
          <cell r="BR6">
            <v>14000</v>
          </cell>
          <cell r="BS6">
            <v>60000</v>
          </cell>
          <cell r="BT6">
            <v>70000</v>
          </cell>
          <cell r="BU6">
            <v>14000</v>
          </cell>
          <cell r="BV6">
            <v>63000</v>
          </cell>
        </row>
        <row r="10">
          <cell r="F10">
            <v>0</v>
          </cell>
          <cell r="H10">
            <v>0</v>
          </cell>
          <cell r="M10">
            <v>0</v>
          </cell>
          <cell r="N10">
            <v>0</v>
          </cell>
          <cell r="R10">
            <v>8527.6</v>
          </cell>
          <cell r="V10">
            <v>0</v>
          </cell>
          <cell r="X10">
            <v>0</v>
          </cell>
          <cell r="AA10">
            <v>77320.25</v>
          </cell>
          <cell r="AD10">
            <v>228256.6</v>
          </cell>
          <cell r="AG10">
            <v>0</v>
          </cell>
          <cell r="AU10">
            <v>19080</v>
          </cell>
          <cell r="AV10">
            <v>16075</v>
          </cell>
          <cell r="BD10">
            <v>6125</v>
          </cell>
          <cell r="BH10">
            <v>20350</v>
          </cell>
          <cell r="BI10">
            <v>30852.5</v>
          </cell>
          <cell r="BJ10">
            <v>0</v>
          </cell>
          <cell r="BK10">
            <v>3520</v>
          </cell>
          <cell r="BM10">
            <v>9100</v>
          </cell>
          <cell r="BR10">
            <v>28000</v>
          </cell>
        </row>
        <row r="11">
          <cell r="C11">
            <v>0</v>
          </cell>
          <cell r="D11">
            <v>72672.600000000006</v>
          </cell>
          <cell r="F11">
            <v>0</v>
          </cell>
          <cell r="G11">
            <v>0</v>
          </cell>
          <cell r="H11">
            <v>157206.98241999999</v>
          </cell>
          <cell r="I11">
            <v>51867</v>
          </cell>
          <cell r="K11">
            <v>0</v>
          </cell>
          <cell r="L11">
            <v>40000</v>
          </cell>
          <cell r="O11">
            <v>14380.040999999999</v>
          </cell>
          <cell r="T11">
            <v>0</v>
          </cell>
          <cell r="U11">
            <v>4389</v>
          </cell>
          <cell r="W11">
            <v>13934.5</v>
          </cell>
          <cell r="X11">
            <v>0</v>
          </cell>
          <cell r="AB11">
            <v>12000</v>
          </cell>
          <cell r="AE11">
            <v>3792</v>
          </cell>
          <cell r="AK11">
            <v>22275</v>
          </cell>
          <cell r="BC11">
            <v>0</v>
          </cell>
          <cell r="BJ11">
            <v>0</v>
          </cell>
          <cell r="BV11">
            <v>0</v>
          </cell>
        </row>
        <row r="12">
          <cell r="C12">
            <v>461180.79</v>
          </cell>
          <cell r="D12">
            <v>334169</v>
          </cell>
          <cell r="E12">
            <v>222584</v>
          </cell>
          <cell r="F12">
            <v>502687.15856000001</v>
          </cell>
          <cell r="G12">
            <v>343831.87</v>
          </cell>
          <cell r="H12">
            <v>287850.18200999999</v>
          </cell>
          <cell r="I12">
            <v>100771.42999</v>
          </cell>
          <cell r="J12">
            <v>4438</v>
          </cell>
          <cell r="K12">
            <v>6480.1005500000001</v>
          </cell>
          <cell r="L12">
            <v>36963.579360000003</v>
          </cell>
          <cell r="M12">
            <v>25269.390039999998</v>
          </cell>
          <cell r="N12">
            <v>67173.555630000003</v>
          </cell>
          <cell r="O12">
            <v>23061.047999999999</v>
          </cell>
          <cell r="P12">
            <v>21781.411629999999</v>
          </cell>
          <cell r="Q12">
            <v>8183.5448099999994</v>
          </cell>
          <cell r="R12">
            <v>10448.5077</v>
          </cell>
          <cell r="S12">
            <v>18817.881949999999</v>
          </cell>
          <cell r="T12">
            <v>55196.813869999998</v>
          </cell>
          <cell r="U12">
            <v>4769.5048799999995</v>
          </cell>
          <cell r="V12">
            <v>9632.5509999999995</v>
          </cell>
          <cell r="W12">
            <v>9694.3700000000008</v>
          </cell>
          <cell r="X12">
            <v>18787.581620000001</v>
          </cell>
          <cell r="Y12">
            <v>23804.414789999999</v>
          </cell>
          <cell r="Z12">
            <v>125471.90554000001</v>
          </cell>
          <cell r="AA12">
            <v>11190.884960000001</v>
          </cell>
          <cell r="AB12">
            <v>28854.637300000002</v>
          </cell>
          <cell r="AC12">
            <v>12780.970310000001</v>
          </cell>
          <cell r="AD12">
            <v>61236.707139999999</v>
          </cell>
          <cell r="AE12">
            <v>5919.7230999999992</v>
          </cell>
          <cell r="AF12">
            <v>15797.54444</v>
          </cell>
          <cell r="AG12">
            <v>6312.7929800000002</v>
          </cell>
          <cell r="AH12">
            <v>41345.826529999998</v>
          </cell>
          <cell r="AI12">
            <v>213748.16734000001</v>
          </cell>
          <cell r="AJ12">
            <v>4725.6729999999998</v>
          </cell>
          <cell r="AK12">
            <v>7944.2969999999996</v>
          </cell>
          <cell r="AL12">
            <v>15413.673000000001</v>
          </cell>
          <cell r="AM12">
            <v>30925.050494141437</v>
          </cell>
          <cell r="AN12">
            <v>1225.3869499999998</v>
          </cell>
          <cell r="AO12">
            <v>-3258.6711999999998</v>
          </cell>
          <cell r="AP12">
            <v>965.10500000000002</v>
          </cell>
          <cell r="AQ12">
            <v>3205.7147099999997</v>
          </cell>
          <cell r="AR12">
            <v>14.36</v>
          </cell>
          <cell r="AS12">
            <v>2218.5169999999998</v>
          </cell>
          <cell r="AT12">
            <v>4912</v>
          </cell>
          <cell r="AV12">
            <v>-2201.67</v>
          </cell>
          <cell r="AW12">
            <v>0</v>
          </cell>
          <cell r="AX12">
            <v>-14763.200220000001</v>
          </cell>
          <cell r="AY12">
            <v>2262.2800000000002</v>
          </cell>
          <cell r="BA12">
            <v>46.512279999999997</v>
          </cell>
          <cell r="BB12">
            <v>43.641719999999999</v>
          </cell>
          <cell r="BC12">
            <v>197.34</v>
          </cell>
          <cell r="BE12">
            <v>9.6174800000000005</v>
          </cell>
          <cell r="BJ12">
            <v>0</v>
          </cell>
          <cell r="BL12">
            <v>176.86421999999999</v>
          </cell>
          <cell r="BS12">
            <v>31575.817749999998</v>
          </cell>
          <cell r="BV12">
            <v>0</v>
          </cell>
        </row>
        <row r="13">
          <cell r="C13">
            <v>510.11</v>
          </cell>
          <cell r="D13">
            <v>0</v>
          </cell>
          <cell r="F13">
            <v>40967.834000000003</v>
          </cell>
          <cell r="G13">
            <v>868.76199999999994</v>
          </cell>
          <cell r="H13">
            <v>0</v>
          </cell>
          <cell r="J13">
            <v>5500</v>
          </cell>
          <cell r="K13">
            <v>0</v>
          </cell>
          <cell r="M13">
            <v>10921.30011</v>
          </cell>
          <cell r="N13">
            <v>23362.126960000001</v>
          </cell>
          <cell r="O13">
            <v>9043.3169699999999</v>
          </cell>
          <cell r="Q13">
            <v>19542.032090000001</v>
          </cell>
          <cell r="S13">
            <v>13548.093000000001</v>
          </cell>
          <cell r="T13">
            <v>0</v>
          </cell>
          <cell r="X13">
            <v>0</v>
          </cell>
          <cell r="Y13">
            <v>0</v>
          </cell>
          <cell r="AB13">
            <v>225.9</v>
          </cell>
          <cell r="AC13">
            <v>30507.7232</v>
          </cell>
          <cell r="AE13">
            <v>17567.725999999999</v>
          </cell>
          <cell r="AF13">
            <v>61179.388610000002</v>
          </cell>
          <cell r="AL13">
            <v>24466.195820000001</v>
          </cell>
          <cell r="BC13">
            <v>0</v>
          </cell>
          <cell r="BJ13">
            <v>0</v>
          </cell>
          <cell r="BV13">
            <v>0</v>
          </cell>
        </row>
        <row r="14">
          <cell r="C14">
            <v>5857.99</v>
          </cell>
          <cell r="D14">
            <v>493449.26</v>
          </cell>
          <cell r="E14">
            <v>67835</v>
          </cell>
          <cell r="F14">
            <v>604510.53577999992</v>
          </cell>
          <cell r="G14">
            <v>747.12530000000004</v>
          </cell>
          <cell r="H14">
            <v>319561.51299333363</v>
          </cell>
          <cell r="I14">
            <v>3862.3184299999998</v>
          </cell>
          <cell r="J14">
            <v>10309</v>
          </cell>
          <cell r="K14">
            <v>15666.822630000001</v>
          </cell>
          <cell r="L14">
            <v>2621.8294500000002</v>
          </cell>
          <cell r="M14">
            <v>8286.6635900000001</v>
          </cell>
          <cell r="N14">
            <v>2937.2679900000003</v>
          </cell>
          <cell r="O14">
            <v>12600.26619</v>
          </cell>
          <cell r="P14">
            <v>1804.78673</v>
          </cell>
          <cell r="Q14">
            <v>39191.449000000001</v>
          </cell>
          <cell r="R14">
            <v>30162.16</v>
          </cell>
          <cell r="S14">
            <v>14295.066130000001</v>
          </cell>
          <cell r="T14">
            <v>68141.748400000011</v>
          </cell>
          <cell r="U14">
            <v>100.09152</v>
          </cell>
          <cell r="V14">
            <v>470.08492999999999</v>
          </cell>
          <cell r="W14">
            <v>434.87</v>
          </cell>
          <cell r="X14">
            <v>1815.32854</v>
          </cell>
          <cell r="Y14">
            <v>56411.936909999997</v>
          </cell>
          <cell r="Z14">
            <v>601753.2246640909</v>
          </cell>
          <cell r="AA14">
            <v>3330.0536400000001</v>
          </cell>
          <cell r="AB14">
            <v>72713.655280699997</v>
          </cell>
          <cell r="AC14">
            <v>145.61512999999999</v>
          </cell>
          <cell r="AD14">
            <v>15532.83253</v>
          </cell>
          <cell r="AE14">
            <v>2870.1591899999999</v>
          </cell>
          <cell r="AF14">
            <v>26500.588640000002</v>
          </cell>
          <cell r="AG14">
            <v>22803.241760000001</v>
          </cell>
          <cell r="AH14">
            <v>81493.066259999992</v>
          </cell>
          <cell r="AI14">
            <v>-252644.04225</v>
          </cell>
          <cell r="AK14">
            <v>86.680999999999997</v>
          </cell>
          <cell r="AL14">
            <v>30355.03772</v>
          </cell>
          <cell r="AM14">
            <v>110709.29221187932</v>
          </cell>
          <cell r="AN14">
            <v>1189.81908</v>
          </cell>
          <cell r="AP14">
            <v>3279.4380000000001</v>
          </cell>
          <cell r="AQ14">
            <v>11401.81</v>
          </cell>
          <cell r="AR14">
            <v>-2548.9499999999998</v>
          </cell>
          <cell r="AS14">
            <v>-2558.6851099999999</v>
          </cell>
          <cell r="AT14">
            <v>-2553</v>
          </cell>
          <cell r="AU14">
            <v>-4996.1883799999996</v>
          </cell>
          <cell r="AW14">
            <v>-3820.6555300000005</v>
          </cell>
          <cell r="AY14">
            <v>2848.65</v>
          </cell>
          <cell r="AZ14">
            <v>-7367.4702699999998</v>
          </cell>
          <cell r="BA14">
            <v>-2752.23873</v>
          </cell>
          <cell r="BB14">
            <v>170.20332999999999</v>
          </cell>
          <cell r="BC14">
            <v>769.64</v>
          </cell>
          <cell r="BD14">
            <v>-3696.00452</v>
          </cell>
          <cell r="BE14">
            <v>34.276730000000001</v>
          </cell>
          <cell r="BF14">
            <v>-5584.0410000000002</v>
          </cell>
          <cell r="BG14">
            <v>-2756.8145199999999</v>
          </cell>
          <cell r="BH14">
            <v>-3156.4459999999999</v>
          </cell>
          <cell r="BI14">
            <v>-5747.4080000000004</v>
          </cell>
          <cell r="BJ14">
            <v>-3417.98</v>
          </cell>
          <cell r="BK14">
            <v>-4080.55854</v>
          </cell>
          <cell r="BL14">
            <v>598.21093000000008</v>
          </cell>
          <cell r="BM14">
            <v>-3040.36</v>
          </cell>
          <cell r="BN14">
            <v>-866.38566000000003</v>
          </cell>
          <cell r="BO14">
            <v>-1616</v>
          </cell>
          <cell r="BP14">
            <v>1016.942</v>
          </cell>
          <cell r="BR14">
            <v>-198</v>
          </cell>
          <cell r="BT14">
            <v>-81</v>
          </cell>
          <cell r="BV14">
            <v>18880.466410000001</v>
          </cell>
        </row>
        <row r="15">
          <cell r="C15">
            <v>53700.35</v>
          </cell>
          <cell r="D15">
            <v>320525.16000000003</v>
          </cell>
          <cell r="E15">
            <v>66057</v>
          </cell>
          <cell r="F15">
            <v>0</v>
          </cell>
          <cell r="G15">
            <v>151863.38172000003</v>
          </cell>
          <cell r="H15">
            <v>371102.7807</v>
          </cell>
          <cell r="I15">
            <v>2751.2370000000001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481.69788</v>
          </cell>
          <cell r="O15">
            <v>18248.004000000001</v>
          </cell>
          <cell r="P15">
            <v>16109.359130000001</v>
          </cell>
          <cell r="Q15">
            <v>3164.1213499999999</v>
          </cell>
          <cell r="R15">
            <v>187.88632000000001</v>
          </cell>
          <cell r="S15">
            <v>256.20193</v>
          </cell>
          <cell r="T15">
            <v>0</v>
          </cell>
          <cell r="U15">
            <v>0</v>
          </cell>
          <cell r="V15">
            <v>499.952</v>
          </cell>
          <cell r="W15">
            <v>4207.67</v>
          </cell>
          <cell r="X15">
            <v>0</v>
          </cell>
          <cell r="Y15">
            <v>6477.21083</v>
          </cell>
          <cell r="Z15">
            <v>0</v>
          </cell>
          <cell r="AA15">
            <v>918.54330000000004</v>
          </cell>
          <cell r="AB15">
            <v>0</v>
          </cell>
          <cell r="AC15">
            <v>433.14017999999999</v>
          </cell>
          <cell r="AD15">
            <v>0</v>
          </cell>
          <cell r="AE15">
            <v>441.10197999999997</v>
          </cell>
          <cell r="AF15">
            <v>0</v>
          </cell>
          <cell r="AG15">
            <v>0</v>
          </cell>
          <cell r="AH15">
            <v>13089.347689999999</v>
          </cell>
          <cell r="AI15">
            <v>309621.18718999997</v>
          </cell>
          <cell r="AJ15">
            <v>0</v>
          </cell>
          <cell r="AK15">
            <v>0</v>
          </cell>
          <cell r="AL15">
            <v>43227.931490000003</v>
          </cell>
          <cell r="AM15">
            <v>0</v>
          </cell>
          <cell r="AN15">
            <v>1038.9254699999999</v>
          </cell>
          <cell r="AO15">
            <v>0</v>
          </cell>
          <cell r="AP15">
            <v>0</v>
          </cell>
          <cell r="AQ15">
            <v>0</v>
          </cell>
          <cell r="AR15">
            <v>1.43</v>
          </cell>
          <cell r="AS15">
            <v>110.926</v>
          </cell>
          <cell r="AT15">
            <v>0</v>
          </cell>
          <cell r="AU15">
            <v>0</v>
          </cell>
          <cell r="AV15">
            <v>661.78</v>
          </cell>
          <cell r="AW15">
            <v>0</v>
          </cell>
          <cell r="AX15">
            <v>0</v>
          </cell>
          <cell r="AY15">
            <v>226.22</v>
          </cell>
          <cell r="AZ15">
            <v>0</v>
          </cell>
          <cell r="BA15">
            <v>2.3256100000000002</v>
          </cell>
          <cell r="BB15">
            <v>0</v>
          </cell>
          <cell r="BC15">
            <v>9.8699999999999992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8.8432099999999991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16136</v>
          </cell>
          <cell r="BU15">
            <v>0</v>
          </cell>
          <cell r="BV15">
            <v>0</v>
          </cell>
        </row>
        <row r="23">
          <cell r="G23">
            <v>68374.033879999988</v>
          </cell>
          <cell r="H23">
            <v>0</v>
          </cell>
        </row>
        <row r="24">
          <cell r="C24">
            <v>1510</v>
          </cell>
          <cell r="D24">
            <v>47500</v>
          </cell>
          <cell r="F24">
            <v>19400</v>
          </cell>
          <cell r="G24">
            <v>53311.361530000002</v>
          </cell>
          <cell r="H24">
            <v>10</v>
          </cell>
          <cell r="I24">
            <v>10</v>
          </cell>
          <cell r="M24">
            <v>10</v>
          </cell>
          <cell r="AG24">
            <v>1000</v>
          </cell>
          <cell r="AQ24">
            <v>320.51</v>
          </cell>
        </row>
        <row r="25">
          <cell r="C25">
            <v>709.57</v>
          </cell>
          <cell r="D25">
            <v>89878.48000000001</v>
          </cell>
          <cell r="F25">
            <v>1230.33718</v>
          </cell>
          <cell r="G25">
            <v>136779.27299999999</v>
          </cell>
          <cell r="H25">
            <v>204640.75792</v>
          </cell>
          <cell r="I25">
            <v>199747.89074</v>
          </cell>
          <cell r="J25">
            <v>1115</v>
          </cell>
          <cell r="K25">
            <v>904.90790219999997</v>
          </cell>
          <cell r="L25">
            <v>5859.7035900000001</v>
          </cell>
          <cell r="N25">
            <v>2742.1155600000002</v>
          </cell>
          <cell r="P25">
            <v>7262.451</v>
          </cell>
          <cell r="S25">
            <v>2375.6527400000004</v>
          </cell>
          <cell r="T25">
            <v>12450.846229999999</v>
          </cell>
          <cell r="U25">
            <v>760.5849199999999</v>
          </cell>
          <cell r="X25">
            <v>2518.9019199999998</v>
          </cell>
          <cell r="AB25">
            <v>40329.135129999995</v>
          </cell>
          <cell r="AC25">
            <v>5307.8355899999997</v>
          </cell>
          <cell r="AF25">
            <v>1570.1912200000002</v>
          </cell>
          <cell r="AG25">
            <v>882.53516999999999</v>
          </cell>
          <cell r="AI25">
            <v>10011.0425</v>
          </cell>
          <cell r="AM25">
            <v>34969.083511880213</v>
          </cell>
          <cell r="AP25">
            <v>96.504999999999995</v>
          </cell>
          <cell r="AS25">
            <v>110.926</v>
          </cell>
          <cell r="AX25">
            <v>1661.49676</v>
          </cell>
          <cell r="BN25">
            <v>254.35</v>
          </cell>
          <cell r="BT25">
            <v>11256</v>
          </cell>
        </row>
        <row r="27">
          <cell r="C27">
            <v>0</v>
          </cell>
          <cell r="D27">
            <v>0</v>
          </cell>
          <cell r="E27">
            <v>1270</v>
          </cell>
          <cell r="F27">
            <v>2676.4189999999999</v>
          </cell>
          <cell r="G27">
            <v>0</v>
          </cell>
          <cell r="H27">
            <v>3370.5920000000001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4000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4000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27725.175999999999</v>
          </cell>
          <cell r="AJ27">
            <v>0</v>
          </cell>
          <cell r="AK27">
            <v>0</v>
          </cell>
          <cell r="AL27">
            <v>4000</v>
          </cell>
          <cell r="AM27">
            <v>0</v>
          </cell>
          <cell r="AN27">
            <v>8000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16000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</row>
        <row r="30">
          <cell r="C30">
            <v>6981352.25</v>
          </cell>
          <cell r="D30">
            <v>6182234.9900000002</v>
          </cell>
          <cell r="E30">
            <v>5334543</v>
          </cell>
          <cell r="F30">
            <v>4611954.2754899999</v>
          </cell>
          <cell r="G30">
            <v>4203059.0652399985</v>
          </cell>
          <cell r="H30">
            <v>15656877.150259998</v>
          </cell>
          <cell r="I30">
            <v>1941087.3174399999</v>
          </cell>
          <cell r="J30">
            <v>376003</v>
          </cell>
          <cell r="K30">
            <v>462537.19403000001</v>
          </cell>
          <cell r="L30">
            <v>740428.69729000004</v>
          </cell>
          <cell r="M30">
            <v>1362908.2524699999</v>
          </cell>
          <cell r="N30">
            <v>4570326.2970399996</v>
          </cell>
          <cell r="O30">
            <v>373721.87943999999</v>
          </cell>
          <cell r="P30">
            <v>835514.28112000006</v>
          </cell>
          <cell r="Q30">
            <v>1440735.85669</v>
          </cell>
          <cell r="R30">
            <v>792472.67238</v>
          </cell>
          <cell r="S30">
            <v>791408.48247000005</v>
          </cell>
          <cell r="T30">
            <v>1735741.82562</v>
          </cell>
          <cell r="U30">
            <v>376323.46094000002</v>
          </cell>
          <cell r="V30">
            <v>657394.13506</v>
          </cell>
          <cell r="W30">
            <v>1025515.65</v>
          </cell>
          <cell r="X30">
            <v>1430673.7542699999</v>
          </cell>
          <cell r="Y30">
            <v>1807444.03455</v>
          </cell>
          <cell r="Z30">
            <v>4310941.3237600001</v>
          </cell>
          <cell r="AA30">
            <v>1763605.07</v>
          </cell>
          <cell r="AB30">
            <v>773090.0101999999</v>
          </cell>
          <cell r="AC30">
            <v>667761.18254999991</v>
          </cell>
          <cell r="AD30">
            <v>2637372.39157</v>
          </cell>
          <cell r="AE30">
            <v>584196.2625800001</v>
          </cell>
          <cell r="AF30">
            <v>1640526.4364199999</v>
          </cell>
          <cell r="AG30">
            <v>399346.77802999999</v>
          </cell>
          <cell r="AH30">
            <v>2074223.1047499997</v>
          </cell>
          <cell r="AI30">
            <v>4730203.0315399999</v>
          </cell>
          <cell r="AJ30">
            <v>221215.34299999999</v>
          </cell>
          <cell r="AK30">
            <v>1096255.26</v>
          </cell>
          <cell r="AL30">
            <v>1836708.1609800002</v>
          </cell>
          <cell r="AM30">
            <v>2069533.7238899998</v>
          </cell>
          <cell r="AN30">
            <v>415920.02623000002</v>
          </cell>
          <cell r="AO30">
            <v>268166.59528999997</v>
          </cell>
          <cell r="AP30">
            <v>333294.14072999998</v>
          </cell>
          <cell r="AQ30">
            <v>579058.56982000009</v>
          </cell>
          <cell r="AR30">
            <v>139588.43</v>
          </cell>
          <cell r="AS30">
            <v>1016407.6887000001</v>
          </cell>
          <cell r="AT30">
            <v>377995</v>
          </cell>
          <cell r="AU30">
            <v>159631.02132</v>
          </cell>
          <cell r="AV30">
            <v>387449.59999999998</v>
          </cell>
          <cell r="AW30">
            <v>876166.60901999997</v>
          </cell>
          <cell r="AX30">
            <v>458020.79362000001</v>
          </cell>
          <cell r="AY30">
            <v>886451.53</v>
          </cell>
          <cell r="AZ30">
            <v>399898.22262000007</v>
          </cell>
          <cell r="BA30">
            <v>432609.20280000003</v>
          </cell>
          <cell r="BB30">
            <v>471852.56024000002</v>
          </cell>
          <cell r="BC30">
            <v>883059.32</v>
          </cell>
          <cell r="BD30">
            <v>121880.42799</v>
          </cell>
          <cell r="BE30">
            <v>516336.92469000001</v>
          </cell>
          <cell r="BF30">
            <v>3648054.9729499999</v>
          </cell>
          <cell r="BG30">
            <v>353898.92377000005</v>
          </cell>
          <cell r="BH30">
            <v>58501.283000000003</v>
          </cell>
          <cell r="BI30">
            <v>284637.06138999999</v>
          </cell>
          <cell r="BJ30">
            <v>233413.12150000001</v>
          </cell>
          <cell r="BK30">
            <v>82648.681569999986</v>
          </cell>
          <cell r="BL30">
            <v>269798.09876999998</v>
          </cell>
          <cell r="BM30">
            <v>130428.3</v>
          </cell>
          <cell r="BN30">
            <v>17500</v>
          </cell>
          <cell r="BO30">
            <v>8750</v>
          </cell>
          <cell r="BP30">
            <v>0</v>
          </cell>
          <cell r="BQ30">
            <v>20236</v>
          </cell>
          <cell r="BR30">
            <v>328478</v>
          </cell>
          <cell r="BS30">
            <v>482061.57207999995</v>
          </cell>
          <cell r="BT30">
            <v>307325</v>
          </cell>
          <cell r="BU30">
            <v>0</v>
          </cell>
          <cell r="BV30">
            <v>491833.42050999997</v>
          </cell>
        </row>
        <row r="37">
          <cell r="C37">
            <v>6841156.8399999999</v>
          </cell>
          <cell r="E37">
            <v>1550288</v>
          </cell>
          <cell r="F37">
            <v>1786773.6224599998</v>
          </cell>
          <cell r="G37">
            <v>2151373.372</v>
          </cell>
          <cell r="I37">
            <v>389114.53198000003</v>
          </cell>
          <cell r="J37">
            <v>52072</v>
          </cell>
          <cell r="K37">
            <v>51394.106</v>
          </cell>
          <cell r="L37">
            <v>205795.44899999999</v>
          </cell>
          <cell r="M37">
            <v>122008.45700000001</v>
          </cell>
          <cell r="O37">
            <v>246280.85</v>
          </cell>
          <cell r="P37">
            <v>179985.61402000001</v>
          </cell>
          <cell r="Q37">
            <v>247233.13467</v>
          </cell>
          <cell r="R37">
            <v>181901.96300000002</v>
          </cell>
          <cell r="S37">
            <v>146454.01300000001</v>
          </cell>
          <cell r="T37">
            <v>411149.30843999999</v>
          </cell>
          <cell r="U37">
            <v>91223.481750000006</v>
          </cell>
          <cell r="V37">
            <v>65396.049600000006</v>
          </cell>
          <cell r="W37">
            <v>218426.63</v>
          </cell>
          <cell r="X37">
            <v>99896.191099999996</v>
          </cell>
          <cell r="Y37">
            <v>227349.21388999998</v>
          </cell>
          <cell r="Z37">
            <v>1008305.9669999999</v>
          </cell>
          <cell r="AA37">
            <v>85857.22653</v>
          </cell>
          <cell r="AB37">
            <v>352146.55300000001</v>
          </cell>
          <cell r="AC37">
            <v>189833.20090000005</v>
          </cell>
          <cell r="AD37">
            <v>619835.30099999998</v>
          </cell>
          <cell r="AE37">
            <v>70215.951969999995</v>
          </cell>
          <cell r="AG37">
            <v>234348.212</v>
          </cell>
          <cell r="AH37">
            <v>210511.31734000001</v>
          </cell>
          <cell r="AI37">
            <v>1646099.1862100002</v>
          </cell>
          <cell r="AJ37">
            <v>32197.573</v>
          </cell>
          <cell r="AK37">
            <v>173086.51</v>
          </cell>
          <cell r="AL37">
            <v>391063.53660000005</v>
          </cell>
          <cell r="AM37">
            <v>359516.01276000001</v>
          </cell>
          <cell r="AN37">
            <v>28592.975999999999</v>
          </cell>
          <cell r="AO37">
            <v>25158.205999999998</v>
          </cell>
          <cell r="AP37">
            <v>32588.269</v>
          </cell>
          <cell r="AQ37">
            <v>70187.522849999994</v>
          </cell>
          <cell r="AR37">
            <v>3986.66</v>
          </cell>
          <cell r="AS37">
            <v>57486.673009999999</v>
          </cell>
          <cell r="AT37">
            <v>68258</v>
          </cell>
          <cell r="AU37">
            <v>9868.8619999999992</v>
          </cell>
          <cell r="AV37">
            <v>25054.541000000001</v>
          </cell>
          <cell r="AW37">
            <v>49837.800999999999</v>
          </cell>
          <cell r="AX37">
            <v>107103.45</v>
          </cell>
          <cell r="AY37">
            <v>100074.48</v>
          </cell>
          <cell r="AZ37">
            <v>26814.18</v>
          </cell>
          <cell r="BA37">
            <v>24826.868640000001</v>
          </cell>
          <cell r="BB37">
            <v>11782.825000000001</v>
          </cell>
          <cell r="BC37">
            <v>77265.81</v>
          </cell>
          <cell r="BD37">
            <v>4491.7929999999997</v>
          </cell>
          <cell r="BE37">
            <v>826.99900000000002</v>
          </cell>
          <cell r="BF37">
            <v>279392.50660000002</v>
          </cell>
          <cell r="BG37">
            <v>36694.025000000001</v>
          </cell>
          <cell r="BH37">
            <v>5198.9650000000001</v>
          </cell>
          <cell r="BI37">
            <v>6697.7920000000004</v>
          </cell>
          <cell r="BJ37">
            <v>26859.623500000002</v>
          </cell>
          <cell r="BK37">
            <v>2703.52</v>
          </cell>
          <cell r="BL37">
            <v>26006.687999999998</v>
          </cell>
          <cell r="BM37">
            <v>8007.62</v>
          </cell>
          <cell r="BN37">
            <v>1287.6500000000001</v>
          </cell>
          <cell r="BO37">
            <v>246.71</v>
          </cell>
          <cell r="BP37">
            <v>1059.4480000000001</v>
          </cell>
          <cell r="BQ37">
            <v>2298</v>
          </cell>
          <cell r="BR37">
            <v>50526</v>
          </cell>
          <cell r="BS37">
            <v>207942.19099999999</v>
          </cell>
          <cell r="BT37">
            <v>130192</v>
          </cell>
          <cell r="BU37">
            <v>17297.284</v>
          </cell>
          <cell r="BV37">
            <v>571076.804</v>
          </cell>
        </row>
        <row r="38">
          <cell r="C38">
            <v>1563517.03</v>
          </cell>
          <cell r="E38">
            <v>550448</v>
          </cell>
          <cell r="F38">
            <v>2857675.3475799998</v>
          </cell>
          <cell r="G38">
            <v>748001.00032999995</v>
          </cell>
          <cell r="I38">
            <v>1321687.24942</v>
          </cell>
          <cell r="J38">
            <v>48040</v>
          </cell>
          <cell r="K38">
            <v>21901.354469999998</v>
          </cell>
          <cell r="L38">
            <v>491277.95</v>
          </cell>
          <cell r="M38">
            <v>177600.87700000001</v>
          </cell>
          <cell r="O38">
            <v>32868.9</v>
          </cell>
          <cell r="P38">
            <v>202380.41093000001</v>
          </cell>
          <cell r="Q38">
            <v>150622.11965000001</v>
          </cell>
          <cell r="R38">
            <v>133181.72967999996</v>
          </cell>
          <cell r="S38">
            <v>159163.61213999998</v>
          </cell>
          <cell r="T38">
            <v>312161.49715000001</v>
          </cell>
          <cell r="U38">
            <v>33418.454409999998</v>
          </cell>
          <cell r="V38">
            <v>71713.945879999999</v>
          </cell>
          <cell r="W38">
            <v>97878.32</v>
          </cell>
          <cell r="X38">
            <v>178602.73188000001</v>
          </cell>
          <cell r="Y38">
            <v>436375.85012999998</v>
          </cell>
          <cell r="Z38">
            <v>1852027.7990000001</v>
          </cell>
          <cell r="AA38">
            <v>245235.51030000002</v>
          </cell>
          <cell r="AB38">
            <v>265956.22700000001</v>
          </cell>
          <cell r="AC38">
            <v>122057.20580999996</v>
          </cell>
          <cell r="AD38">
            <v>335550.01300000004</v>
          </cell>
          <cell r="AE38">
            <v>188703.28836999999</v>
          </cell>
          <cell r="AG38">
            <v>68925.017000000007</v>
          </cell>
          <cell r="AH38">
            <v>348421.44739999995</v>
          </cell>
          <cell r="AI38">
            <v>1184186.0466899998</v>
          </cell>
          <cell r="AJ38">
            <v>26969.036</v>
          </cell>
          <cell r="AK38">
            <v>111244.24</v>
          </cell>
          <cell r="AL38">
            <v>418388.99176999996</v>
          </cell>
          <cell r="AM38">
            <v>143995.09515000001</v>
          </cell>
          <cell r="AN38">
            <v>73399.369420000003</v>
          </cell>
          <cell r="AO38">
            <v>21546.444219999998</v>
          </cell>
          <cell r="AP38">
            <v>122299.5</v>
          </cell>
          <cell r="AQ38">
            <v>262242.67427000002</v>
          </cell>
          <cell r="AR38">
            <v>4347.99</v>
          </cell>
          <cell r="AS38">
            <v>290050.55644999997</v>
          </cell>
          <cell r="AT38">
            <v>80619</v>
          </cell>
          <cell r="AU38">
            <v>13755.40364</v>
          </cell>
          <cell r="AV38">
            <v>12708.029</v>
          </cell>
          <cell r="AW38">
            <v>28908.4398</v>
          </cell>
          <cell r="AX38">
            <v>64239.062170000005</v>
          </cell>
          <cell r="AY38">
            <v>138623.24</v>
          </cell>
          <cell r="AZ38">
            <v>93692.400000000009</v>
          </cell>
          <cell r="BA38">
            <v>83422.280669999993</v>
          </cell>
          <cell r="BB38">
            <v>70610.198519999991</v>
          </cell>
          <cell r="BC38">
            <v>95782.06</v>
          </cell>
          <cell r="BD38">
            <v>7554.8379999999997</v>
          </cell>
          <cell r="BE38">
            <v>123829.317</v>
          </cell>
          <cell r="BG38">
            <v>64167.327760000007</v>
          </cell>
          <cell r="BH38">
            <v>3808.069</v>
          </cell>
          <cell r="BI38">
            <v>35702.767500000002</v>
          </cell>
          <cell r="BJ38">
            <v>26747.598440000002</v>
          </cell>
          <cell r="BK38">
            <v>12757.948</v>
          </cell>
          <cell r="BL38">
            <v>13646.240199999998</v>
          </cell>
          <cell r="BM38">
            <v>23746.83</v>
          </cell>
          <cell r="BN38">
            <v>346.24</v>
          </cell>
          <cell r="BO38">
            <v>1428.5</v>
          </cell>
          <cell r="BP38">
            <v>2316.317</v>
          </cell>
          <cell r="BQ38">
            <v>1551</v>
          </cell>
          <cell r="BR38">
            <v>145050</v>
          </cell>
          <cell r="BS38">
            <v>145250.23199999999</v>
          </cell>
          <cell r="BT38">
            <v>292750</v>
          </cell>
          <cell r="BU38">
            <v>16561.39</v>
          </cell>
          <cell r="BV38">
            <v>718947.41799999995</v>
          </cell>
        </row>
        <row r="39">
          <cell r="C39">
            <v>29976.92</v>
          </cell>
          <cell r="E39">
            <v>855504</v>
          </cell>
          <cell r="M39">
            <v>626228.1889999999</v>
          </cell>
          <cell r="S39">
            <v>200638.77499999999</v>
          </cell>
          <cell r="T39">
            <v>355584.43153</v>
          </cell>
          <cell r="U39">
            <v>76885.589769999991</v>
          </cell>
          <cell r="V39">
            <v>1894.8219799999995</v>
          </cell>
          <cell r="X39">
            <v>136069.01172000001</v>
          </cell>
          <cell r="AA39">
            <v>235403.97768000001</v>
          </cell>
          <cell r="AB39">
            <v>173247.20699999999</v>
          </cell>
          <cell r="AC39">
            <v>159686.56105000005</v>
          </cell>
          <cell r="AD39">
            <v>4657.1390000000001</v>
          </cell>
          <cell r="AE39">
            <v>108267.95201000001</v>
          </cell>
          <cell r="AH39">
            <v>416193.25131999992</v>
          </cell>
          <cell r="AK39">
            <v>160850.92000000001</v>
          </cell>
          <cell r="AM39">
            <v>397041.06800000003</v>
          </cell>
          <cell r="AO39">
            <v>44178.535250000001</v>
          </cell>
          <cell r="AY39">
            <v>155377.73000000001</v>
          </cell>
          <cell r="BA39">
            <v>78673.478669999997</v>
          </cell>
          <cell r="BB39">
            <v>18316.642</v>
          </cell>
          <cell r="BC39">
            <v>73911.41</v>
          </cell>
          <cell r="BI39">
            <v>19808.608</v>
          </cell>
          <cell r="BJ39">
            <v>40.972999999999999</v>
          </cell>
          <cell r="BQ39">
            <v>1383</v>
          </cell>
        </row>
        <row r="41">
          <cell r="C41">
            <v>1154267.0900000001</v>
          </cell>
          <cell r="F41">
            <v>884029.3979199999</v>
          </cell>
        </row>
        <row r="42">
          <cell r="C42">
            <v>76947.63</v>
          </cell>
          <cell r="F42">
            <v>2605.808</v>
          </cell>
        </row>
        <row r="43">
          <cell r="C43">
            <v>21558.42</v>
          </cell>
          <cell r="F43">
            <v>7660103.38387</v>
          </cell>
          <cell r="G43">
            <v>3682959.0010000002</v>
          </cell>
          <cell r="K43">
            <v>138326.802</v>
          </cell>
          <cell r="M43">
            <v>62160.197999999997</v>
          </cell>
          <cell r="P43">
            <v>220287.68877000004</v>
          </cell>
          <cell r="Q43">
            <v>183844.03193</v>
          </cell>
          <cell r="S43">
            <v>2050.9389999999999</v>
          </cell>
          <cell r="T43">
            <v>19818.356609999999</v>
          </cell>
          <cell r="U43">
            <v>2718.2139999999999</v>
          </cell>
          <cell r="V43">
            <v>91501.507169999983</v>
          </cell>
          <cell r="X43">
            <v>8830.5081099999989</v>
          </cell>
          <cell r="Y43">
            <v>200679.44498</v>
          </cell>
          <cell r="Z43">
            <v>756421.05273</v>
          </cell>
          <cell r="AC43">
            <v>10058.715589999998</v>
          </cell>
          <cell r="AG43">
            <v>5425.4070000000002</v>
          </cell>
          <cell r="AI43">
            <v>147297.10868</v>
          </cell>
          <cell r="AM43">
            <v>67954.138230000011</v>
          </cell>
          <cell r="AO43">
            <v>40203.659829999975</v>
          </cell>
          <cell r="AR43">
            <v>3584.44</v>
          </cell>
          <cell r="AU43">
            <v>12617.893999999998</v>
          </cell>
          <cell r="AX43">
            <v>2566.8730599999999</v>
          </cell>
          <cell r="AZ43">
            <v>38955.96</v>
          </cell>
          <cell r="BA43">
            <v>1989.45364</v>
          </cell>
          <cell r="BB43">
            <v>2157.5188200000002</v>
          </cell>
          <cell r="BD43">
            <v>21614.151999999998</v>
          </cell>
          <cell r="BT43">
            <v>2577</v>
          </cell>
          <cell r="BU43">
            <v>40812.9</v>
          </cell>
        </row>
        <row r="44">
          <cell r="AL44">
            <v>592.19299999999998</v>
          </cell>
          <cell r="AQ44">
            <v>150.41</v>
          </cell>
          <cell r="AX44">
            <v>4.2249999999999996</v>
          </cell>
          <cell r="BC44">
            <v>269.11</v>
          </cell>
          <cell r="BJ44">
            <v>2.0350000000000001</v>
          </cell>
          <cell r="BM44">
            <v>282.67</v>
          </cell>
          <cell r="BN44">
            <v>60.75</v>
          </cell>
          <cell r="BQ44">
            <v>142</v>
          </cell>
          <cell r="BR44">
            <v>192</v>
          </cell>
          <cell r="BT44">
            <v>1288</v>
          </cell>
          <cell r="BV44">
            <v>171884.87249000001</v>
          </cell>
        </row>
        <row r="46">
          <cell r="C46">
            <v>69557.83117999688</v>
          </cell>
          <cell r="D46">
            <v>26026.42</v>
          </cell>
          <cell r="E46">
            <v>204878</v>
          </cell>
          <cell r="F46">
            <v>59119.470500000003</v>
          </cell>
          <cell r="G46">
            <v>10997.421059999999</v>
          </cell>
          <cell r="H46">
            <v>176402.35902</v>
          </cell>
          <cell r="I46">
            <v>4581.0900300000003</v>
          </cell>
          <cell r="J46">
            <v>8773</v>
          </cell>
          <cell r="K46">
            <v>989.10325000000012</v>
          </cell>
          <cell r="L46">
            <v>1076.62925</v>
          </cell>
          <cell r="M46">
            <v>2967.1990000000001</v>
          </cell>
          <cell r="N46">
            <v>19.635000000000002</v>
          </cell>
          <cell r="O46">
            <v>343.35599999999999</v>
          </cell>
          <cell r="P46">
            <v>2161.8506749999997</v>
          </cell>
          <cell r="Q46">
            <v>428.52580999999998</v>
          </cell>
          <cell r="R46">
            <v>3471.82717</v>
          </cell>
          <cell r="S46">
            <v>1178.81053</v>
          </cell>
          <cell r="T46">
            <v>1897.85322</v>
          </cell>
          <cell r="U46">
            <v>155.70545000000001</v>
          </cell>
          <cell r="V46">
            <v>1209.3446000000001</v>
          </cell>
          <cell r="W46">
            <v>5358.94</v>
          </cell>
          <cell r="X46">
            <v>3778.28469</v>
          </cell>
          <cell r="Y46">
            <v>642.76265999999998</v>
          </cell>
          <cell r="Z46">
            <v>133347.00998055839</v>
          </cell>
          <cell r="AA46">
            <v>1385.2763500000001</v>
          </cell>
          <cell r="AB46">
            <v>1361.9208000000001</v>
          </cell>
          <cell r="AC46">
            <v>36101.373630000002</v>
          </cell>
          <cell r="AD46">
            <v>6418.6446699999997</v>
          </cell>
          <cell r="AE46">
            <v>997.58724000000007</v>
          </cell>
          <cell r="AF46">
            <v>8.5500000000000007</v>
          </cell>
          <cell r="AG46">
            <v>3279.6179999999999</v>
          </cell>
          <cell r="AH46">
            <v>501.87700000000001</v>
          </cell>
          <cell r="AI46">
            <v>18342.936389999999</v>
          </cell>
          <cell r="AJ46">
            <v>177.86</v>
          </cell>
          <cell r="AK46">
            <v>2815.4740000000002</v>
          </cell>
          <cell r="AL46">
            <v>2426.1836000000003</v>
          </cell>
          <cell r="AM46">
            <v>1787.15752</v>
          </cell>
          <cell r="AN46">
            <v>280.28399999999999</v>
          </cell>
          <cell r="AO46">
            <v>2038.1432399999999</v>
          </cell>
          <cell r="AP46">
            <v>173.27</v>
          </cell>
          <cell r="AQ46">
            <v>6.8</v>
          </cell>
          <cell r="AR46">
            <v>1394.96</v>
          </cell>
          <cell r="AS46">
            <v>1012.4051400000001</v>
          </cell>
          <cell r="AU46">
            <v>8975.08079</v>
          </cell>
          <cell r="AW46">
            <v>734.79522999999995</v>
          </cell>
          <cell r="AY46">
            <v>64.97</v>
          </cell>
          <cell r="AZ46">
            <v>30</v>
          </cell>
          <cell r="BA46">
            <v>3.53</v>
          </cell>
          <cell r="BB46">
            <v>418.42090000000002</v>
          </cell>
          <cell r="BC46">
            <v>195.14000000000001</v>
          </cell>
          <cell r="BD46">
            <v>587.97060999999997</v>
          </cell>
          <cell r="BE46">
            <v>3397.848</v>
          </cell>
          <cell r="BF46">
            <v>4495.1105099999995</v>
          </cell>
          <cell r="BG46">
            <v>528.21719999999993</v>
          </cell>
          <cell r="BH46">
            <v>5.5250000000000004</v>
          </cell>
          <cell r="BI46">
            <v>184.61474999999999</v>
          </cell>
          <cell r="BJ46">
            <v>569.47529000000009</v>
          </cell>
          <cell r="BK46">
            <v>56.1</v>
          </cell>
          <cell r="BL46">
            <v>2659.4966899999977</v>
          </cell>
          <cell r="BN46">
            <v>13.9</v>
          </cell>
          <cell r="BO46">
            <v>57.18</v>
          </cell>
          <cell r="BP46">
            <v>1057.6628999999998</v>
          </cell>
          <cell r="BQ46">
            <v>911</v>
          </cell>
          <cell r="BR46">
            <v>202</v>
          </cell>
          <cell r="BT46">
            <v>397</v>
          </cell>
          <cell r="BU46">
            <v>457.67884999999995</v>
          </cell>
          <cell r="BV46">
            <v>177.74299999999999</v>
          </cell>
        </row>
        <row r="47">
          <cell r="C47">
            <v>369125.64</v>
          </cell>
          <cell r="D47">
            <v>28370.58</v>
          </cell>
          <cell r="E47">
            <v>95240</v>
          </cell>
          <cell r="G47">
            <v>535997.18502999994</v>
          </cell>
          <cell r="H47">
            <v>11369.409</v>
          </cell>
          <cell r="I47">
            <v>64855.474900000001</v>
          </cell>
          <cell r="J47">
            <v>514</v>
          </cell>
          <cell r="K47">
            <v>1214.654</v>
          </cell>
          <cell r="L47">
            <v>13175.576999999999</v>
          </cell>
          <cell r="M47">
            <v>1703.605</v>
          </cell>
          <cell r="N47">
            <v>1832.1587199999999</v>
          </cell>
          <cell r="O47">
            <v>1619.954</v>
          </cell>
          <cell r="P47">
            <v>348.32759999999996</v>
          </cell>
          <cell r="Q47">
            <v>975.17949999999996</v>
          </cell>
          <cell r="R47">
            <v>462.26251000000002</v>
          </cell>
          <cell r="S47">
            <v>1373.711</v>
          </cell>
          <cell r="U47">
            <v>695.71021999999994</v>
          </cell>
          <cell r="V47">
            <v>64.5</v>
          </cell>
          <cell r="W47">
            <v>406.42</v>
          </cell>
          <cell r="X47">
            <v>857.38232876712323</v>
          </cell>
          <cell r="Y47">
            <v>3653.4441000000002</v>
          </cell>
          <cell r="Z47">
            <v>15168.21709</v>
          </cell>
          <cell r="AA47">
            <v>822.07799999999997</v>
          </cell>
          <cell r="AB47">
            <v>14606.704610000001</v>
          </cell>
          <cell r="AC47">
            <v>107.33589000000001</v>
          </cell>
          <cell r="AD47">
            <v>6818.89</v>
          </cell>
          <cell r="AE47">
            <v>1095.5740000000001</v>
          </cell>
          <cell r="AF47">
            <v>505.38900000000001</v>
          </cell>
          <cell r="AG47">
            <v>3728.4380000000001</v>
          </cell>
          <cell r="AH47">
            <v>3440.4676600000003</v>
          </cell>
          <cell r="AI47">
            <v>1065760.2169999999</v>
          </cell>
          <cell r="AJ47">
            <v>1665.308</v>
          </cell>
          <cell r="AK47">
            <v>1606.88</v>
          </cell>
          <cell r="AL47">
            <v>5656.03</v>
          </cell>
          <cell r="AM47">
            <v>85330.308499999999</v>
          </cell>
          <cell r="AO47">
            <v>252.60499999999999</v>
          </cell>
          <cell r="AY47">
            <v>2198.7800000000002</v>
          </cell>
          <cell r="AZ47">
            <v>0</v>
          </cell>
          <cell r="BC47">
            <v>97.86</v>
          </cell>
          <cell r="BH47">
            <v>84.38900000000001</v>
          </cell>
          <cell r="BJ47">
            <v>0</v>
          </cell>
          <cell r="BL47">
            <v>110</v>
          </cell>
          <cell r="BR47">
            <v>1650</v>
          </cell>
          <cell r="BS47">
            <v>4249.9777000000004</v>
          </cell>
          <cell r="BT47">
            <v>6177</v>
          </cell>
          <cell r="BU47">
            <v>0</v>
          </cell>
          <cell r="BV47">
            <v>6030.1289999999999</v>
          </cell>
        </row>
        <row r="48">
          <cell r="C48">
            <v>0</v>
          </cell>
          <cell r="D48">
            <v>667.7</v>
          </cell>
          <cell r="E48">
            <v>2148</v>
          </cell>
          <cell r="G48">
            <v>6721.83979</v>
          </cell>
          <cell r="H48">
            <v>0</v>
          </cell>
          <cell r="I48">
            <v>3195.7273399999999</v>
          </cell>
          <cell r="J48">
            <v>66</v>
          </cell>
          <cell r="K48">
            <v>0</v>
          </cell>
          <cell r="L48">
            <v>1933.296</v>
          </cell>
          <cell r="M48">
            <v>257.56600000000003</v>
          </cell>
          <cell r="N48">
            <v>244.316</v>
          </cell>
          <cell r="O48">
            <v>340.05200000000002</v>
          </cell>
          <cell r="P48">
            <v>611.53748999999993</v>
          </cell>
          <cell r="Q48">
            <v>288.17700000000002</v>
          </cell>
          <cell r="R48">
            <v>278.07600000000002</v>
          </cell>
          <cell r="S48">
            <v>375.30700000000002</v>
          </cell>
          <cell r="T48">
            <v>972.09292000000005</v>
          </cell>
          <cell r="U48">
            <v>308.4572</v>
          </cell>
          <cell r="V48">
            <v>187.32400000000001</v>
          </cell>
          <cell r="X48">
            <v>0</v>
          </cell>
          <cell r="Y48">
            <v>776.27599999999995</v>
          </cell>
          <cell r="Z48">
            <v>2500.9499999999998</v>
          </cell>
          <cell r="AA48">
            <v>553.27300000000002</v>
          </cell>
          <cell r="AB48">
            <v>2190.4031600000003</v>
          </cell>
          <cell r="AC48">
            <v>74.200199999999995</v>
          </cell>
          <cell r="AG48">
            <v>5017.1360800000002</v>
          </cell>
          <cell r="AH48">
            <v>725.33240000000001</v>
          </cell>
          <cell r="AI48">
            <v>1863.44831</v>
          </cell>
          <cell r="AK48">
            <v>324.64800000000002</v>
          </cell>
          <cell r="AM48">
            <v>3224.7449999999999</v>
          </cell>
          <cell r="AN48">
            <v>252.3614</v>
          </cell>
          <cell r="AO48">
            <v>154.07</v>
          </cell>
          <cell r="AP48">
            <v>195.255</v>
          </cell>
          <cell r="AQ48">
            <v>247.65799999999999</v>
          </cell>
          <cell r="AS48">
            <v>419.68200000000002</v>
          </cell>
          <cell r="AT48">
            <v>137</v>
          </cell>
          <cell r="AW48">
            <v>166.958</v>
          </cell>
          <cell r="AX48">
            <v>7.2</v>
          </cell>
          <cell r="AZ48">
            <v>102.76</v>
          </cell>
          <cell r="BB48">
            <v>134.036</v>
          </cell>
          <cell r="BC48">
            <v>235.77</v>
          </cell>
          <cell r="BD48">
            <v>84.7</v>
          </cell>
          <cell r="BE48">
            <v>121.404</v>
          </cell>
          <cell r="BF48">
            <v>182.00800000000001</v>
          </cell>
          <cell r="BG48">
            <v>93</v>
          </cell>
          <cell r="BH48">
            <v>48.317999999999998</v>
          </cell>
          <cell r="BI48">
            <v>57.8</v>
          </cell>
          <cell r="BJ48">
            <v>96.62</v>
          </cell>
          <cell r="BK48">
            <v>69.209999999999994</v>
          </cell>
          <cell r="BL48">
            <v>338.71120999999999</v>
          </cell>
          <cell r="BM48">
            <v>36.799999999999997</v>
          </cell>
          <cell r="BN48">
            <v>264.50240000000002</v>
          </cell>
          <cell r="BP48">
            <v>178.51599999999999</v>
          </cell>
          <cell r="BR48">
            <v>710</v>
          </cell>
          <cell r="BS48">
            <v>829.78949</v>
          </cell>
          <cell r="BT48">
            <v>1238</v>
          </cell>
          <cell r="BU48">
            <v>258.18</v>
          </cell>
          <cell r="BV48">
            <v>1270.347</v>
          </cell>
        </row>
        <row r="49">
          <cell r="C49">
            <v>21338.04</v>
          </cell>
          <cell r="E49">
            <v>3041</v>
          </cell>
          <cell r="F49">
            <v>10140.514690000002</v>
          </cell>
          <cell r="G49">
            <v>14353.44</v>
          </cell>
          <cell r="H49">
            <v>0</v>
          </cell>
          <cell r="I49">
            <v>448.40300000000002</v>
          </cell>
          <cell r="N49">
            <v>0</v>
          </cell>
          <cell r="O49">
            <v>0</v>
          </cell>
          <cell r="S49">
            <v>58.441300000000005</v>
          </cell>
          <cell r="U49">
            <v>0</v>
          </cell>
          <cell r="V49">
            <v>34</v>
          </cell>
          <cell r="X49">
            <v>0</v>
          </cell>
          <cell r="Y49">
            <v>43.222999999999999</v>
          </cell>
          <cell r="Z49">
            <v>1250</v>
          </cell>
          <cell r="AD49">
            <v>2794.3301699999997</v>
          </cell>
          <cell r="AG49">
            <v>3948.82557</v>
          </cell>
          <cell r="AH49">
            <v>307.23690999999997</v>
          </cell>
          <cell r="AI49">
            <v>21499.089230000001</v>
          </cell>
          <cell r="AM49">
            <v>7056.9920000000002</v>
          </cell>
          <cell r="AZ49">
            <v>45</v>
          </cell>
          <cell r="BA49">
            <v>-416.01900000000001</v>
          </cell>
          <cell r="BC49">
            <v>0</v>
          </cell>
          <cell r="BS49">
            <v>0</v>
          </cell>
          <cell r="BT49">
            <v>3416</v>
          </cell>
          <cell r="BU49">
            <v>223.28</v>
          </cell>
          <cell r="BV49">
            <v>0</v>
          </cell>
        </row>
        <row r="50">
          <cell r="C50">
            <v>29184.84</v>
          </cell>
          <cell r="E50">
            <v>5189</v>
          </cell>
          <cell r="G50">
            <v>15801.710999999999</v>
          </cell>
          <cell r="H50">
            <v>1.7982499999999999</v>
          </cell>
          <cell r="L50">
            <v>1611.50503</v>
          </cell>
          <cell r="N50">
            <v>0</v>
          </cell>
          <cell r="O50">
            <v>318.113</v>
          </cell>
          <cell r="S50">
            <v>128.31741</v>
          </cell>
          <cell r="U50">
            <v>48.622</v>
          </cell>
          <cell r="W50">
            <v>283.95</v>
          </cell>
          <cell r="X50">
            <v>0</v>
          </cell>
          <cell r="AB50">
            <v>186.97310000000002</v>
          </cell>
          <cell r="AE50">
            <v>460.57988</v>
          </cell>
          <cell r="AF50">
            <v>134.97985</v>
          </cell>
          <cell r="AG50">
            <v>605.44500000000005</v>
          </cell>
          <cell r="AI50">
            <v>555.80799999999999</v>
          </cell>
          <cell r="AK50">
            <v>346.04700000000003</v>
          </cell>
          <cell r="AM50">
            <v>0</v>
          </cell>
          <cell r="AZ50">
            <v>0</v>
          </cell>
          <cell r="BL50">
            <v>81.081910000000008</v>
          </cell>
          <cell r="BS50">
            <v>0</v>
          </cell>
          <cell r="BT50">
            <v>3899</v>
          </cell>
          <cell r="BU50">
            <v>47.457999999999998</v>
          </cell>
          <cell r="BV50">
            <v>1266.08</v>
          </cell>
        </row>
        <row r="51">
          <cell r="C51">
            <v>47603.839999999997</v>
          </cell>
          <cell r="D51">
            <v>21016.799999999999</v>
          </cell>
          <cell r="E51">
            <v>27448</v>
          </cell>
          <cell r="F51">
            <v>109081.33590000001</v>
          </cell>
          <cell r="G51">
            <v>27540.876820636349</v>
          </cell>
          <cell r="H51">
            <v>90301.426520000008</v>
          </cell>
          <cell r="I51">
            <v>8052.8352999999997</v>
          </cell>
          <cell r="J51">
            <v>377</v>
          </cell>
          <cell r="K51">
            <v>1356.8720436363635</v>
          </cell>
          <cell r="L51">
            <v>9453.6408699999993</v>
          </cell>
          <cell r="M51">
            <v>3384.4906290909089</v>
          </cell>
          <cell r="N51">
            <v>9495.7845390908315</v>
          </cell>
          <cell r="O51">
            <v>5191.1994027272731</v>
          </cell>
          <cell r="P51">
            <v>1051.9474590909081</v>
          </cell>
          <cell r="Q51">
            <v>2536.7213609090932</v>
          </cell>
          <cell r="R51">
            <v>3104.5026100000005</v>
          </cell>
          <cell r="S51">
            <v>4436.7514418181836</v>
          </cell>
          <cell r="T51">
            <v>6931.0236772727267</v>
          </cell>
          <cell r="U51">
            <v>1060.9128699999987</v>
          </cell>
          <cell r="V51">
            <v>1792.7486936363618</v>
          </cell>
          <cell r="W51">
            <v>1672.68</v>
          </cell>
          <cell r="X51">
            <v>3557.9971125211691</v>
          </cell>
          <cell r="Y51">
            <v>5030.5691799999995</v>
          </cell>
          <cell r="Z51">
            <v>66157.680378131059</v>
          </cell>
          <cell r="AA51">
            <v>2935.2938936363635</v>
          </cell>
          <cell r="AB51">
            <v>8383.1790000000001</v>
          </cell>
          <cell r="AC51">
            <v>2350.9437863636363</v>
          </cell>
          <cell r="AD51">
            <v>8836.9058172727182</v>
          </cell>
          <cell r="AE51">
            <v>1842.4407272727271</v>
          </cell>
          <cell r="AF51">
            <v>9422.4280922090929</v>
          </cell>
          <cell r="AG51">
            <v>2260.0720000000001</v>
          </cell>
          <cell r="AH51">
            <v>20854.902383636367</v>
          </cell>
          <cell r="AI51">
            <v>121364.67043454546</v>
          </cell>
          <cell r="AK51">
            <v>3017.84</v>
          </cell>
          <cell r="AL51">
            <v>3779.0949999999998</v>
          </cell>
          <cell r="AM51">
            <v>8333.1829666636368</v>
          </cell>
          <cell r="AN51">
            <v>317.13534999999996</v>
          </cell>
          <cell r="AO51">
            <v>236.43401999999998</v>
          </cell>
          <cell r="AQ51">
            <v>2969.35527</v>
          </cell>
          <cell r="AT51">
            <v>254</v>
          </cell>
          <cell r="AW51">
            <v>146.10103000000001</v>
          </cell>
          <cell r="AX51">
            <v>1536.34836</v>
          </cell>
          <cell r="AY51">
            <v>1852.1</v>
          </cell>
          <cell r="AZ51">
            <v>651.16289000000006</v>
          </cell>
          <cell r="BA51">
            <v>1088.7965899999999</v>
          </cell>
          <cell r="BB51">
            <v>88.833567000000002</v>
          </cell>
          <cell r="BC51">
            <v>1722.13</v>
          </cell>
          <cell r="BE51">
            <v>822.84388999999999</v>
          </cell>
          <cell r="BF51">
            <v>8244.31</v>
          </cell>
          <cell r="BG51">
            <v>392.03275272727274</v>
          </cell>
          <cell r="BL51">
            <v>129.56094999999999</v>
          </cell>
          <cell r="BS51">
            <v>1799.3850027272722</v>
          </cell>
          <cell r="BT51">
            <v>564</v>
          </cell>
          <cell r="BU51">
            <v>65.240617272727292</v>
          </cell>
          <cell r="BV51">
            <v>0</v>
          </cell>
        </row>
        <row r="52">
          <cell r="C52">
            <v>90817.23</v>
          </cell>
          <cell r="D52">
            <v>6741.9</v>
          </cell>
          <cell r="E52">
            <v>46195</v>
          </cell>
          <cell r="F52">
            <v>0</v>
          </cell>
          <cell r="H52">
            <v>9513.9680000000008</v>
          </cell>
          <cell r="I52">
            <v>36534.501949999998</v>
          </cell>
          <cell r="J52">
            <v>508</v>
          </cell>
          <cell r="K52">
            <v>1861.97622</v>
          </cell>
          <cell r="L52">
            <v>9725.6620000000003</v>
          </cell>
          <cell r="M52">
            <v>4785.268</v>
          </cell>
          <cell r="N52">
            <v>3146.9598100000003</v>
          </cell>
          <cell r="O52">
            <v>2638.248</v>
          </cell>
          <cell r="P52">
            <v>2398.2550799999999</v>
          </cell>
          <cell r="Q52">
            <v>1921.3048800000001</v>
          </cell>
          <cell r="R52">
            <v>2299.7775000000001</v>
          </cell>
          <cell r="S52">
            <v>1815.7429999999999</v>
          </cell>
          <cell r="U52">
            <v>908.25523999999996</v>
          </cell>
          <cell r="V52">
            <v>1053.4829999999999</v>
          </cell>
          <cell r="W52">
            <v>1183.76</v>
          </cell>
          <cell r="X52">
            <v>6010.6514999999999</v>
          </cell>
          <cell r="Y52">
            <v>3967.7734599999999</v>
          </cell>
          <cell r="Z52">
            <v>21821.091350000002</v>
          </cell>
          <cell r="AA52">
            <v>1258.222</v>
          </cell>
          <cell r="AB52">
            <v>11115.032009999999</v>
          </cell>
          <cell r="AC52">
            <v>1745.2891599999998</v>
          </cell>
          <cell r="AD52">
            <v>12897.24856</v>
          </cell>
          <cell r="AE52">
            <v>626.41800000000001</v>
          </cell>
          <cell r="AF52">
            <v>1125.6757299999999</v>
          </cell>
          <cell r="AG52">
            <v>1719.076</v>
          </cell>
          <cell r="AH52">
            <v>4014.6087499999999</v>
          </cell>
          <cell r="AI52">
            <v>178248.63</v>
          </cell>
          <cell r="AJ52">
            <v>300.88299999999998</v>
          </cell>
          <cell r="AK52">
            <v>5319.0860000000002</v>
          </cell>
          <cell r="AL52">
            <v>6758.6210000000001</v>
          </cell>
          <cell r="AM52">
            <v>27439.269996666666</v>
          </cell>
          <cell r="AN52">
            <v>1392.001</v>
          </cell>
          <cell r="AO52">
            <v>1013.329</v>
          </cell>
          <cell r="AP52">
            <v>149.26</v>
          </cell>
          <cell r="AQ52">
            <v>1300.3432499999999</v>
          </cell>
          <cell r="AS52">
            <v>1300.3009999999999</v>
          </cell>
          <cell r="AT52">
            <v>704</v>
          </cell>
          <cell r="AW52">
            <v>449.87853999999999</v>
          </cell>
          <cell r="AX52">
            <v>614.65120999999999</v>
          </cell>
          <cell r="AY52">
            <v>863.26</v>
          </cell>
          <cell r="AZ52">
            <v>334.63299999999998</v>
          </cell>
          <cell r="BB52">
            <v>262.12</v>
          </cell>
          <cell r="BC52">
            <v>512.65</v>
          </cell>
          <cell r="BF52">
            <v>303.86700000000002</v>
          </cell>
          <cell r="BG52">
            <v>19.684000000000001</v>
          </cell>
          <cell r="BH52">
            <v>36.595999999999997</v>
          </cell>
          <cell r="BI52">
            <v>132.32900000000001</v>
          </cell>
          <cell r="BJ52">
            <v>97.677000000000007</v>
          </cell>
          <cell r="BL52">
            <v>60</v>
          </cell>
          <cell r="BM52">
            <v>88.39</v>
          </cell>
          <cell r="BS52">
            <v>0</v>
          </cell>
          <cell r="BT52">
            <v>4189</v>
          </cell>
          <cell r="BV52">
            <v>3739.5639999999999</v>
          </cell>
        </row>
        <row r="53">
          <cell r="C53">
            <v>222572.65</v>
          </cell>
          <cell r="D53">
            <v>73486.03</v>
          </cell>
          <cell r="E53">
            <v>80791</v>
          </cell>
          <cell r="F53">
            <v>15924.37205</v>
          </cell>
          <cell r="G53">
            <v>63051.248960000004</v>
          </cell>
          <cell r="H53">
            <v>8274.0517099999997</v>
          </cell>
          <cell r="I53">
            <v>20018.842110000001</v>
          </cell>
          <cell r="K53">
            <v>3.722</v>
          </cell>
          <cell r="L53">
            <v>2105.26316</v>
          </cell>
          <cell r="N53">
            <v>39.078199999999995</v>
          </cell>
          <cell r="O53">
            <v>0</v>
          </cell>
          <cell r="T53">
            <v>0</v>
          </cell>
          <cell r="U53">
            <v>3840.375</v>
          </cell>
          <cell r="V53">
            <v>9680</v>
          </cell>
          <cell r="W53">
            <v>733.4</v>
          </cell>
          <cell r="X53">
            <v>932.10526000000004</v>
          </cell>
          <cell r="Y53">
            <v>1112.1710500000002</v>
          </cell>
          <cell r="AB53">
            <v>631.62</v>
          </cell>
          <cell r="AC53">
            <v>1707</v>
          </cell>
          <cell r="AF53">
            <v>3031.1579999999999</v>
          </cell>
          <cell r="AG53">
            <v>0</v>
          </cell>
          <cell r="AI53">
            <v>3294.9777000000004</v>
          </cell>
          <cell r="AK53">
            <v>1172.3679999999999</v>
          </cell>
          <cell r="AM53">
            <v>0</v>
          </cell>
          <cell r="BC53">
            <v>0</v>
          </cell>
          <cell r="BS53">
            <v>0</v>
          </cell>
          <cell r="BV53">
            <v>0</v>
          </cell>
        </row>
        <row r="54">
          <cell r="C54">
            <v>142811.51999999999</v>
          </cell>
          <cell r="D54">
            <v>174761.67</v>
          </cell>
          <cell r="E54">
            <v>77127</v>
          </cell>
          <cell r="F54">
            <v>0</v>
          </cell>
          <cell r="G54">
            <v>94541.810191909026</v>
          </cell>
          <cell r="H54">
            <v>271895.29885999998</v>
          </cell>
          <cell r="I54">
            <v>1113.72829</v>
          </cell>
          <cell r="J54">
            <v>1243</v>
          </cell>
          <cell r="K54">
            <v>3057.1323709090907</v>
          </cell>
          <cell r="L54">
            <v>11173.88356</v>
          </cell>
          <cell r="M54">
            <v>10153.471887272728</v>
          </cell>
          <cell r="N54">
            <v>67649.068367248605</v>
          </cell>
          <cell r="O54">
            <v>4591.1519481818195</v>
          </cell>
          <cell r="P54">
            <v>2107.9165172727244</v>
          </cell>
          <cell r="Q54">
            <v>7610.1640827272786</v>
          </cell>
          <cell r="R54">
            <v>9623.0601879999576</v>
          </cell>
          <cell r="S54">
            <v>11251.15533545455</v>
          </cell>
          <cell r="T54">
            <v>3752.7632418181747</v>
          </cell>
          <cell r="U54">
            <v>3182.7364709999965</v>
          </cell>
          <cell r="V54">
            <v>5378.2460809090853</v>
          </cell>
          <cell r="W54">
            <v>4333.25</v>
          </cell>
          <cell r="X54">
            <v>11339.997616193645</v>
          </cell>
          <cell r="Y54">
            <v>72.143749999999997</v>
          </cell>
          <cell r="Z54">
            <v>3692.6130116658751</v>
          </cell>
          <cell r="AA54">
            <v>8403.1736809090908</v>
          </cell>
          <cell r="AB54">
            <v>9782.5282399999996</v>
          </cell>
          <cell r="AC54">
            <v>7019.6239690909088</v>
          </cell>
          <cell r="AD54">
            <v>26510.717451818149</v>
          </cell>
          <cell r="AE54">
            <v>3093.4380000000001</v>
          </cell>
          <cell r="AF54">
            <v>12205.287276627278</v>
          </cell>
          <cell r="AG54">
            <v>475.47372999999999</v>
          </cell>
          <cell r="AH54">
            <v>24521.291700909103</v>
          </cell>
          <cell r="AI54">
            <v>48694.1238636364</v>
          </cell>
          <cell r="AJ54">
            <v>1743.1220000000001</v>
          </cell>
          <cell r="AK54">
            <v>9053.51</v>
          </cell>
          <cell r="AL54">
            <v>11219.957</v>
          </cell>
          <cell r="AM54">
            <v>6115.7708072727282</v>
          </cell>
          <cell r="AN54">
            <v>1665.2844700000001</v>
          </cell>
          <cell r="AP54">
            <v>172.85157000000001</v>
          </cell>
          <cell r="AQ54">
            <v>231.55</v>
          </cell>
          <cell r="AW54">
            <v>143.22229999999999</v>
          </cell>
          <cell r="AX54">
            <v>180.08501999999999</v>
          </cell>
          <cell r="AY54">
            <v>5556.29</v>
          </cell>
          <cell r="AZ54">
            <v>1953.4886639999986</v>
          </cell>
          <cell r="BA54">
            <v>2371.3013900000001</v>
          </cell>
          <cell r="BB54">
            <v>347.56178999999997</v>
          </cell>
          <cell r="BC54">
            <v>5166.3900000000003</v>
          </cell>
          <cell r="BE54">
            <v>2435.8240000000001</v>
          </cell>
          <cell r="BF54">
            <v>24732.93</v>
          </cell>
          <cell r="BG54">
            <v>1176.098258181818</v>
          </cell>
          <cell r="BL54">
            <v>411.28834999999998</v>
          </cell>
          <cell r="BO54">
            <v>34.04</v>
          </cell>
          <cell r="BP54">
            <v>385.52980000000002</v>
          </cell>
          <cell r="BS54">
            <v>5398.2005090000002</v>
          </cell>
          <cell r="BT54">
            <v>1690</v>
          </cell>
          <cell r="BU54">
            <v>195.72185181818185</v>
          </cell>
          <cell r="BV54">
            <v>0</v>
          </cell>
        </row>
        <row r="55">
          <cell r="C55">
            <v>292530.35682000004</v>
          </cell>
          <cell r="D55">
            <v>74398</v>
          </cell>
          <cell r="E55">
            <v>151605</v>
          </cell>
          <cell r="F55">
            <v>202128.52122999998</v>
          </cell>
          <cell r="G55">
            <v>200763.80160999999</v>
          </cell>
          <cell r="H55">
            <v>263698.86073000001</v>
          </cell>
          <cell r="I55">
            <v>56329.768029999992</v>
          </cell>
          <cell r="J55">
            <v>11862</v>
          </cell>
          <cell r="K55">
            <v>26718.883919999993</v>
          </cell>
          <cell r="L55">
            <v>9555.2070000000003</v>
          </cell>
          <cell r="M55">
            <v>34184.953289999998</v>
          </cell>
          <cell r="N55">
            <v>47274.004999999997</v>
          </cell>
          <cell r="O55">
            <v>14667.099829999999</v>
          </cell>
          <cell r="P55">
            <v>36515.496961000004</v>
          </cell>
          <cell r="Q55">
            <v>28969.055919999999</v>
          </cell>
          <cell r="R55">
            <v>28027.36924</v>
          </cell>
          <cell r="S55">
            <v>27577.338034</v>
          </cell>
          <cell r="T55">
            <v>57928.692779999998</v>
          </cell>
          <cell r="U55">
            <v>13061.837726600002</v>
          </cell>
          <cell r="V55">
            <v>28757.275309999997</v>
          </cell>
          <cell r="W55">
            <v>8402.14</v>
          </cell>
          <cell r="X55">
            <v>39235.196247300002</v>
          </cell>
          <cell r="Y55">
            <v>79668.794997499994</v>
          </cell>
          <cell r="Z55">
            <v>142935.55178000001</v>
          </cell>
          <cell r="AA55">
            <v>29047.472139999998</v>
          </cell>
          <cell r="AB55">
            <v>44708.065000000002</v>
          </cell>
          <cell r="AC55">
            <v>19534.12861</v>
          </cell>
          <cell r="AD55">
            <v>37104.898300000001</v>
          </cell>
          <cell r="AE55">
            <v>16906.583490000001</v>
          </cell>
          <cell r="AF55">
            <v>23356.277675700003</v>
          </cell>
          <cell r="AG55">
            <v>18444.828519999999</v>
          </cell>
          <cell r="AH55">
            <v>55091.111420000001</v>
          </cell>
          <cell r="AI55">
            <v>427348.22889999999</v>
          </cell>
          <cell r="AJ55">
            <v>13067.157999999999</v>
          </cell>
          <cell r="AK55">
            <v>18126.753000000001</v>
          </cell>
          <cell r="AL55">
            <v>55268.387300000002</v>
          </cell>
          <cell r="AM55">
            <v>134993.18160000001</v>
          </cell>
          <cell r="AN55">
            <v>9533.172849999999</v>
          </cell>
          <cell r="AO55">
            <v>4668.6802800000005</v>
          </cell>
          <cell r="AP55">
            <v>11362.963390000001</v>
          </cell>
          <cell r="AQ55">
            <v>15489.710210000001</v>
          </cell>
          <cell r="AR55">
            <v>1713.93</v>
          </cell>
          <cell r="AS55">
            <v>30615.100469999998</v>
          </cell>
          <cell r="AT55">
            <v>1787</v>
          </cell>
          <cell r="AU55">
            <v>3523.9573700000001</v>
          </cell>
          <cell r="AV55">
            <v>1738.3481100000001</v>
          </cell>
          <cell r="AW55">
            <v>6600.5923000000003</v>
          </cell>
          <cell r="AX55">
            <v>9786.2799799999993</v>
          </cell>
          <cell r="AY55">
            <v>15837.94</v>
          </cell>
          <cell r="AZ55">
            <v>7997.9269999999997</v>
          </cell>
          <cell r="BA55">
            <v>6323.1333999999997</v>
          </cell>
          <cell r="BB55">
            <v>5158.7340800000002</v>
          </cell>
          <cell r="BC55">
            <v>11810.56</v>
          </cell>
          <cell r="BD55">
            <v>2151.3333499999999</v>
          </cell>
          <cell r="BE55">
            <v>6543.5311300000003</v>
          </cell>
          <cell r="BF55">
            <v>31334.944</v>
          </cell>
          <cell r="BG55">
            <v>5024.8737000000001</v>
          </cell>
          <cell r="BH55">
            <v>887.48199999999997</v>
          </cell>
          <cell r="BI55">
            <v>3703.5086499999998</v>
          </cell>
          <cell r="BJ55">
            <v>3205.2518000000005</v>
          </cell>
          <cell r="BK55">
            <v>959.10970000000009</v>
          </cell>
          <cell r="BL55">
            <v>9115.8946600000017</v>
          </cell>
          <cell r="BM55">
            <v>1554.21</v>
          </cell>
          <cell r="BN55">
            <v>207.57</v>
          </cell>
          <cell r="BO55">
            <v>173</v>
          </cell>
          <cell r="BP55">
            <v>341.58022999999997</v>
          </cell>
          <cell r="BQ55">
            <v>551</v>
          </cell>
          <cell r="BR55">
            <v>8432</v>
          </cell>
          <cell r="BS55">
            <v>14826.568390000002</v>
          </cell>
          <cell r="BT55">
            <v>16555</v>
          </cell>
          <cell r="BU55">
            <v>1000.7256</v>
          </cell>
          <cell r="BV55">
            <v>59807.005639999996</v>
          </cell>
        </row>
        <row r="66">
          <cell r="F66">
            <v>0</v>
          </cell>
          <cell r="H66">
            <v>0</v>
          </cell>
          <cell r="M66">
            <v>385.19663000000003</v>
          </cell>
          <cell r="X66">
            <v>2274.5140000000001</v>
          </cell>
          <cell r="AI66">
            <v>25</v>
          </cell>
          <cell r="BF66">
            <v>4572.8010000000004</v>
          </cell>
        </row>
        <row r="67">
          <cell r="F67">
            <v>0</v>
          </cell>
          <cell r="H67">
            <v>0</v>
          </cell>
        </row>
        <row r="68">
          <cell r="F68">
            <v>22986.387190000001</v>
          </cell>
          <cell r="G68">
            <v>685.21596999999997</v>
          </cell>
          <cell r="H68">
            <v>0</v>
          </cell>
          <cell r="P68">
            <v>137.61600000000001</v>
          </cell>
          <cell r="Z68">
            <v>1251.4179999999999</v>
          </cell>
          <cell r="AI68">
            <v>70819.125349999988</v>
          </cell>
          <cell r="AM68">
            <v>516.39549999999997</v>
          </cell>
          <cell r="AN68">
            <v>1168.068</v>
          </cell>
        </row>
        <row r="69">
          <cell r="C69">
            <v>50628.161999999997</v>
          </cell>
          <cell r="D69">
            <v>2080.429999999993</v>
          </cell>
          <cell r="E69">
            <v>16607</v>
          </cell>
          <cell r="F69">
            <v>5797.5889999999999</v>
          </cell>
          <cell r="G69">
            <v>26646.698</v>
          </cell>
          <cell r="H69">
            <v>555.67409000000009</v>
          </cell>
          <cell r="I69">
            <v>40397.055</v>
          </cell>
          <cell r="J69">
            <v>8422</v>
          </cell>
          <cell r="K69">
            <v>10002.641</v>
          </cell>
          <cell r="L69">
            <v>0</v>
          </cell>
          <cell r="M69">
            <v>1556.8979999999999</v>
          </cell>
          <cell r="N69">
            <v>8217.7232300000032</v>
          </cell>
          <cell r="O69">
            <v>15363.420000000006</v>
          </cell>
          <cell r="P69">
            <v>11903.00272</v>
          </cell>
          <cell r="Q69">
            <v>18809.18922</v>
          </cell>
          <cell r="R69">
            <v>5634.0199999999995</v>
          </cell>
          <cell r="S69">
            <v>1802.2729999999999</v>
          </cell>
          <cell r="T69">
            <v>31346.428410000008</v>
          </cell>
          <cell r="U69">
            <v>974.61335999999994</v>
          </cell>
          <cell r="V69">
            <v>17409.36823</v>
          </cell>
          <cell r="W69">
            <v>0</v>
          </cell>
          <cell r="X69">
            <v>23007.96</v>
          </cell>
          <cell r="Y69">
            <v>33181.497889999999</v>
          </cell>
          <cell r="Z69">
            <v>0</v>
          </cell>
          <cell r="AA69">
            <v>19400.45</v>
          </cell>
          <cell r="AB69">
            <v>19599.731489999995</v>
          </cell>
          <cell r="AC69">
            <v>10668.814839999999</v>
          </cell>
          <cell r="AD69">
            <v>52117.535929999998</v>
          </cell>
          <cell r="AE69">
            <v>8984.3225199999997</v>
          </cell>
          <cell r="AF69">
            <v>349.15604000000008</v>
          </cell>
          <cell r="AG69">
            <v>0</v>
          </cell>
          <cell r="AH69">
            <v>28810.79679</v>
          </cell>
          <cell r="AI69">
            <v>502316.01012000005</v>
          </cell>
          <cell r="AJ69">
            <v>5371.7330000000002</v>
          </cell>
          <cell r="AK69">
            <v>10822.94</v>
          </cell>
          <cell r="AL69">
            <v>32051.386879999998</v>
          </cell>
          <cell r="AM69">
            <v>42058.863969699953</v>
          </cell>
          <cell r="AN69">
            <v>11519.789999999999</v>
          </cell>
          <cell r="AO69">
            <v>4811.4958399999996</v>
          </cell>
          <cell r="AP69">
            <v>1509.98</v>
          </cell>
          <cell r="AQ69">
            <v>10160.625</v>
          </cell>
          <cell r="AR69">
            <v>0</v>
          </cell>
          <cell r="AS69">
            <v>15256.808999999999</v>
          </cell>
          <cell r="AT69">
            <v>4063</v>
          </cell>
          <cell r="AU69">
            <v>2411.0280000000002</v>
          </cell>
          <cell r="AV69">
            <v>949.31</v>
          </cell>
          <cell r="AW69">
            <v>6015.5468200000005</v>
          </cell>
          <cell r="AX69">
            <v>6835.9233499999973</v>
          </cell>
          <cell r="AY69">
            <v>10242.619999999999</v>
          </cell>
          <cell r="AZ69">
            <v>4759.91</v>
          </cell>
          <cell r="BA69">
            <v>5779.43</v>
          </cell>
          <cell r="BB69">
            <v>107.35</v>
          </cell>
          <cell r="BC69">
            <v>8640.41</v>
          </cell>
          <cell r="BD69">
            <v>1062.3527199999999</v>
          </cell>
          <cell r="BE69">
            <v>5665.9265800000003</v>
          </cell>
          <cell r="BF69">
            <v>24891.57</v>
          </cell>
          <cell r="BG69">
            <v>3703.7450099999996</v>
          </cell>
          <cell r="BH69">
            <v>719.98199999999997</v>
          </cell>
          <cell r="BI69">
            <v>0</v>
          </cell>
          <cell r="BJ69">
            <v>2440.71774</v>
          </cell>
          <cell r="BK69">
            <v>751.37882999999999</v>
          </cell>
          <cell r="BL69">
            <v>2946.15166</v>
          </cell>
          <cell r="BM69">
            <v>1155.29</v>
          </cell>
          <cell r="BN69">
            <v>156.29000000000002</v>
          </cell>
          <cell r="BO69">
            <v>0</v>
          </cell>
          <cell r="BP69">
            <v>0</v>
          </cell>
          <cell r="BQ69">
            <v>3504</v>
          </cell>
          <cell r="BR69">
            <v>721</v>
          </cell>
          <cell r="BS69">
            <v>1914.1189999999999</v>
          </cell>
          <cell r="BT69">
            <v>0</v>
          </cell>
          <cell r="BU69">
            <v>0</v>
          </cell>
          <cell r="BV69">
            <v>17381.071280000004</v>
          </cell>
        </row>
        <row r="73">
          <cell r="C73">
            <v>4048.74</v>
          </cell>
          <cell r="F73">
            <v>366112.37195999996</v>
          </cell>
          <cell r="H73">
            <v>0</v>
          </cell>
          <cell r="K73">
            <v>1172.2889499999999</v>
          </cell>
          <cell r="L73">
            <v>35718.360229999998</v>
          </cell>
          <cell r="M73">
            <v>30.548740000000002</v>
          </cell>
          <cell r="O73">
            <v>18553.649089999999</v>
          </cell>
          <cell r="P73">
            <v>581.15293999999994</v>
          </cell>
          <cell r="Q73">
            <v>21759.78484</v>
          </cell>
          <cell r="S73">
            <v>34633.966500000002</v>
          </cell>
          <cell r="T73">
            <v>38072.87773</v>
          </cell>
          <cell r="U73">
            <v>10549.73179</v>
          </cell>
          <cell r="V73">
            <v>11163.516460000003</v>
          </cell>
          <cell r="W73">
            <v>0.66</v>
          </cell>
          <cell r="X73">
            <v>10743.958619999999</v>
          </cell>
          <cell r="Y73">
            <v>-4.5289999999999997E-2</v>
          </cell>
          <cell r="Z73">
            <v>448490.32198000001</v>
          </cell>
          <cell r="AA73">
            <v>16704.250550000001</v>
          </cell>
          <cell r="AD73">
            <v>43763.66603</v>
          </cell>
          <cell r="AF73">
            <v>1369.9006500000003</v>
          </cell>
          <cell r="AG73">
            <v>6571.0450499999997</v>
          </cell>
          <cell r="AH73">
            <v>34112.74267</v>
          </cell>
          <cell r="AI73">
            <v>40769.096399999995</v>
          </cell>
          <cell r="AJ73">
            <v>1.1160000000000001</v>
          </cell>
          <cell r="AK73">
            <v>14881.97</v>
          </cell>
          <cell r="AL73">
            <v>34018.075440000001</v>
          </cell>
          <cell r="AM73">
            <v>126904.90034999997</v>
          </cell>
          <cell r="AO73">
            <v>2648.4582700000001</v>
          </cell>
          <cell r="AR73">
            <v>17.16</v>
          </cell>
          <cell r="AS73">
            <v>11531.018959999999</v>
          </cell>
          <cell r="AW73">
            <v>1698.4434699999999</v>
          </cell>
          <cell r="AX73">
            <v>2967.1889500000002</v>
          </cell>
          <cell r="AY73">
            <v>9139.68</v>
          </cell>
          <cell r="BA73">
            <v>3862.8548799999999</v>
          </cell>
          <cell r="BC73">
            <v>0</v>
          </cell>
          <cell r="BE73">
            <v>0</v>
          </cell>
          <cell r="BG73">
            <v>7.5452700000000004</v>
          </cell>
          <cell r="BJ73">
            <v>0</v>
          </cell>
          <cell r="BM73">
            <v>146.91</v>
          </cell>
          <cell r="BN73">
            <v>0.41070000000000001</v>
          </cell>
          <cell r="BS73">
            <v>203.13674</v>
          </cell>
          <cell r="BV73">
            <v>49760.88635999999</v>
          </cell>
        </row>
        <row r="74">
          <cell r="C74">
            <v>118680.14</v>
          </cell>
          <cell r="F74">
            <v>9120.7085999999999</v>
          </cell>
          <cell r="H74">
            <v>0</v>
          </cell>
          <cell r="I74">
            <v>3711.7252600000002</v>
          </cell>
          <cell r="L74">
            <v>1361.712</v>
          </cell>
          <cell r="M74">
            <v>2513.61832</v>
          </cell>
          <cell r="N74">
            <v>9511.4646499999999</v>
          </cell>
          <cell r="O74">
            <v>0</v>
          </cell>
          <cell r="Q74">
            <v>8330.0084800000004</v>
          </cell>
          <cell r="S74">
            <v>945.95641999999998</v>
          </cell>
          <cell r="U74">
            <v>1155.8538600000002</v>
          </cell>
          <cell r="V74">
            <v>10538.961239999999</v>
          </cell>
          <cell r="X74">
            <v>2664.5044734999997</v>
          </cell>
          <cell r="Y74">
            <v>2326.92092</v>
          </cell>
          <cell r="AA74">
            <v>1400.7600299999999</v>
          </cell>
          <cell r="AB74">
            <v>1433.2622699999999</v>
          </cell>
          <cell r="AD74">
            <v>28446.375609999999</v>
          </cell>
          <cell r="AE74">
            <v>3524.2964999999999</v>
          </cell>
          <cell r="AF74">
            <v>718.85202000000004</v>
          </cell>
          <cell r="AH74">
            <v>15540.387910000001</v>
          </cell>
          <cell r="AI74">
            <v>23016.966629999999</v>
          </cell>
          <cell r="AK74">
            <v>6538.99</v>
          </cell>
          <cell r="AL74">
            <v>3133.7640000000001</v>
          </cell>
          <cell r="AO74">
            <v>4744.6095700000005</v>
          </cell>
          <cell r="AS74">
            <v>10352.42194</v>
          </cell>
          <cell r="AW74">
            <v>3013.0074199999999</v>
          </cell>
          <cell r="AX74">
            <v>1023.9204999999998</v>
          </cell>
          <cell r="AY74">
            <v>3418.99</v>
          </cell>
          <cell r="BB74">
            <v>966.01300000000003</v>
          </cell>
          <cell r="BC74">
            <v>886.53</v>
          </cell>
          <cell r="BE74">
            <v>824.15200000000004</v>
          </cell>
          <cell r="BG74">
            <v>501.61</v>
          </cell>
          <cell r="BI74">
            <v>639.79899999999998</v>
          </cell>
          <cell r="BJ74">
            <v>0</v>
          </cell>
          <cell r="BM74">
            <v>447.27</v>
          </cell>
          <cell r="BP74">
            <v>498.58322999999996</v>
          </cell>
          <cell r="BR74">
            <v>636</v>
          </cell>
          <cell r="BV74">
            <v>33.970380000000006</v>
          </cell>
        </row>
        <row r="75">
          <cell r="N75">
            <v>0</v>
          </cell>
          <cell r="BE75">
            <v>0</v>
          </cell>
          <cell r="BJ75">
            <v>0</v>
          </cell>
          <cell r="BV75">
            <v>0</v>
          </cell>
        </row>
        <row r="76">
          <cell r="C76">
            <v>27418.76107</v>
          </cell>
          <cell r="H76">
            <v>0</v>
          </cell>
          <cell r="M76">
            <v>1390.0260000000001</v>
          </cell>
          <cell r="O76">
            <v>1230.53</v>
          </cell>
          <cell r="Q76">
            <v>433.26138000000003</v>
          </cell>
          <cell r="R76">
            <v>735.56626000000006</v>
          </cell>
          <cell r="T76">
            <v>1143.55944</v>
          </cell>
          <cell r="V76">
            <v>32419.94656</v>
          </cell>
          <cell r="AB76">
            <v>0</v>
          </cell>
          <cell r="AK76">
            <v>521.85699999999997</v>
          </cell>
          <cell r="AP76">
            <v>6908.942</v>
          </cell>
          <cell r="AS76">
            <v>195.06200000000001</v>
          </cell>
          <cell r="AU76">
            <v>0</v>
          </cell>
          <cell r="BC76">
            <v>132.78</v>
          </cell>
          <cell r="BD76">
            <v>1371.9257700000001</v>
          </cell>
          <cell r="BE76">
            <v>67.096800000000002</v>
          </cell>
          <cell r="BF76">
            <v>220.17599999999999</v>
          </cell>
          <cell r="BH76">
            <v>54.633000000000003</v>
          </cell>
          <cell r="BV76">
            <v>0</v>
          </cell>
        </row>
        <row r="77">
          <cell r="C77">
            <v>168394.97</v>
          </cell>
          <cell r="D77">
            <v>27588.020000000004</v>
          </cell>
          <cell r="F77">
            <v>1330129.8665800001</v>
          </cell>
          <cell r="G77">
            <v>83433.884000000005</v>
          </cell>
          <cell r="H77">
            <v>1298601.4976100002</v>
          </cell>
          <cell r="I77">
            <v>323131.73411999998</v>
          </cell>
          <cell r="K77">
            <v>156.33500000000001</v>
          </cell>
          <cell r="L77">
            <v>67680.424400000004</v>
          </cell>
          <cell r="M77">
            <v>74927.814022999999</v>
          </cell>
          <cell r="N77">
            <v>6754.4968100000006</v>
          </cell>
          <cell r="O77">
            <v>25329.383690000002</v>
          </cell>
          <cell r="P77">
            <v>46536.731450000014</v>
          </cell>
          <cell r="Q77">
            <v>36969.643189999995</v>
          </cell>
          <cell r="R77">
            <v>16475.706000000002</v>
          </cell>
          <cell r="S77">
            <v>41406.89503</v>
          </cell>
          <cell r="T77">
            <v>22668.445830000001</v>
          </cell>
          <cell r="U77">
            <v>15659.94247</v>
          </cell>
          <cell r="W77">
            <v>2006.08</v>
          </cell>
          <cell r="X77">
            <v>3079.6707999999999</v>
          </cell>
          <cell r="Y77">
            <v>31380.273178182098</v>
          </cell>
          <cell r="AA77">
            <v>15869.286529999999</v>
          </cell>
          <cell r="AB77">
            <v>50005.290509999992</v>
          </cell>
          <cell r="AD77">
            <v>114079.57341000001</v>
          </cell>
          <cell r="AE77">
            <v>10441.037400000001</v>
          </cell>
          <cell r="AF77">
            <v>8226.397359999999</v>
          </cell>
          <cell r="AG77">
            <v>31382.726729999998</v>
          </cell>
          <cell r="AH77">
            <v>65501.864400000013</v>
          </cell>
          <cell r="AI77">
            <v>37670.498009999996</v>
          </cell>
          <cell r="AJ77">
            <v>9919.1419999999998</v>
          </cell>
          <cell r="AK77">
            <v>4703.71</v>
          </cell>
          <cell r="AL77">
            <v>115.91800000000001</v>
          </cell>
          <cell r="AM77">
            <v>72625.100980000003</v>
          </cell>
          <cell r="AN77">
            <v>5157.3116300000002</v>
          </cell>
          <cell r="AO77">
            <v>7899.4820399999999</v>
          </cell>
          <cell r="AQ77">
            <v>24737.07</v>
          </cell>
          <cell r="AS77">
            <v>17603.698399999997</v>
          </cell>
          <cell r="AT77">
            <v>6756</v>
          </cell>
          <cell r="AU77">
            <v>6458.05609</v>
          </cell>
          <cell r="AV77">
            <v>506.39</v>
          </cell>
          <cell r="AW77">
            <v>3010.7342899999999</v>
          </cell>
          <cell r="AX77">
            <v>468.70606000011321</v>
          </cell>
          <cell r="AY77">
            <v>20140.66</v>
          </cell>
          <cell r="AZ77">
            <v>10746.57</v>
          </cell>
          <cell r="BA77">
            <v>1775.5415700000001</v>
          </cell>
          <cell r="BB77">
            <v>6688.1632600000003</v>
          </cell>
          <cell r="BC77">
            <v>6564.62</v>
          </cell>
          <cell r="BE77">
            <v>5807.8142599999992</v>
          </cell>
          <cell r="BF77">
            <v>2856.0431000000003</v>
          </cell>
          <cell r="BG77">
            <v>3757.0848300000002</v>
          </cell>
          <cell r="BH77">
            <v>1579.6280000000002</v>
          </cell>
          <cell r="BI77">
            <v>1299.502</v>
          </cell>
          <cell r="BJ77">
            <v>2159.00216</v>
          </cell>
          <cell r="BK77">
            <v>879.13125000000002</v>
          </cell>
          <cell r="BM77">
            <v>1345.58</v>
          </cell>
          <cell r="BN77">
            <v>80.69</v>
          </cell>
          <cell r="BO77">
            <v>7.4008199999999995</v>
          </cell>
          <cell r="BR77">
            <v>6530</v>
          </cell>
          <cell r="BS77">
            <v>23828.47234</v>
          </cell>
          <cell r="BT77">
            <v>60896</v>
          </cell>
          <cell r="BU77">
            <v>2649.0160000000001</v>
          </cell>
          <cell r="BV77">
            <v>31376.2245</v>
          </cell>
        </row>
        <row r="78">
          <cell r="D78">
            <v>0</v>
          </cell>
          <cell r="E78">
            <v>-35978</v>
          </cell>
          <cell r="F78">
            <v>0</v>
          </cell>
          <cell r="G78">
            <v>660.21151300333395</v>
          </cell>
          <cell r="H78">
            <v>2157.8988100029528</v>
          </cell>
          <cell r="I78">
            <v>66.607079999999996</v>
          </cell>
          <cell r="J78">
            <v>815</v>
          </cell>
          <cell r="K78">
            <v>0</v>
          </cell>
          <cell r="L78">
            <v>905522.59077999997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643.78315999999177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47.442449999999994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5.1946300000000001</v>
          </cell>
          <cell r="AF78">
            <v>0</v>
          </cell>
          <cell r="AG78">
            <v>517922.16995000001</v>
          </cell>
          <cell r="AH78">
            <v>0</v>
          </cell>
          <cell r="AI78">
            <v>7106.8899200057986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336792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87551.668000000005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9</v>
          </cell>
          <cell r="BR78">
            <v>501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</row>
        <row r="82">
          <cell r="C82">
            <v>333226.87</v>
          </cell>
          <cell r="D82">
            <v>146828.78999999998</v>
          </cell>
          <cell r="E82">
            <v>179960</v>
          </cell>
          <cell r="F82">
            <v>392354.57853999978</v>
          </cell>
          <cell r="G82">
            <v>171943.54905445466</v>
          </cell>
          <cell r="H82">
            <v>239110.82058666658</v>
          </cell>
          <cell r="I82">
            <v>60005.332500000004</v>
          </cell>
          <cell r="J82">
            <v>2523</v>
          </cell>
          <cell r="K82">
            <v>7133.3088654545454</v>
          </cell>
          <cell r="L82">
            <v>26072.394960000001</v>
          </cell>
          <cell r="M82">
            <v>23691.434403636365</v>
          </cell>
          <cell r="N82">
            <v>56315.5861036606</v>
          </cell>
          <cell r="O82">
            <v>10712.69</v>
          </cell>
          <cell r="P82">
            <v>4918.4718736363575</v>
          </cell>
          <cell r="Q82">
            <v>17757.049526363651</v>
          </cell>
          <cell r="R82">
            <v>8572.0077519999995</v>
          </cell>
          <cell r="S82">
            <v>26252.695782727282</v>
          </cell>
          <cell r="T82">
            <v>48517.165740909084</v>
          </cell>
          <cell r="U82">
            <v>7426.3915699999925</v>
          </cell>
          <cell r="V82">
            <v>12549.240855454544</v>
          </cell>
          <cell r="W82">
            <v>10110.91</v>
          </cell>
          <cell r="X82">
            <v>24239.98</v>
          </cell>
          <cell r="Y82">
            <v>10323.373581818163</v>
          </cell>
          <cell r="Z82">
            <v>155130.9801105537</v>
          </cell>
          <cell r="AA82">
            <v>19607.405255454545</v>
          </cell>
          <cell r="AB82">
            <v>20285.268819999979</v>
          </cell>
          <cell r="AC82">
            <v>16379.122594545453</v>
          </cell>
          <cell r="AD82">
            <v>61858.340720909015</v>
          </cell>
          <cell r="AE82">
            <v>7217.9892727272727</v>
          </cell>
          <cell r="AF82">
            <v>28479.00364546365</v>
          </cell>
          <cell r="AG82">
            <v>15768.19701</v>
          </cell>
          <cell r="AH82">
            <v>57240.101825454563</v>
          </cell>
          <cell r="AI82">
            <v>113433.16813181828</v>
          </cell>
          <cell r="AJ82">
            <v>0</v>
          </cell>
          <cell r="AK82">
            <v>21124.839999999997</v>
          </cell>
          <cell r="AL82">
            <v>26453.663760000003</v>
          </cell>
          <cell r="AM82">
            <v>14270.131883636364</v>
          </cell>
          <cell r="AN82">
            <v>1128.9400000000005</v>
          </cell>
          <cell r="AO82">
            <v>3465.2867600000027</v>
          </cell>
          <cell r="AP82">
            <v>10421.215490000001</v>
          </cell>
          <cell r="AQ82">
            <v>10516.771545000001</v>
          </cell>
          <cell r="AR82">
            <v>1604.92</v>
          </cell>
          <cell r="AS82">
            <v>12830.055220000038</v>
          </cell>
          <cell r="AT82">
            <v>7474</v>
          </cell>
          <cell r="AU82">
            <v>1788.2497599999824</v>
          </cell>
          <cell r="AV82">
            <v>3341.0461500000001</v>
          </cell>
          <cell r="AW82">
            <v>4090.8491199999899</v>
          </cell>
          <cell r="AX82">
            <v>15183.398590000001</v>
          </cell>
          <cell r="AY82">
            <v>12964.66</v>
          </cell>
          <cell r="AZ82">
            <v>4558.140215999998</v>
          </cell>
          <cell r="BA82">
            <v>8285.2752899999996</v>
          </cell>
          <cell r="BB82">
            <v>621.83999999999992</v>
          </cell>
          <cell r="BC82">
            <v>12054.919999999998</v>
          </cell>
          <cell r="BD82">
            <v>0</v>
          </cell>
          <cell r="BE82">
            <v>5683.4659800000009</v>
          </cell>
          <cell r="BF82">
            <v>57710.17</v>
          </cell>
          <cell r="BG82">
            <v>2744.2292690909094</v>
          </cell>
          <cell r="BH82">
            <v>0</v>
          </cell>
          <cell r="BI82">
            <v>5.3933600000000297</v>
          </cell>
          <cell r="BJ82">
            <v>0</v>
          </cell>
          <cell r="BK82">
            <v>0</v>
          </cell>
          <cell r="BL82">
            <v>5544.1191499999986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3583</v>
          </cell>
          <cell r="BS82">
            <v>12595.66</v>
          </cell>
          <cell r="BT82">
            <v>3943</v>
          </cell>
          <cell r="BU82">
            <v>456.68432090909101</v>
          </cell>
          <cell r="BV82">
            <v>7307.3225199999997</v>
          </cell>
        </row>
        <row r="88">
          <cell r="C88">
            <v>24371.17</v>
          </cell>
          <cell r="D88">
            <v>0</v>
          </cell>
          <cell r="E88">
            <v>8944</v>
          </cell>
          <cell r="F88">
            <v>16118.386</v>
          </cell>
          <cell r="G88">
            <v>1175.0610300000001</v>
          </cell>
          <cell r="H88">
            <v>414.5421</v>
          </cell>
          <cell r="I88">
            <v>6136.8761599999998</v>
          </cell>
          <cell r="J88">
            <v>4888</v>
          </cell>
          <cell r="K88">
            <v>1225.6278599999998</v>
          </cell>
          <cell r="L88">
            <v>8970.6936900000001</v>
          </cell>
          <cell r="M88">
            <v>4509.5879999999997</v>
          </cell>
          <cell r="N88">
            <v>0</v>
          </cell>
          <cell r="O88">
            <v>6472.835</v>
          </cell>
          <cell r="P88">
            <v>3217.0167799999999</v>
          </cell>
          <cell r="Q88">
            <v>1507.0436</v>
          </cell>
          <cell r="R88">
            <v>3171.5279999999998</v>
          </cell>
          <cell r="S88">
            <v>248.69195999999999</v>
          </cell>
          <cell r="T88">
            <v>4615.8785099999996</v>
          </cell>
          <cell r="U88">
            <v>316.77565999999996</v>
          </cell>
          <cell r="V88">
            <v>6319.5446400000001</v>
          </cell>
          <cell r="W88">
            <v>11283.26</v>
          </cell>
          <cell r="X88">
            <v>366.14100000000002</v>
          </cell>
          <cell r="Y88">
            <v>60.982010000000002</v>
          </cell>
          <cell r="Z88">
            <v>2047.8779999999999</v>
          </cell>
          <cell r="AA88">
            <v>1357.06501</v>
          </cell>
          <cell r="AB88">
            <v>3322.172</v>
          </cell>
          <cell r="AC88">
            <v>3529.9864300000008</v>
          </cell>
          <cell r="AD88">
            <v>5213.9673400000001</v>
          </cell>
          <cell r="AE88">
            <v>708.49032</v>
          </cell>
          <cell r="AF88">
            <v>0</v>
          </cell>
          <cell r="AG88">
            <v>2150.2061199999998</v>
          </cell>
          <cell r="AH88">
            <v>5296.3770800000002</v>
          </cell>
          <cell r="AI88">
            <v>31413.647118300003</v>
          </cell>
          <cell r="AJ88">
            <v>1883.2550000000001</v>
          </cell>
          <cell r="AK88">
            <v>3845.6480000000001</v>
          </cell>
          <cell r="AL88">
            <v>1257.5020099999999</v>
          </cell>
          <cell r="AM88">
            <v>1205.6100100000001</v>
          </cell>
          <cell r="AN88">
            <v>136.10542999999998</v>
          </cell>
          <cell r="AO88">
            <v>1164.1610000000001</v>
          </cell>
          <cell r="AP88">
            <v>1416.48</v>
          </cell>
          <cell r="AQ88">
            <v>1682.0630000000001</v>
          </cell>
          <cell r="AR88">
            <v>210.46</v>
          </cell>
          <cell r="AS88">
            <v>874.81600000000003</v>
          </cell>
          <cell r="AT88">
            <v>381</v>
          </cell>
          <cell r="AU88">
            <v>1405.81979</v>
          </cell>
          <cell r="AV88">
            <v>13959.71</v>
          </cell>
          <cell r="AW88">
            <v>1702.413</v>
          </cell>
          <cell r="AX88">
            <v>139.13</v>
          </cell>
          <cell r="AY88">
            <v>942.23</v>
          </cell>
          <cell r="AZ88">
            <v>616.60299999999995</v>
          </cell>
          <cell r="BA88">
            <v>446.15480000000002</v>
          </cell>
          <cell r="BB88">
            <v>106.82978999999999</v>
          </cell>
          <cell r="BC88">
            <v>1741.99</v>
          </cell>
          <cell r="BD88">
            <v>188.685</v>
          </cell>
          <cell r="BE88">
            <v>167.375</v>
          </cell>
          <cell r="BF88">
            <v>1766.4739999999999</v>
          </cell>
          <cell r="BG88">
            <v>815.05200000000002</v>
          </cell>
          <cell r="BH88">
            <v>188.74700000000001</v>
          </cell>
          <cell r="BI88">
            <v>56.606999999999999</v>
          </cell>
          <cell r="BJ88">
            <v>311.00400000000002</v>
          </cell>
          <cell r="BK88">
            <v>153.71799999999999</v>
          </cell>
          <cell r="BL88">
            <v>2358.1754100000003</v>
          </cell>
          <cell r="BM88">
            <v>57.83</v>
          </cell>
          <cell r="BN88">
            <v>27.152999999999999</v>
          </cell>
          <cell r="BO88">
            <v>126.10248</v>
          </cell>
          <cell r="BP88">
            <v>205.20500000000001</v>
          </cell>
          <cell r="BQ88">
            <v>0</v>
          </cell>
          <cell r="BR88">
            <v>298</v>
          </cell>
          <cell r="BS88">
            <v>25.667999999999999</v>
          </cell>
          <cell r="BT88">
            <v>0</v>
          </cell>
          <cell r="BU88">
            <v>6</v>
          </cell>
          <cell r="BV88">
            <v>495.86505999999997</v>
          </cell>
        </row>
        <row r="92">
          <cell r="C92">
            <v>309671.90000000002</v>
          </cell>
          <cell r="D92">
            <v>35644.519999999997</v>
          </cell>
          <cell r="F92">
            <v>539125.81999999995</v>
          </cell>
          <cell r="G92">
            <v>60000</v>
          </cell>
          <cell r="H92">
            <v>81500</v>
          </cell>
          <cell r="I92">
            <v>19500</v>
          </cell>
          <cell r="K92">
            <v>3300</v>
          </cell>
          <cell r="M92">
            <v>100</v>
          </cell>
          <cell r="N92">
            <v>22049.433579999997</v>
          </cell>
          <cell r="Q92">
            <v>5</v>
          </cell>
          <cell r="R92">
            <v>6000</v>
          </cell>
          <cell r="S92">
            <v>10</v>
          </cell>
          <cell r="T92">
            <v>13528</v>
          </cell>
          <cell r="U92">
            <v>3000</v>
          </cell>
          <cell r="V92">
            <v>4455</v>
          </cell>
          <cell r="W92">
            <v>7500</v>
          </cell>
          <cell r="X92">
            <v>100</v>
          </cell>
          <cell r="Y92">
            <v>15030</v>
          </cell>
          <cell r="AB92">
            <v>5</v>
          </cell>
          <cell r="AI92">
            <v>166.78807</v>
          </cell>
          <cell r="AK92">
            <v>21090</v>
          </cell>
          <cell r="AP92">
            <v>2872.75</v>
          </cell>
          <cell r="AQ92">
            <v>50</v>
          </cell>
          <cell r="AU92">
            <v>1500</v>
          </cell>
          <cell r="AV92">
            <v>2166.9430000000002</v>
          </cell>
          <cell r="AX92">
            <v>3500</v>
          </cell>
          <cell r="BB92">
            <v>3100</v>
          </cell>
          <cell r="BJ92">
            <v>1400</v>
          </cell>
        </row>
        <row r="93">
          <cell r="C93">
            <v>107416.59</v>
          </cell>
          <cell r="D93">
            <v>46110.02</v>
          </cell>
          <cell r="E93">
            <v>256907</v>
          </cell>
          <cell r="F93">
            <v>2539794.7266199999</v>
          </cell>
          <cell r="G93">
            <v>13332.667609999999</v>
          </cell>
          <cell r="H93">
            <v>556360.04247999983</v>
          </cell>
          <cell r="I93">
            <v>151855.13451999999</v>
          </cell>
          <cell r="J93">
            <v>13180</v>
          </cell>
          <cell r="K93">
            <v>51868.707860000002</v>
          </cell>
          <cell r="L93">
            <v>12014.61852</v>
          </cell>
          <cell r="M93">
            <v>271895.48796</v>
          </cell>
          <cell r="N93">
            <v>454261.21942000004</v>
          </cell>
          <cell r="O93">
            <v>53379.043720000001</v>
          </cell>
          <cell r="P93">
            <v>48305.875590000003</v>
          </cell>
          <cell r="Q93">
            <v>126399.85575999995</v>
          </cell>
          <cell r="R93">
            <v>0</v>
          </cell>
          <cell r="S93">
            <v>7397.8880100000006</v>
          </cell>
          <cell r="T93">
            <v>20997.630819999995</v>
          </cell>
          <cell r="U93">
            <v>11665.177079999999</v>
          </cell>
          <cell r="V93">
            <v>0</v>
          </cell>
          <cell r="W93">
            <v>2209.0700000000002</v>
          </cell>
          <cell r="X93">
            <v>50158.119210000004</v>
          </cell>
          <cell r="Y93">
            <v>55187.851369999997</v>
          </cell>
          <cell r="Z93">
            <v>272805.04738999996</v>
          </cell>
          <cell r="AA93">
            <v>165545.05960000001</v>
          </cell>
          <cell r="AB93">
            <v>68191.850319999998</v>
          </cell>
          <cell r="AC93">
            <v>6400</v>
          </cell>
          <cell r="AD93">
            <v>73385.828970000002</v>
          </cell>
          <cell r="AE93">
            <v>5561.5</v>
          </cell>
          <cell r="AF93">
            <v>50219.003810000002</v>
          </cell>
          <cell r="AG93">
            <v>53600.527549999897</v>
          </cell>
          <cell r="AH93">
            <v>116354.62939000002</v>
          </cell>
          <cell r="AI93">
            <v>202597.8861</v>
          </cell>
          <cell r="AJ93">
            <v>6226.835</v>
          </cell>
          <cell r="AK93">
            <v>0</v>
          </cell>
          <cell r="AL93">
            <v>20352.289789999999</v>
          </cell>
          <cell r="AM93">
            <v>55445.857650000005</v>
          </cell>
          <cell r="AN93">
            <v>2687.94</v>
          </cell>
          <cell r="AO93">
            <v>45356.934420000005</v>
          </cell>
          <cell r="AP93">
            <v>0</v>
          </cell>
          <cell r="AQ93">
            <v>20059.055359999998</v>
          </cell>
          <cell r="AR93">
            <v>771.47</v>
          </cell>
          <cell r="AS93">
            <v>6750.6130000000003</v>
          </cell>
          <cell r="AT93">
            <v>3500</v>
          </cell>
          <cell r="AU93">
            <v>3495.6113599999999</v>
          </cell>
          <cell r="AV93">
            <v>84161.926999999996</v>
          </cell>
          <cell r="AW93">
            <v>5884.8119899999947</v>
          </cell>
          <cell r="AX93">
            <v>4.4158999999999997</v>
          </cell>
          <cell r="AY93">
            <v>8847.369999999999</v>
          </cell>
          <cell r="AZ93">
            <v>5616.0412999999999</v>
          </cell>
          <cell r="BA93">
            <v>3500</v>
          </cell>
          <cell r="BB93">
            <v>11539.828750000001</v>
          </cell>
          <cell r="BC93">
            <v>12381.78</v>
          </cell>
          <cell r="BD93">
            <v>683.8</v>
          </cell>
          <cell r="BE93">
            <v>3524.69</v>
          </cell>
          <cell r="BF93">
            <v>287456.06706999999</v>
          </cell>
          <cell r="BG93">
            <v>34606.00606</v>
          </cell>
          <cell r="BH93">
            <v>490</v>
          </cell>
          <cell r="BI93">
            <v>1900</v>
          </cell>
          <cell r="BJ93">
            <v>0</v>
          </cell>
          <cell r="BK93">
            <v>1430.799</v>
          </cell>
          <cell r="BL93">
            <v>1200</v>
          </cell>
          <cell r="BM93">
            <v>849.9</v>
          </cell>
          <cell r="BN93">
            <v>100</v>
          </cell>
          <cell r="BO93">
            <v>1276.7116699999999</v>
          </cell>
          <cell r="BP93">
            <v>50</v>
          </cell>
          <cell r="BQ93">
            <v>2034</v>
          </cell>
          <cell r="BR93">
            <v>80473</v>
          </cell>
          <cell r="BS93">
            <v>0</v>
          </cell>
          <cell r="BT93">
            <v>70431</v>
          </cell>
          <cell r="BU93">
            <v>380</v>
          </cell>
          <cell r="BV93">
            <v>36427.090080000002</v>
          </cell>
        </row>
        <row r="96">
          <cell r="D96">
            <v>5</v>
          </cell>
          <cell r="E96">
            <v>23003</v>
          </cell>
          <cell r="F96">
            <v>233251.82076</v>
          </cell>
          <cell r="G96">
            <v>242.07136</v>
          </cell>
          <cell r="H96">
            <v>2</v>
          </cell>
          <cell r="I96">
            <v>11880.999470000001</v>
          </cell>
          <cell r="J96">
            <v>135</v>
          </cell>
          <cell r="K96">
            <v>1917.63049</v>
          </cell>
          <cell r="M96">
            <v>8505.5105800000001</v>
          </cell>
          <cell r="N96">
            <v>233566.67680000002</v>
          </cell>
          <cell r="O96">
            <v>135204.31525000001</v>
          </cell>
          <cell r="P96">
            <v>72178.216103999992</v>
          </cell>
          <cell r="Q96">
            <v>30370.086920000005</v>
          </cell>
          <cell r="S96">
            <v>79.22278</v>
          </cell>
          <cell r="T96">
            <v>19370.042710000005</v>
          </cell>
          <cell r="U96">
            <v>2513.01775</v>
          </cell>
          <cell r="X96">
            <v>20508.349050000001</v>
          </cell>
          <cell r="Y96">
            <v>317357.70445999998</v>
          </cell>
          <cell r="Z96">
            <v>29246.20794</v>
          </cell>
          <cell r="AA96">
            <v>116180.9831</v>
          </cell>
          <cell r="AB96">
            <v>1845.2216699999999</v>
          </cell>
          <cell r="AE96">
            <v>25</v>
          </cell>
          <cell r="AF96">
            <v>443167.08340000006</v>
          </cell>
          <cell r="AH96">
            <v>1034.9326899999999</v>
          </cell>
          <cell r="AI96">
            <v>250150.04171999998</v>
          </cell>
          <cell r="AJ96">
            <v>5001.95</v>
          </cell>
          <cell r="AL96">
            <v>2075.5597699999998</v>
          </cell>
          <cell r="AM96">
            <v>3409.9962199999941</v>
          </cell>
          <cell r="AO96">
            <v>8271.1680899999992</v>
          </cell>
          <cell r="AQ96">
            <v>13591.318600000001</v>
          </cell>
          <cell r="AU96">
            <v>82.238889999999998</v>
          </cell>
          <cell r="AW96">
            <v>37.771810000000059</v>
          </cell>
          <cell r="AX96">
            <v>1</v>
          </cell>
          <cell r="AY96">
            <v>20854.689999999999</v>
          </cell>
          <cell r="AZ96">
            <v>19.444479999999999</v>
          </cell>
          <cell r="BB96">
            <v>57470.47438</v>
          </cell>
          <cell r="BC96">
            <v>1131.4000000000001</v>
          </cell>
          <cell r="BF96">
            <v>14343.645210000001</v>
          </cell>
          <cell r="BG96">
            <v>15086.949960000002</v>
          </cell>
          <cell r="BQ96">
            <v>3043</v>
          </cell>
          <cell r="BR96">
            <v>16338</v>
          </cell>
          <cell r="BT96">
            <v>5902</v>
          </cell>
          <cell r="BU96">
            <v>20684.330240000003</v>
          </cell>
          <cell r="BV96">
            <v>24915.606359999998</v>
          </cell>
        </row>
        <row r="97">
          <cell r="D97">
            <v>0</v>
          </cell>
          <cell r="E97">
            <v>700</v>
          </cell>
          <cell r="F97">
            <v>54916.75675</v>
          </cell>
          <cell r="H97">
            <v>81.171260000000231</v>
          </cell>
          <cell r="I97">
            <v>204783.88412</v>
          </cell>
          <cell r="J97">
            <v>8</v>
          </cell>
          <cell r="M97">
            <v>13136.98631</v>
          </cell>
          <cell r="N97">
            <v>4624.74359</v>
          </cell>
          <cell r="O97">
            <v>12722.440189999999</v>
          </cell>
          <cell r="P97">
            <v>5455.6263799999997</v>
          </cell>
          <cell r="Q97">
            <v>12185.438469999999</v>
          </cell>
          <cell r="S97">
            <v>17</v>
          </cell>
          <cell r="U97">
            <v>11.71879</v>
          </cell>
          <cell r="W97">
            <v>4831.71</v>
          </cell>
          <cell r="X97">
            <v>1308.69138</v>
          </cell>
          <cell r="Y97">
            <v>92978.179090000005</v>
          </cell>
          <cell r="Z97">
            <v>999.39303000000007</v>
          </cell>
          <cell r="AA97">
            <v>34307.70433</v>
          </cell>
          <cell r="AB97">
            <v>5</v>
          </cell>
          <cell r="AE97">
            <v>0.2</v>
          </cell>
          <cell r="AF97">
            <v>10000</v>
          </cell>
          <cell r="AH97">
            <v>5356.7722699999995</v>
          </cell>
          <cell r="AI97">
            <v>112052.52664</v>
          </cell>
          <cell r="AJ97">
            <v>513.90899999999999</v>
          </cell>
          <cell r="AL97">
            <v>327.57623000000001</v>
          </cell>
          <cell r="AM97">
            <v>276.46330000000205</v>
          </cell>
          <cell r="AO97">
            <v>6821.3202699999993</v>
          </cell>
          <cell r="AQ97">
            <v>11021.6922</v>
          </cell>
          <cell r="AU97">
            <v>11.71289</v>
          </cell>
          <cell r="AX97">
            <v>3.8361300000000003</v>
          </cell>
          <cell r="AY97">
            <v>15.05</v>
          </cell>
          <cell r="BB97">
            <v>32114.079320000001</v>
          </cell>
          <cell r="BC97">
            <v>5</v>
          </cell>
          <cell r="BG97">
            <v>428.48928999999998</v>
          </cell>
          <cell r="BQ97">
            <v>6022</v>
          </cell>
          <cell r="BV97">
            <v>565.48059999999998</v>
          </cell>
        </row>
        <row r="98">
          <cell r="D98">
            <v>0</v>
          </cell>
          <cell r="E98">
            <v>0</v>
          </cell>
          <cell r="H98">
            <v>0</v>
          </cell>
          <cell r="M98">
            <v>6.6254900000000001</v>
          </cell>
          <cell r="N98">
            <v>0</v>
          </cell>
          <cell r="O98">
            <v>5.2231999999999994</v>
          </cell>
          <cell r="P98">
            <v>123.96204000000191</v>
          </cell>
          <cell r="Q98">
            <v>4.0479999999999995E-2</v>
          </cell>
          <cell r="AA98">
            <v>168.15509</v>
          </cell>
          <cell r="AJ98">
            <v>1.08E-3</v>
          </cell>
          <cell r="AL98">
            <v>6.62629</v>
          </cell>
          <cell r="AO98">
            <v>0.42507</v>
          </cell>
          <cell r="AQ98">
            <v>925.73410000000001</v>
          </cell>
          <cell r="AU98">
            <v>2.4865999999999997</v>
          </cell>
          <cell r="AX98">
            <v>5.0083299999999999</v>
          </cell>
          <cell r="AZ98">
            <v>2.0772599999999999</v>
          </cell>
          <cell r="BC98">
            <v>10.73</v>
          </cell>
          <cell r="BK98">
            <v>6.1814399999999994</v>
          </cell>
        </row>
        <row r="99">
          <cell r="C99">
            <v>698069.82</v>
          </cell>
          <cell r="D99">
            <v>304083.96000000002</v>
          </cell>
          <cell r="E99">
            <v>237161</v>
          </cell>
          <cell r="F99">
            <v>0</v>
          </cell>
          <cell r="G99">
            <v>415650.73112000001</v>
          </cell>
          <cell r="H99">
            <v>1247535.1865154998</v>
          </cell>
          <cell r="I99">
            <v>0</v>
          </cell>
          <cell r="J99">
            <v>61297</v>
          </cell>
          <cell r="K99">
            <v>7949.402039999999</v>
          </cell>
          <cell r="L99">
            <v>230842.62434000001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68580.40337</v>
          </cell>
          <cell r="S99">
            <v>77166.9954</v>
          </cell>
          <cell r="T99">
            <v>0</v>
          </cell>
          <cell r="U99">
            <v>0</v>
          </cell>
          <cell r="V99">
            <v>54420.833569999988</v>
          </cell>
          <cell r="W99">
            <v>58728.160000000003</v>
          </cell>
          <cell r="X99">
            <v>0</v>
          </cell>
          <cell r="Y99">
            <v>0</v>
          </cell>
          <cell r="Z99">
            <v>510876.30260000005</v>
          </cell>
          <cell r="AA99">
            <v>40000</v>
          </cell>
          <cell r="AB99">
            <v>56288.519139999997</v>
          </cell>
          <cell r="AC99">
            <v>119178.55829999996</v>
          </cell>
          <cell r="AD99">
            <v>255820.46334000002</v>
          </cell>
          <cell r="AE99">
            <v>35458.670740000001</v>
          </cell>
          <cell r="AF99">
            <v>0</v>
          </cell>
          <cell r="AG99">
            <v>0</v>
          </cell>
          <cell r="AH99">
            <v>480366.8579399999</v>
          </cell>
          <cell r="AI99">
            <v>0</v>
          </cell>
          <cell r="AJ99">
            <v>8181.9690000000001</v>
          </cell>
          <cell r="AK99">
            <v>163417.66400000002</v>
          </cell>
          <cell r="AL99">
            <v>115362.60770999998</v>
          </cell>
          <cell r="AM99">
            <v>201287.05431999997</v>
          </cell>
          <cell r="AN99">
            <v>117459.1966</v>
          </cell>
          <cell r="AO99">
            <v>0</v>
          </cell>
          <cell r="AP99">
            <v>89653.406000000003</v>
          </cell>
          <cell r="AQ99">
            <v>0</v>
          </cell>
          <cell r="AR99">
            <v>5705.59</v>
          </cell>
          <cell r="AS99">
            <v>42685.699409999994</v>
          </cell>
          <cell r="AT99">
            <v>72880</v>
          </cell>
          <cell r="AU99">
            <v>0</v>
          </cell>
          <cell r="AV99">
            <v>0</v>
          </cell>
          <cell r="AW99">
            <v>48149.255189999996</v>
          </cell>
          <cell r="AX99">
            <v>22361.468450000004</v>
          </cell>
          <cell r="AY99">
            <v>237628.14</v>
          </cell>
          <cell r="AZ99">
            <v>87705.24725</v>
          </cell>
          <cell r="BA99">
            <v>17465.20577</v>
          </cell>
          <cell r="BB99">
            <v>0</v>
          </cell>
          <cell r="BC99">
            <v>69143.34</v>
          </cell>
          <cell r="BD99">
            <v>32148.499879999999</v>
          </cell>
          <cell r="BE99">
            <v>46999.377229999991</v>
          </cell>
          <cell r="BF99">
            <v>476047.61867000005</v>
          </cell>
          <cell r="BG99">
            <v>0</v>
          </cell>
          <cell r="BH99">
            <v>4910.9719999999998</v>
          </cell>
          <cell r="BI99">
            <v>27235.245200000001</v>
          </cell>
          <cell r="BJ99">
            <v>7850.4955500000005</v>
          </cell>
          <cell r="BK99">
            <v>9750.1601799999989</v>
          </cell>
          <cell r="BL99">
            <v>61694.271869999997</v>
          </cell>
          <cell r="BM99">
            <v>8576.19</v>
          </cell>
          <cell r="BN99">
            <v>6279.5418</v>
          </cell>
          <cell r="BO99">
            <v>0</v>
          </cell>
          <cell r="BP99">
            <v>10447.23</v>
          </cell>
          <cell r="BQ99">
            <v>0</v>
          </cell>
          <cell r="BR99">
            <v>0</v>
          </cell>
          <cell r="BS99">
            <v>17324.783820000001</v>
          </cell>
          <cell r="BT99">
            <v>0</v>
          </cell>
          <cell r="BU99">
            <v>0</v>
          </cell>
          <cell r="BV99">
            <v>140580.67103</v>
          </cell>
        </row>
        <row r="105">
          <cell r="C105">
            <v>38725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</row>
        <row r="112">
          <cell r="G112">
            <v>2000</v>
          </cell>
        </row>
        <row r="114">
          <cell r="C114">
            <v>10465.64</v>
          </cell>
          <cell r="D114">
            <v>47500</v>
          </cell>
          <cell r="E114">
            <v>2010</v>
          </cell>
          <cell r="F114">
            <v>21400</v>
          </cell>
          <cell r="H114">
            <v>1171.2</v>
          </cell>
          <cell r="J114">
            <v>10</v>
          </cell>
          <cell r="K114">
            <v>1000</v>
          </cell>
          <cell r="L114">
            <v>1000</v>
          </cell>
          <cell r="M114">
            <v>1010</v>
          </cell>
          <cell r="N114">
            <v>2000</v>
          </cell>
          <cell r="P114">
            <v>1000</v>
          </cell>
          <cell r="T114">
            <v>4368.8999999999996</v>
          </cell>
          <cell r="X114">
            <v>5484.0230000000001</v>
          </cell>
          <cell r="Y114">
            <v>2000</v>
          </cell>
          <cell r="Z114">
            <v>2000</v>
          </cell>
          <cell r="AA114">
            <v>1320.625</v>
          </cell>
          <cell r="AB114">
            <v>1000</v>
          </cell>
          <cell r="AC114">
            <v>1000</v>
          </cell>
          <cell r="AD114">
            <v>2000</v>
          </cell>
          <cell r="AE114">
            <v>500</v>
          </cell>
          <cell r="AH114">
            <v>2000</v>
          </cell>
          <cell r="AI114">
            <v>6079</v>
          </cell>
          <cell r="AL114">
            <v>1500</v>
          </cell>
          <cell r="AP114">
            <v>1000</v>
          </cell>
          <cell r="AT114">
            <v>1000</v>
          </cell>
          <cell r="BF114">
            <v>100000</v>
          </cell>
        </row>
        <row r="115">
          <cell r="D115">
            <v>0</v>
          </cell>
          <cell r="H115">
            <v>0</v>
          </cell>
          <cell r="X115">
            <v>0</v>
          </cell>
          <cell r="AW115">
            <v>437185.29551999999</v>
          </cell>
          <cell r="BQ115">
            <v>2213</v>
          </cell>
        </row>
        <row r="116">
          <cell r="C116">
            <v>610000</v>
          </cell>
          <cell r="D116">
            <v>734100</v>
          </cell>
          <cell r="F116">
            <v>690000</v>
          </cell>
          <cell r="G116">
            <v>100000</v>
          </cell>
          <cell r="H116">
            <v>356000</v>
          </cell>
          <cell r="I116">
            <v>10000</v>
          </cell>
          <cell r="T116">
            <v>40000</v>
          </cell>
          <cell r="X116">
            <v>0</v>
          </cell>
          <cell r="AC116">
            <v>110000</v>
          </cell>
          <cell r="AD116">
            <v>69000</v>
          </cell>
          <cell r="AK116">
            <v>230000</v>
          </cell>
          <cell r="AL116">
            <v>215000</v>
          </cell>
          <cell r="BA116">
            <v>40000</v>
          </cell>
          <cell r="BC116">
            <v>20000</v>
          </cell>
          <cell r="BF116">
            <v>490000</v>
          </cell>
          <cell r="BM116">
            <v>15000</v>
          </cell>
          <cell r="BP116">
            <v>25000</v>
          </cell>
        </row>
        <row r="117">
          <cell r="C117">
            <v>0</v>
          </cell>
          <cell r="D117">
            <v>25201.52</v>
          </cell>
          <cell r="G117">
            <v>465704.36099000002</v>
          </cell>
          <cell r="H117">
            <v>0</v>
          </cell>
          <cell r="I117">
            <v>2010</v>
          </cell>
          <cell r="O117">
            <v>500</v>
          </cell>
          <cell r="Q117">
            <v>1000</v>
          </cell>
          <cell r="S117">
            <v>1000</v>
          </cell>
          <cell r="V117">
            <v>2000</v>
          </cell>
          <cell r="W117">
            <v>1000</v>
          </cell>
          <cell r="X117">
            <v>3521.46</v>
          </cell>
          <cell r="AF117">
            <v>2000</v>
          </cell>
          <cell r="AG117">
            <v>1000</v>
          </cell>
          <cell r="AK117">
            <v>1000</v>
          </cell>
          <cell r="AM117">
            <v>2000</v>
          </cell>
          <cell r="AN117">
            <v>1000</v>
          </cell>
          <cell r="AQ117">
            <v>1000</v>
          </cell>
        </row>
        <row r="119">
          <cell r="D119">
            <v>7439799.9100000001</v>
          </cell>
          <cell r="H119">
            <v>17376984.075847998</v>
          </cell>
          <cell r="N119">
            <v>4727400.4689799994</v>
          </cell>
          <cell r="AF119">
            <v>1934006.97013</v>
          </cell>
        </row>
        <row r="120">
          <cell r="C120">
            <v>17091768.870000001</v>
          </cell>
          <cell r="D120">
            <v>0</v>
          </cell>
          <cell r="E120">
            <v>9355170</v>
          </cell>
          <cell r="F120">
            <v>17871243.545650002</v>
          </cell>
          <cell r="G120">
            <v>11798977.142999999</v>
          </cell>
          <cell r="H120">
            <v>0</v>
          </cell>
          <cell r="I120">
            <v>4399300.6459999997</v>
          </cell>
          <cell r="J120">
            <v>512829</v>
          </cell>
          <cell r="K120">
            <v>728948.20700000005</v>
          </cell>
          <cell r="L120">
            <v>1578890.0619999999</v>
          </cell>
          <cell r="M120">
            <v>2461403.2110000001</v>
          </cell>
          <cell r="O120">
            <v>732218.20200000005</v>
          </cell>
          <cell r="P120">
            <v>1530879.3189900001</v>
          </cell>
          <cell r="Q120">
            <v>2080164.44551</v>
          </cell>
          <cell r="R120">
            <v>1153488.1333599999</v>
          </cell>
          <cell r="S120">
            <v>1469696.8374000001</v>
          </cell>
          <cell r="T120">
            <v>3185973.3096699999</v>
          </cell>
          <cell r="U120">
            <v>721325.42249000003</v>
          </cell>
          <cell r="V120">
            <v>1024223.5805200002</v>
          </cell>
          <cell r="W120">
            <v>1325483.98</v>
          </cell>
          <cell r="X120">
            <v>2064307.2811500002</v>
          </cell>
          <cell r="Y120">
            <v>2534428.7058899999</v>
          </cell>
          <cell r="Z120">
            <v>8819889.2469999995</v>
          </cell>
          <cell r="AA120">
            <v>2233477.2949999999</v>
          </cell>
          <cell r="AB120">
            <v>1781505.5959999999</v>
          </cell>
          <cell r="AC120">
            <v>1120424.1680200002</v>
          </cell>
          <cell r="AD120">
            <v>3994736.82143</v>
          </cell>
          <cell r="AE120">
            <v>1025181.84785</v>
          </cell>
          <cell r="AG120">
            <v>846765.69799999997</v>
          </cell>
          <cell r="AH120">
            <v>2914829.3956300002</v>
          </cell>
          <cell r="AI120">
            <v>9176322.3131900001</v>
          </cell>
          <cell r="AJ120">
            <v>336203.89</v>
          </cell>
          <cell r="AK120">
            <v>1262252.6129999999</v>
          </cell>
          <cell r="AL120">
            <v>2729539.59932</v>
          </cell>
          <cell r="AM120">
            <v>3422400.807</v>
          </cell>
          <cell r="AN120">
            <v>474323.49367</v>
          </cell>
          <cell r="AO120">
            <v>408401.217</v>
          </cell>
          <cell r="AP120">
            <v>513001.25300000003</v>
          </cell>
          <cell r="AQ120">
            <v>1103514.66656</v>
          </cell>
          <cell r="AR120">
            <v>156452.49</v>
          </cell>
          <cell r="AS120">
            <v>1499261.31</v>
          </cell>
          <cell r="AT120">
            <v>492817</v>
          </cell>
          <cell r="AU120">
            <v>246044.49799999999</v>
          </cell>
          <cell r="AV120">
            <v>348859.58</v>
          </cell>
          <cell r="AW120">
            <v>519072.46500000003</v>
          </cell>
          <cell r="AX120">
            <v>676697.69929000002</v>
          </cell>
          <cell r="AY120">
            <v>1203824.77</v>
          </cell>
          <cell r="AZ120">
            <v>536588.96</v>
          </cell>
          <cell r="BA120">
            <v>608329.43350000004</v>
          </cell>
          <cell r="BB120">
            <v>527857.13899999997</v>
          </cell>
          <cell r="BC120">
            <v>1156546.77</v>
          </cell>
          <cell r="BD120">
            <v>146168.78200000001</v>
          </cell>
          <cell r="BE120">
            <v>653453.90899999999</v>
          </cell>
          <cell r="BF120">
            <v>3133494.4504800001</v>
          </cell>
          <cell r="BG120">
            <v>479005.58199999999</v>
          </cell>
          <cell r="BH120">
            <v>88748.213000000003</v>
          </cell>
          <cell r="BI120">
            <v>370350.86499999999</v>
          </cell>
          <cell r="BJ120">
            <v>317886.76400000002</v>
          </cell>
          <cell r="BK120">
            <v>95610.978000000003</v>
          </cell>
          <cell r="BL120">
            <v>397406.76566999999</v>
          </cell>
          <cell r="BM120">
            <v>155420.57999999999</v>
          </cell>
          <cell r="BN120">
            <v>20757.361000000001</v>
          </cell>
          <cell r="BO120">
            <v>17267.13</v>
          </cell>
          <cell r="BP120">
            <v>34158.023000000001</v>
          </cell>
          <cell r="BQ120">
            <v>21335</v>
          </cell>
          <cell r="BR120">
            <v>477937</v>
          </cell>
          <cell r="BS120">
            <v>959778.17700000003</v>
          </cell>
          <cell r="BT120">
            <v>838388</v>
          </cell>
          <cell r="BU120">
            <v>66421.111999999994</v>
          </cell>
          <cell r="BV120">
            <v>1958361.767</v>
          </cell>
        </row>
        <row r="122">
          <cell r="C122">
            <v>27469.84</v>
          </cell>
          <cell r="F122">
            <v>63789.523999999998</v>
          </cell>
          <cell r="H122">
            <v>0</v>
          </cell>
          <cell r="I122">
            <v>10197.200000000001</v>
          </cell>
          <cell r="L122">
            <v>19921.683400000002</v>
          </cell>
          <cell r="M122">
            <v>15779.5</v>
          </cell>
          <cell r="N122">
            <v>0</v>
          </cell>
          <cell r="O122">
            <v>6884.4</v>
          </cell>
          <cell r="S122">
            <v>11025</v>
          </cell>
          <cell r="T122">
            <v>6994.1176500000001</v>
          </cell>
          <cell r="V122">
            <v>5182.1899999999996</v>
          </cell>
          <cell r="W122">
            <v>11625.72</v>
          </cell>
          <cell r="Z122">
            <v>59556.125</v>
          </cell>
          <cell r="AA122">
            <v>11445.644</v>
          </cell>
          <cell r="AG122">
            <v>13755.491</v>
          </cell>
          <cell r="AI122">
            <v>4596.0377099999996</v>
          </cell>
        </row>
        <row r="123">
          <cell r="C123">
            <v>87490.73</v>
          </cell>
          <cell r="F123">
            <v>61178.757869999994</v>
          </cell>
          <cell r="G123">
            <v>0</v>
          </cell>
          <cell r="H123">
            <v>0</v>
          </cell>
          <cell r="N123">
            <v>0</v>
          </cell>
          <cell r="O123">
            <v>170.49799999999999</v>
          </cell>
          <cell r="P123">
            <v>342.08046999999999</v>
          </cell>
          <cell r="T123">
            <v>8853.9206300000005</v>
          </cell>
          <cell r="W123">
            <v>1253.5999999999999</v>
          </cell>
          <cell r="X123">
            <v>0</v>
          </cell>
          <cell r="Z123">
            <v>770.16902000000005</v>
          </cell>
          <cell r="AI123">
            <v>2093.7469500000002</v>
          </cell>
        </row>
        <row r="124">
          <cell r="C124">
            <v>36078.370000000003</v>
          </cell>
          <cell r="D124">
            <v>2393.5500000000002</v>
          </cell>
          <cell r="E124">
            <v>8574</v>
          </cell>
          <cell r="F124">
            <v>10009.58073</v>
          </cell>
          <cell r="G124">
            <v>6960.1175200000007</v>
          </cell>
          <cell r="H124">
            <v>4577.2056812500005</v>
          </cell>
          <cell r="I124">
            <v>19670.316289999999</v>
          </cell>
          <cell r="J124">
            <v>876</v>
          </cell>
          <cell r="K124">
            <v>2132.7446</v>
          </cell>
          <cell r="L124">
            <v>1851.5775000000001</v>
          </cell>
          <cell r="M124">
            <v>8881.3203900000008</v>
          </cell>
          <cell r="N124">
            <v>1577.6808999999998</v>
          </cell>
          <cell r="O124">
            <v>2852.8920899999998</v>
          </cell>
          <cell r="P124">
            <v>3623.6129780000001</v>
          </cell>
          <cell r="Q124">
            <v>4313.1162800000002</v>
          </cell>
          <cell r="R124">
            <v>2094.19994</v>
          </cell>
          <cell r="S124">
            <v>2353.5678499999999</v>
          </cell>
          <cell r="T124">
            <v>12677.889309999999</v>
          </cell>
          <cell r="U124">
            <v>5039.1383299999998</v>
          </cell>
          <cell r="V124">
            <v>3200.6477599999998</v>
          </cell>
          <cell r="W124">
            <v>2988.15</v>
          </cell>
          <cell r="X124">
            <v>4605.4341199999999</v>
          </cell>
          <cell r="Y124">
            <v>7384.34519</v>
          </cell>
          <cell r="Z124">
            <v>7092.8671100000001</v>
          </cell>
          <cell r="AA124">
            <v>3224.3515699999998</v>
          </cell>
          <cell r="AB124">
            <v>2175.6449000000002</v>
          </cell>
          <cell r="AC124">
            <v>4769.0288800000017</v>
          </cell>
          <cell r="AD124">
            <v>19450.835890000002</v>
          </cell>
          <cell r="AE124">
            <v>2819.6705000000002</v>
          </cell>
          <cell r="AF124">
            <v>468.25045999999998</v>
          </cell>
          <cell r="AG124">
            <v>1471.3014700000001</v>
          </cell>
          <cell r="AH124">
            <v>9913.2178699999986</v>
          </cell>
          <cell r="AI124">
            <v>20979.242279999999</v>
          </cell>
          <cell r="AJ124">
            <v>1480.827</v>
          </cell>
          <cell r="AK124">
            <v>2889.348</v>
          </cell>
          <cell r="AL124">
            <v>7253.8302899999999</v>
          </cell>
          <cell r="AM124">
            <v>6006.3762900000002</v>
          </cell>
          <cell r="AN124">
            <v>1293.7858200000001</v>
          </cell>
          <cell r="AO124">
            <v>3016.42481</v>
          </cell>
          <cell r="AP124">
            <v>2117.7379299999998</v>
          </cell>
          <cell r="AQ124">
            <v>3499.8686699999998</v>
          </cell>
          <cell r="AS124">
            <v>8191.3899099999999</v>
          </cell>
          <cell r="AT124">
            <v>1146</v>
          </cell>
          <cell r="AU124">
            <v>1037.2131099999999</v>
          </cell>
          <cell r="AV124">
            <v>705.08569999999997</v>
          </cell>
          <cell r="AW124">
            <v>2394.13049</v>
          </cell>
          <cell r="AX124">
            <v>3716.402610000001</v>
          </cell>
          <cell r="AY124">
            <v>5113.55</v>
          </cell>
          <cell r="AZ124">
            <v>1370.7495200000001</v>
          </cell>
          <cell r="BA124">
            <v>2865.4839999999999</v>
          </cell>
          <cell r="BB124">
            <v>2683.8314100000002</v>
          </cell>
          <cell r="BC124">
            <v>6166.3</v>
          </cell>
          <cell r="BD124">
            <v>1432.89321</v>
          </cell>
          <cell r="BE124">
            <v>2629.3989999999999</v>
          </cell>
          <cell r="BF124">
            <v>6076.56</v>
          </cell>
          <cell r="BG124">
            <v>1698.694</v>
          </cell>
          <cell r="BH124">
            <v>1531.17</v>
          </cell>
          <cell r="BI124">
            <v>1313.425</v>
          </cell>
          <cell r="BJ124">
            <v>1674.99305</v>
          </cell>
          <cell r="BK124">
            <v>539.91499999999996</v>
          </cell>
          <cell r="BL124">
            <v>1439.1911100000002</v>
          </cell>
          <cell r="BM124">
            <v>1078.03</v>
          </cell>
          <cell r="BN124">
            <v>277.23480999999998</v>
          </cell>
          <cell r="BO124">
            <v>658.9125600000001</v>
          </cell>
          <cell r="BP124">
            <v>737.79499999999996</v>
          </cell>
          <cell r="BQ124">
            <v>540</v>
          </cell>
          <cell r="BR124">
            <v>1214</v>
          </cell>
          <cell r="BS124">
            <v>3290.1512000000002</v>
          </cell>
          <cell r="BU124">
            <v>383.86799999999999</v>
          </cell>
          <cell r="BV124">
            <v>2202.9550633333333</v>
          </cell>
        </row>
        <row r="125">
          <cell r="C125">
            <v>22896.94</v>
          </cell>
          <cell r="D125">
            <v>882.33</v>
          </cell>
          <cell r="E125">
            <v>16074</v>
          </cell>
          <cell r="F125">
            <v>20442.973610000001</v>
          </cell>
          <cell r="G125">
            <v>10674.24934</v>
          </cell>
          <cell r="H125">
            <v>6702.1659540000001</v>
          </cell>
          <cell r="I125">
            <v>9001.8619999999992</v>
          </cell>
          <cell r="J125">
            <v>2558</v>
          </cell>
          <cell r="K125">
            <v>410.60184999999996</v>
          </cell>
          <cell r="L125">
            <v>4920.9629999999997</v>
          </cell>
          <cell r="M125">
            <v>2594.2869999999998</v>
          </cell>
          <cell r="N125">
            <v>7747</v>
          </cell>
          <cell r="O125">
            <v>47.067999999999998</v>
          </cell>
          <cell r="P125">
            <v>2106.8433199999999</v>
          </cell>
          <cell r="Q125">
            <v>4782.5319900000004</v>
          </cell>
          <cell r="R125">
            <v>783.82806000000005</v>
          </cell>
          <cell r="S125">
            <v>799.61199999999997</v>
          </cell>
          <cell r="T125">
            <v>10533.7835</v>
          </cell>
          <cell r="U125">
            <v>1369.64157</v>
          </cell>
          <cell r="V125">
            <v>6533.2939999999999</v>
          </cell>
          <cell r="W125">
            <v>3640.12</v>
          </cell>
          <cell r="X125">
            <v>7072.1840199999997</v>
          </cell>
          <cell r="Y125">
            <v>6451.6587900000004</v>
          </cell>
          <cell r="Z125">
            <v>7006.3100199999999</v>
          </cell>
          <cell r="AA125">
            <v>6538.5370999999996</v>
          </cell>
          <cell r="AB125">
            <v>5615.509</v>
          </cell>
          <cell r="AC125">
            <v>4689.7735999999995</v>
          </cell>
          <cell r="AD125">
            <v>10337.4835</v>
          </cell>
          <cell r="AE125">
            <v>6</v>
          </cell>
          <cell r="AF125">
            <v>5981.9906499999997</v>
          </cell>
          <cell r="AG125">
            <v>1588.9561200000001</v>
          </cell>
          <cell r="AH125">
            <v>7935.7635700000001</v>
          </cell>
          <cell r="AI125">
            <v>17357.164820000002</v>
          </cell>
          <cell r="AJ125">
            <v>2496.1570000000002</v>
          </cell>
          <cell r="AK125">
            <v>763.09900000000005</v>
          </cell>
          <cell r="AL125">
            <v>9226.1659899999995</v>
          </cell>
          <cell r="AM125">
            <v>1912.9808800000001</v>
          </cell>
          <cell r="AN125">
            <v>304.87</v>
          </cell>
          <cell r="AO125">
            <v>633.70000000000005</v>
          </cell>
          <cell r="AP125">
            <v>210.18799999999999</v>
          </cell>
          <cell r="AQ125">
            <v>266.85667000000001</v>
          </cell>
          <cell r="AR125">
            <v>114.86</v>
          </cell>
          <cell r="AS125">
            <v>6736.9980099999993</v>
          </cell>
          <cell r="AT125">
            <v>159</v>
          </cell>
          <cell r="AU125">
            <v>456.5</v>
          </cell>
          <cell r="AV125">
            <v>151.08000000000001</v>
          </cell>
          <cell r="AW125">
            <v>821.3</v>
          </cell>
          <cell r="AX125">
            <v>2519.3019199999999</v>
          </cell>
          <cell r="AY125">
            <v>2353.85</v>
          </cell>
          <cell r="AZ125">
            <v>143.65866</v>
          </cell>
          <cell r="BA125">
            <v>451.11333999999999</v>
          </cell>
          <cell r="BB125">
            <v>338.98399999999998</v>
          </cell>
          <cell r="BC125">
            <v>4668</v>
          </cell>
          <cell r="BD125">
            <v>262.89999999999998</v>
          </cell>
          <cell r="BE125">
            <v>441.21899999999999</v>
          </cell>
          <cell r="BF125">
            <v>4384.0600000000004</v>
          </cell>
          <cell r="BG125">
            <v>197.92</v>
          </cell>
          <cell r="BH125">
            <v>215.37700000000001</v>
          </cell>
          <cell r="BI125">
            <v>213.11699999999999</v>
          </cell>
          <cell r="BJ125">
            <v>348.113</v>
          </cell>
          <cell r="BK125">
            <v>427.51499999999999</v>
          </cell>
          <cell r="BL125">
            <v>245.709</v>
          </cell>
          <cell r="BM125">
            <v>184.37</v>
          </cell>
          <cell r="BP125">
            <v>4055</v>
          </cell>
          <cell r="BQ125">
            <v>0</v>
          </cell>
          <cell r="BR125">
            <v>4157</v>
          </cell>
          <cell r="BS125">
            <v>2073.2399999999998</v>
          </cell>
          <cell r="BV125">
            <v>5468.1572200000001</v>
          </cell>
        </row>
        <row r="126">
          <cell r="C126">
            <v>79253.789999999994</v>
          </cell>
          <cell r="D126">
            <v>0</v>
          </cell>
          <cell r="E126">
            <v>6948</v>
          </cell>
          <cell r="F126">
            <v>47473.631759999997</v>
          </cell>
          <cell r="G126">
            <v>24748.441459999998</v>
          </cell>
          <cell r="H126">
            <v>3932.052107</v>
          </cell>
          <cell r="I126">
            <v>6449.8514500000001</v>
          </cell>
          <cell r="J126">
            <v>2483</v>
          </cell>
          <cell r="K126">
            <v>1161.4709399999999</v>
          </cell>
          <cell r="L126">
            <v>3713.4</v>
          </cell>
          <cell r="M126">
            <v>5462.2491100000007</v>
          </cell>
          <cell r="N126">
            <v>3884.08329</v>
          </cell>
          <cell r="O126">
            <v>4387.4439199999997</v>
          </cell>
          <cell r="P126">
            <v>6113.467267</v>
          </cell>
          <cell r="Q126">
            <v>5432.7242699999997</v>
          </cell>
          <cell r="R126">
            <v>4652.7850400000007</v>
          </cell>
          <cell r="S126">
            <v>4697.8139499999997</v>
          </cell>
          <cell r="T126">
            <v>4453.4359700000005</v>
          </cell>
          <cell r="U126">
            <v>2955.72903</v>
          </cell>
          <cell r="V126">
            <v>6428.4979399999993</v>
          </cell>
          <cell r="W126">
            <v>9049.2199999999993</v>
          </cell>
          <cell r="X126">
            <v>9857.254469999998</v>
          </cell>
          <cell r="Y126">
            <v>12180.82597</v>
          </cell>
          <cell r="Z126">
            <v>18457.17697</v>
          </cell>
          <cell r="AA126">
            <v>4358.7830000000004</v>
          </cell>
          <cell r="AB126">
            <v>7155.57323</v>
          </cell>
          <cell r="AC126">
            <v>4211.906939999998</v>
          </cell>
          <cell r="AD126">
            <v>29595.816639999997</v>
          </cell>
          <cell r="AE126">
            <v>6040.2523300000003</v>
          </cell>
          <cell r="AF126">
            <v>403.10755</v>
          </cell>
          <cell r="AG126">
            <v>1346.90788</v>
          </cell>
          <cell r="AH126">
            <v>5826.7845399999997</v>
          </cell>
          <cell r="AI126">
            <v>11943.86649</v>
          </cell>
          <cell r="AJ126">
            <v>1079.1569999999999</v>
          </cell>
          <cell r="AK126">
            <v>7075.5280000000002</v>
          </cell>
          <cell r="AL126">
            <v>11911.588</v>
          </cell>
          <cell r="AM126">
            <v>8946.9885099999992</v>
          </cell>
          <cell r="AN126">
            <v>1989.50953</v>
          </cell>
          <cell r="AO126">
            <v>2640.72966</v>
          </cell>
          <cell r="AP126">
            <v>1363.33</v>
          </cell>
          <cell r="AQ126">
            <v>4645.2754800000002</v>
          </cell>
          <cell r="AR126">
            <v>794.38</v>
          </cell>
          <cell r="AS126">
            <v>5239.9874500000005</v>
          </cell>
          <cell r="AT126">
            <v>2177</v>
          </cell>
          <cell r="AU126">
            <v>1565.7190000000001</v>
          </cell>
          <cell r="AV126">
            <v>1280.722</v>
          </cell>
          <cell r="AW126">
            <v>2720.5615600000001</v>
          </cell>
          <cell r="AX126">
            <v>1252.6017100000001</v>
          </cell>
          <cell r="AY126">
            <v>3953.03</v>
          </cell>
          <cell r="AZ126">
            <v>1660.05917</v>
          </cell>
          <cell r="BA126">
            <v>2330.6948900000002</v>
          </cell>
          <cell r="BB126">
            <v>1843.6388700000002</v>
          </cell>
          <cell r="BC126">
            <v>3825.5</v>
          </cell>
          <cell r="BD126">
            <v>1487.9822300000001</v>
          </cell>
          <cell r="BE126">
            <v>2102.248</v>
          </cell>
          <cell r="BF126">
            <v>7749.067</v>
          </cell>
          <cell r="BG126">
            <v>2348.2550000000001</v>
          </cell>
          <cell r="BH126">
            <v>1170.673</v>
          </cell>
          <cell r="BI126">
            <v>1715.3579999999999</v>
          </cell>
          <cell r="BJ126">
            <v>1915.703</v>
          </cell>
          <cell r="BK126">
            <v>972.68799999999999</v>
          </cell>
          <cell r="BL126">
            <v>2001.204</v>
          </cell>
          <cell r="BM126">
            <v>1944.04</v>
          </cell>
          <cell r="BN126">
            <v>412.48149999999998</v>
          </cell>
          <cell r="BP126">
            <v>1924.8050000000001</v>
          </cell>
          <cell r="BQ126">
            <v>289</v>
          </cell>
          <cell r="BR126">
            <v>1663</v>
          </cell>
          <cell r="BS126">
            <v>3710.7824600000004</v>
          </cell>
          <cell r="BU126">
            <v>332.45</v>
          </cell>
          <cell r="BV126">
            <v>5151.5835466666667</v>
          </cell>
        </row>
        <row r="127">
          <cell r="C127">
            <v>0</v>
          </cell>
          <cell r="D127">
            <v>0</v>
          </cell>
          <cell r="F127">
            <v>1969.56906</v>
          </cell>
          <cell r="G127">
            <v>0</v>
          </cell>
          <cell r="H127">
            <v>0</v>
          </cell>
          <cell r="I127">
            <v>17376.946499999998</v>
          </cell>
          <cell r="N127">
            <v>0</v>
          </cell>
          <cell r="T127">
            <v>0</v>
          </cell>
          <cell r="X127">
            <v>0</v>
          </cell>
          <cell r="AB127">
            <v>0</v>
          </cell>
          <cell r="AM127">
            <v>0</v>
          </cell>
          <cell r="AO127">
            <v>0</v>
          </cell>
          <cell r="BC127">
            <v>0</v>
          </cell>
          <cell r="BH127">
            <v>739.49300000000005</v>
          </cell>
          <cell r="BJ127">
            <v>0</v>
          </cell>
          <cell r="BQ127">
            <v>0</v>
          </cell>
          <cell r="BV127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H128">
            <v>0</v>
          </cell>
          <cell r="L128">
            <v>141.02199999999999</v>
          </cell>
          <cell r="N128">
            <v>1775.74479</v>
          </cell>
          <cell r="O128">
            <v>40</v>
          </cell>
          <cell r="Q128">
            <v>1204.83807</v>
          </cell>
          <cell r="R128">
            <v>388.67382000000003</v>
          </cell>
          <cell r="S128">
            <v>26.471</v>
          </cell>
          <cell r="T128">
            <v>126.10024999999996</v>
          </cell>
          <cell r="V128">
            <v>910.54152999999997</v>
          </cell>
          <cell r="W128">
            <v>1183.06</v>
          </cell>
          <cell r="X128">
            <v>797.36913000000004</v>
          </cell>
          <cell r="Y128">
            <v>804.23709999999994</v>
          </cell>
          <cell r="AD128">
            <v>1514.21272</v>
          </cell>
          <cell r="AF128">
            <v>1072.5896499999999</v>
          </cell>
          <cell r="AH128">
            <v>1825.9367999999999</v>
          </cell>
          <cell r="AK128">
            <v>227.16300000000001</v>
          </cell>
          <cell r="AM128">
            <v>513.10143000000005</v>
          </cell>
          <cell r="AN128">
            <v>743.24808999999993</v>
          </cell>
          <cell r="AO128">
            <v>2002.4093799999998</v>
          </cell>
          <cell r="AQ128">
            <v>167.28570999999999</v>
          </cell>
          <cell r="AS128">
            <v>1479.2096000000001</v>
          </cell>
          <cell r="AT128">
            <v>391</v>
          </cell>
          <cell r="AV128">
            <v>124.6934</v>
          </cell>
          <cell r="AW128">
            <v>422.4255</v>
          </cell>
          <cell r="AY128">
            <v>946.59</v>
          </cell>
          <cell r="BA128">
            <v>191.36842999999999</v>
          </cell>
          <cell r="BB128">
            <v>1110.8</v>
          </cell>
          <cell r="BC128">
            <v>116.62</v>
          </cell>
          <cell r="BE128">
            <v>330.911</v>
          </cell>
          <cell r="BF128">
            <v>1308.578</v>
          </cell>
          <cell r="BI128">
            <v>909.72400000000005</v>
          </cell>
          <cell r="BJ128">
            <v>154.01</v>
          </cell>
          <cell r="BK128">
            <v>200.61600000000001</v>
          </cell>
          <cell r="BL128">
            <v>262.82206000000002</v>
          </cell>
          <cell r="BM128">
            <v>1156.95</v>
          </cell>
          <cell r="BN128">
            <v>457.30255</v>
          </cell>
          <cell r="BQ128">
            <v>516</v>
          </cell>
          <cell r="BR128">
            <v>96</v>
          </cell>
          <cell r="BV128">
            <v>1340.0791399999998</v>
          </cell>
        </row>
        <row r="129">
          <cell r="C129">
            <v>0</v>
          </cell>
          <cell r="D129">
            <v>749.32</v>
          </cell>
          <cell r="E129">
            <v>845</v>
          </cell>
          <cell r="H129">
            <v>0</v>
          </cell>
          <cell r="J129">
            <v>731</v>
          </cell>
          <cell r="K129">
            <v>316.197</v>
          </cell>
          <cell r="L129">
            <v>764.49300000000005</v>
          </cell>
          <cell r="M129">
            <v>949.2</v>
          </cell>
          <cell r="N129">
            <v>844.30600000000004</v>
          </cell>
          <cell r="O129">
            <v>1118.3183200000001</v>
          </cell>
          <cell r="P129">
            <v>71.19</v>
          </cell>
          <cell r="Q129">
            <v>3769.63375</v>
          </cell>
          <cell r="R129">
            <v>668.96</v>
          </cell>
          <cell r="S129">
            <v>676.70100000000002</v>
          </cell>
          <cell r="T129">
            <v>0</v>
          </cell>
          <cell r="U129">
            <v>789.70447999999999</v>
          </cell>
          <cell r="V129">
            <v>2363.9501000000005</v>
          </cell>
          <cell r="W129">
            <v>1887.44</v>
          </cell>
          <cell r="X129">
            <v>1592.4413300000001</v>
          </cell>
          <cell r="Y129">
            <v>530.2995699999999</v>
          </cell>
          <cell r="Z129">
            <v>2033.402</v>
          </cell>
          <cell r="AA129">
            <v>1231.3578399999999</v>
          </cell>
          <cell r="AC129">
            <v>1471.5141400000002</v>
          </cell>
          <cell r="AD129">
            <v>2249.4</v>
          </cell>
          <cell r="AE129">
            <v>1125.4169999999999</v>
          </cell>
          <cell r="AF129">
            <v>203.4</v>
          </cell>
          <cell r="AG129">
            <v>367.37200000000001</v>
          </cell>
          <cell r="AH129">
            <v>2633.8280099999997</v>
          </cell>
          <cell r="AJ129">
            <v>523.42600000000004</v>
          </cell>
          <cell r="AK129">
            <v>1881.26</v>
          </cell>
          <cell r="AL129">
            <v>760.87367000000006</v>
          </cell>
          <cell r="AM129">
            <v>1099.8896100000002</v>
          </cell>
          <cell r="AN129">
            <v>564.70500000000004</v>
          </cell>
          <cell r="AO129">
            <v>949.19939999999997</v>
          </cell>
          <cell r="AP129">
            <v>625.56088999999997</v>
          </cell>
          <cell r="AQ129">
            <v>1146.95</v>
          </cell>
          <cell r="AR129">
            <v>198.88</v>
          </cell>
          <cell r="AS129">
            <v>1610.25</v>
          </cell>
          <cell r="AT129">
            <v>606</v>
          </cell>
          <cell r="AU129">
            <v>941.85500000000002</v>
          </cell>
          <cell r="AV129">
            <v>1203.7</v>
          </cell>
          <cell r="AW129">
            <v>1435.1</v>
          </cell>
          <cell r="AX129">
            <v>866.14499000000001</v>
          </cell>
          <cell r="AY129">
            <v>2015.47</v>
          </cell>
          <cell r="AZ129">
            <v>865.20301000000006</v>
          </cell>
          <cell r="BA129">
            <v>693.39877000000001</v>
          </cell>
          <cell r="BB129">
            <v>1042.9949999999999</v>
          </cell>
          <cell r="BC129">
            <v>962.22</v>
          </cell>
          <cell r="BD129">
            <v>339.06665999999996</v>
          </cell>
          <cell r="BE129">
            <v>711.9</v>
          </cell>
          <cell r="BF129">
            <v>1596.309</v>
          </cell>
          <cell r="BG129">
            <v>397.76</v>
          </cell>
          <cell r="BH129">
            <v>439.53</v>
          </cell>
          <cell r="BI129">
            <v>636.55700000000002</v>
          </cell>
          <cell r="BJ129">
            <v>674.78200000000004</v>
          </cell>
          <cell r="BK129">
            <v>421.87700000000001</v>
          </cell>
          <cell r="BL129">
            <v>372.63299999999998</v>
          </cell>
          <cell r="BM129">
            <v>188.71</v>
          </cell>
          <cell r="BN129">
            <v>268.375</v>
          </cell>
          <cell r="BP129">
            <v>226</v>
          </cell>
          <cell r="BQ129">
            <v>186</v>
          </cell>
          <cell r="BR129">
            <v>192</v>
          </cell>
          <cell r="BS129">
            <v>1100.48</v>
          </cell>
          <cell r="BU129">
            <v>372.9</v>
          </cell>
          <cell r="BV129">
            <v>0</v>
          </cell>
        </row>
        <row r="130">
          <cell r="C130">
            <v>43205.55</v>
          </cell>
          <cell r="D130">
            <v>23.66</v>
          </cell>
          <cell r="G130">
            <v>468.05142000000001</v>
          </cell>
          <cell r="H130">
            <v>1121.2452812500003</v>
          </cell>
          <cell r="I130">
            <v>660.65200000000004</v>
          </cell>
          <cell r="J130">
            <v>385</v>
          </cell>
          <cell r="L130">
            <v>294.28699999999998</v>
          </cell>
          <cell r="M130">
            <v>4691.91464</v>
          </cell>
          <cell r="O130">
            <v>378.18952000000002</v>
          </cell>
          <cell r="P130">
            <v>2292.6389900000004</v>
          </cell>
          <cell r="Q130">
            <v>5854.260790000003</v>
          </cell>
          <cell r="R130">
            <v>356.76062999999999</v>
          </cell>
          <cell r="T130">
            <v>0</v>
          </cell>
          <cell r="U130">
            <v>1500.9249600000001</v>
          </cell>
          <cell r="V130">
            <v>3410.6657499999997</v>
          </cell>
          <cell r="W130">
            <v>4477.33</v>
          </cell>
          <cell r="X130">
            <v>3.9155300000000004</v>
          </cell>
          <cell r="Y130">
            <v>2957.6429600000001</v>
          </cell>
          <cell r="Z130">
            <v>3317.97615</v>
          </cell>
          <cell r="AA130">
            <v>1523.84274</v>
          </cell>
          <cell r="AC130">
            <v>116.90047999999999</v>
          </cell>
          <cell r="AD130">
            <v>258.32600000000002</v>
          </cell>
          <cell r="AF130">
            <v>755.34379999999999</v>
          </cell>
          <cell r="AG130">
            <v>1505.0449000000001</v>
          </cell>
          <cell r="AH130">
            <v>7916.1016799999998</v>
          </cell>
          <cell r="AI130">
            <v>3077.3904500000003</v>
          </cell>
          <cell r="AJ130">
            <v>298.964</v>
          </cell>
          <cell r="AK130">
            <v>2889.12</v>
          </cell>
          <cell r="AL130">
            <v>507.15</v>
          </cell>
          <cell r="AM130">
            <v>176.96726000000001</v>
          </cell>
          <cell r="AN130">
            <v>1230.287</v>
          </cell>
          <cell r="AO130">
            <v>1207.7966899999999</v>
          </cell>
          <cell r="AP130">
            <v>502.02798000000001</v>
          </cell>
          <cell r="AQ130">
            <v>1603.9289099999999</v>
          </cell>
          <cell r="AR130">
            <v>810.78</v>
          </cell>
          <cell r="AS130">
            <v>5019.78352</v>
          </cell>
          <cell r="AT130">
            <v>283</v>
          </cell>
          <cell r="AU130">
            <v>400.78775999999999</v>
          </cell>
          <cell r="AV130">
            <v>753.39679999999998</v>
          </cell>
          <cell r="AW130">
            <v>2146.6445099999996</v>
          </cell>
          <cell r="AX130">
            <v>1757.7501899999997</v>
          </cell>
          <cell r="AY130">
            <v>1876.62</v>
          </cell>
          <cell r="AZ130">
            <v>1303.37778</v>
          </cell>
          <cell r="BA130">
            <v>1358.2138199999999</v>
          </cell>
          <cell r="BB130">
            <v>1670.3668500000001</v>
          </cell>
          <cell r="BC130">
            <v>0</v>
          </cell>
          <cell r="BD130">
            <v>666.74126000000001</v>
          </cell>
          <cell r="BE130">
            <v>773.82600000000002</v>
          </cell>
          <cell r="BF130">
            <v>6197.4380000000001</v>
          </cell>
          <cell r="BG130">
            <v>993.58699999999999</v>
          </cell>
          <cell r="BI130">
            <v>1475.02349</v>
          </cell>
          <cell r="BJ130">
            <v>572.95114999999998</v>
          </cell>
          <cell r="BK130">
            <v>339.03399999999999</v>
          </cell>
          <cell r="BL130">
            <v>441.04966999999999</v>
          </cell>
          <cell r="BM130">
            <v>188.86</v>
          </cell>
          <cell r="BN130">
            <v>479.03343999999998</v>
          </cell>
          <cell r="BP130">
            <v>2696.0709999999999</v>
          </cell>
          <cell r="BQ130">
            <v>78</v>
          </cell>
          <cell r="BR130">
            <v>935</v>
          </cell>
          <cell r="BT130">
            <v>7498</v>
          </cell>
          <cell r="BU130">
            <v>186.57900000000001</v>
          </cell>
          <cell r="BV130">
            <v>1081.19155</v>
          </cell>
        </row>
        <row r="132">
          <cell r="C132">
            <v>53973.130000000005</v>
          </cell>
          <cell r="D132">
            <v>12979.720000000001</v>
          </cell>
          <cell r="E132">
            <v>16607</v>
          </cell>
          <cell r="F132">
            <v>6742.3835200000003</v>
          </cell>
          <cell r="G132">
            <v>26646.698</v>
          </cell>
          <cell r="H132">
            <v>555.67408999999998</v>
          </cell>
          <cell r="I132">
            <v>40397.055</v>
          </cell>
          <cell r="J132">
            <v>8422</v>
          </cell>
          <cell r="K132">
            <v>10002.641</v>
          </cell>
          <cell r="L132">
            <v>0</v>
          </cell>
          <cell r="M132">
            <v>1556.8979999999999</v>
          </cell>
          <cell r="N132">
            <v>8217.7232299999996</v>
          </cell>
          <cell r="O132">
            <v>15363.42</v>
          </cell>
          <cell r="P132">
            <v>11898.328720000001</v>
          </cell>
          <cell r="Q132">
            <v>18809.18922</v>
          </cell>
          <cell r="R132">
            <v>5634.02</v>
          </cell>
          <cell r="S132">
            <v>1802.2729999999999</v>
          </cell>
          <cell r="T132">
            <v>33833.467700000008</v>
          </cell>
          <cell r="U132">
            <v>974.61335999999994</v>
          </cell>
          <cell r="V132">
            <v>17410.22853</v>
          </cell>
          <cell r="W132">
            <v>0</v>
          </cell>
          <cell r="X132">
            <v>23007.956030000001</v>
          </cell>
          <cell r="Y132">
            <v>33181.08268</v>
          </cell>
          <cell r="Z132">
            <v>0</v>
          </cell>
          <cell r="AA132">
            <v>19400.45</v>
          </cell>
          <cell r="AB132">
            <v>19599.731489999995</v>
          </cell>
          <cell r="AC132">
            <v>10669.078110000004</v>
          </cell>
          <cell r="AD132">
            <v>52117.535929999998</v>
          </cell>
          <cell r="AE132">
            <v>8984.3225199999997</v>
          </cell>
          <cell r="AF132">
            <v>349.15604000000002</v>
          </cell>
          <cell r="AG132">
            <v>0</v>
          </cell>
          <cell r="AH132">
            <v>28810.112480000003</v>
          </cell>
          <cell r="AI132">
            <v>502247.62012000004</v>
          </cell>
          <cell r="AJ132">
            <v>5371.7340000000004</v>
          </cell>
          <cell r="AK132">
            <v>19110.61</v>
          </cell>
          <cell r="AL132">
            <v>32051.386879999998</v>
          </cell>
          <cell r="AM132">
            <v>42058.863969699953</v>
          </cell>
          <cell r="AN132">
            <v>11537.740000000002</v>
          </cell>
          <cell r="AO132">
            <v>4811.4958399999996</v>
          </cell>
          <cell r="AP132">
            <v>1509.98</v>
          </cell>
          <cell r="AQ132">
            <v>10160.632959999999</v>
          </cell>
          <cell r="AR132">
            <v>0</v>
          </cell>
          <cell r="AS132">
            <v>15256.808999999999</v>
          </cell>
          <cell r="AT132">
            <v>4063</v>
          </cell>
          <cell r="AU132">
            <v>2411.0280000000002</v>
          </cell>
          <cell r="AV132">
            <v>949.31</v>
          </cell>
          <cell r="AW132">
            <v>6015.5468200000005</v>
          </cell>
          <cell r="AX132">
            <v>6835.9233499999973</v>
          </cell>
          <cell r="AY132">
            <v>10242.619999999999</v>
          </cell>
          <cell r="AZ132">
            <v>4759.9049999999997</v>
          </cell>
          <cell r="BA132">
            <v>5779.43</v>
          </cell>
          <cell r="BB132">
            <v>107.35</v>
          </cell>
          <cell r="BC132">
            <v>8640.42</v>
          </cell>
          <cell r="BD132">
            <v>1173.4196999999999</v>
          </cell>
          <cell r="BE132">
            <v>5665.9265800000003</v>
          </cell>
          <cell r="BF132">
            <v>25258.918999999998</v>
          </cell>
          <cell r="BG132">
            <v>3730.8425799999995</v>
          </cell>
          <cell r="BH132">
            <v>719.24599999999998</v>
          </cell>
          <cell r="BI132">
            <v>0</v>
          </cell>
          <cell r="BJ132">
            <v>2440.71774</v>
          </cell>
          <cell r="BK132">
            <v>751.37893000000008</v>
          </cell>
          <cell r="BL132">
            <v>2946.15166</v>
          </cell>
          <cell r="BM132">
            <v>1155.29</v>
          </cell>
          <cell r="BN132">
            <v>156.28907999999998</v>
          </cell>
          <cell r="BO132">
            <v>0</v>
          </cell>
          <cell r="BP132">
            <v>0</v>
          </cell>
          <cell r="BQ132">
            <v>3504</v>
          </cell>
          <cell r="BR132">
            <v>721</v>
          </cell>
          <cell r="BS132">
            <v>1914.12</v>
          </cell>
          <cell r="BT132">
            <v>0</v>
          </cell>
          <cell r="BU132">
            <v>0</v>
          </cell>
          <cell r="BV132">
            <v>17381.071280000004</v>
          </cell>
        </row>
        <row r="136">
          <cell r="C136">
            <v>6043.38</v>
          </cell>
          <cell r="D136">
            <v>112.5</v>
          </cell>
          <cell r="E136">
            <v>4131</v>
          </cell>
          <cell r="F136">
            <v>7157.87</v>
          </cell>
          <cell r="G136">
            <v>4654.7831100000003</v>
          </cell>
          <cell r="H136">
            <v>219.83506000000008</v>
          </cell>
          <cell r="I136">
            <v>4808.9649200000003</v>
          </cell>
          <cell r="J136">
            <v>817</v>
          </cell>
          <cell r="K136">
            <v>1472.6937</v>
          </cell>
          <cell r="L136">
            <v>1115.893</v>
          </cell>
          <cell r="M136">
            <v>1836.4316899999999</v>
          </cell>
          <cell r="N136">
            <v>111.17278999999999</v>
          </cell>
          <cell r="O136">
            <v>699.70195999999999</v>
          </cell>
          <cell r="P136">
            <v>597.66224</v>
          </cell>
          <cell r="Q136">
            <v>920.66148999999996</v>
          </cell>
          <cell r="R136">
            <v>1413.3000400000001</v>
          </cell>
          <cell r="S136">
            <v>387.13456000000002</v>
          </cell>
          <cell r="T136">
            <v>821.44790999999998</v>
          </cell>
          <cell r="U136">
            <v>293.44457</v>
          </cell>
          <cell r="V136">
            <v>1081.1295600000001</v>
          </cell>
          <cell r="W136">
            <v>649.4</v>
          </cell>
          <cell r="X136">
            <v>634.68481999999995</v>
          </cell>
          <cell r="Y136">
            <v>995.92385999999999</v>
          </cell>
          <cell r="Z136">
            <v>5271.8814050000001</v>
          </cell>
          <cell r="AA136">
            <v>928.34500000000003</v>
          </cell>
          <cell r="AB136">
            <v>2250.8673600000002</v>
          </cell>
          <cell r="AC136">
            <v>994.05447000000004</v>
          </cell>
          <cell r="AD136">
            <v>2661.6837500000001</v>
          </cell>
          <cell r="AE136">
            <v>342.7679</v>
          </cell>
          <cell r="AH136">
            <v>1701.2476499999998</v>
          </cell>
          <cell r="AI136">
            <v>5822.0549499999997</v>
          </cell>
          <cell r="AJ136">
            <v>95.623999999999995</v>
          </cell>
          <cell r="AK136">
            <v>1033.6500000000001</v>
          </cell>
          <cell r="AL136">
            <v>1011.12101</v>
          </cell>
          <cell r="AM136">
            <v>630.91381000000001</v>
          </cell>
          <cell r="AN136">
            <v>537.72</v>
          </cell>
          <cell r="AO136">
            <v>363.40213999999997</v>
          </cell>
          <cell r="AP136">
            <v>387.166</v>
          </cell>
          <cell r="AQ136">
            <v>1314.9495200000001</v>
          </cell>
          <cell r="AR136">
            <v>258.45</v>
          </cell>
          <cell r="AS136">
            <v>876.23954000000003</v>
          </cell>
          <cell r="AT136">
            <v>433</v>
          </cell>
          <cell r="AU136">
            <v>196.97716</v>
          </cell>
          <cell r="AV136">
            <v>378.65199999999999</v>
          </cell>
          <cell r="AW136">
            <v>638.11400000000003</v>
          </cell>
          <cell r="AX136">
            <v>414.86039</v>
          </cell>
          <cell r="AY136">
            <v>1054.42</v>
          </cell>
          <cell r="AZ136">
            <v>364.8073</v>
          </cell>
          <cell r="BA136">
            <v>718.21414000000004</v>
          </cell>
          <cell r="BB136">
            <v>640.51059999999995</v>
          </cell>
          <cell r="BC136">
            <v>620.82000000000005</v>
          </cell>
          <cell r="BD136">
            <v>253.26926</v>
          </cell>
          <cell r="BE136">
            <v>405.77618000000001</v>
          </cell>
          <cell r="BF136">
            <v>92.602999999999994</v>
          </cell>
          <cell r="BG136">
            <v>511.61965000000004</v>
          </cell>
          <cell r="BH136">
            <v>517.63900000000001</v>
          </cell>
          <cell r="BI136">
            <v>202.69342</v>
          </cell>
          <cell r="BJ136">
            <v>318.31463000000002</v>
          </cell>
          <cell r="BK136">
            <v>89.233850000000004</v>
          </cell>
          <cell r="BL136">
            <v>95.233000000000004</v>
          </cell>
          <cell r="BM136">
            <v>220.41</v>
          </cell>
          <cell r="BN136">
            <v>170.95400000000001</v>
          </cell>
          <cell r="BO136">
            <v>13.077</v>
          </cell>
          <cell r="BP136">
            <v>24.25</v>
          </cell>
          <cell r="BQ136">
            <v>0</v>
          </cell>
          <cell r="BR136">
            <v>706</v>
          </cell>
          <cell r="BS136">
            <v>431.58837</v>
          </cell>
          <cell r="BT136">
            <v>316</v>
          </cell>
          <cell r="BU136">
            <v>29.393000000000001</v>
          </cell>
          <cell r="BV136">
            <v>4631.6390700000002</v>
          </cell>
        </row>
        <row r="137">
          <cell r="C137">
            <v>279599.63</v>
          </cell>
          <cell r="D137">
            <v>13902.69</v>
          </cell>
          <cell r="E137">
            <v>120243</v>
          </cell>
          <cell r="F137">
            <v>95319.694170000002</v>
          </cell>
          <cell r="G137">
            <v>187281.68520000001</v>
          </cell>
          <cell r="H137">
            <v>34182.39654999999</v>
          </cell>
          <cell r="I137">
            <v>12487.17295</v>
          </cell>
          <cell r="J137">
            <v>1066</v>
          </cell>
          <cell r="K137">
            <v>1586.4090800000001</v>
          </cell>
          <cell r="L137">
            <v>294</v>
          </cell>
          <cell r="M137">
            <v>9703.0279399999999</v>
          </cell>
          <cell r="N137">
            <v>21670</v>
          </cell>
          <cell r="O137">
            <v>5815.8919999999998</v>
          </cell>
          <cell r="P137">
            <v>6520.1049400000002</v>
          </cell>
          <cell r="Q137">
            <v>21114.35095</v>
          </cell>
          <cell r="R137">
            <v>10078.969389999998</v>
          </cell>
          <cell r="S137">
            <v>15484.286</v>
          </cell>
          <cell r="T137">
            <v>7880.8501400000005</v>
          </cell>
          <cell r="U137">
            <v>2867.8093900000003</v>
          </cell>
          <cell r="V137">
            <v>755.35838999999987</v>
          </cell>
          <cell r="W137">
            <v>17298.3</v>
          </cell>
          <cell r="X137">
            <v>212.52610000000001</v>
          </cell>
          <cell r="Y137">
            <v>6740.4129999999996</v>
          </cell>
          <cell r="Z137">
            <v>1273.5</v>
          </cell>
          <cell r="AA137">
            <v>1494.1579999999999</v>
          </cell>
          <cell r="AB137">
            <v>1738.8810000000001</v>
          </cell>
          <cell r="AC137">
            <v>7192.5016499999974</v>
          </cell>
          <cell r="AD137">
            <v>12855.910319999999</v>
          </cell>
          <cell r="AE137">
            <v>2874.1110800000001</v>
          </cell>
          <cell r="AF137">
            <v>2306.8656299999998</v>
          </cell>
          <cell r="AG137">
            <v>1018.4076</v>
          </cell>
          <cell r="AH137">
            <v>4753.2947999999997</v>
          </cell>
          <cell r="AI137">
            <v>235470.42602999997</v>
          </cell>
          <cell r="AJ137">
            <v>912.16800000000001</v>
          </cell>
          <cell r="AK137">
            <v>200</v>
          </cell>
          <cell r="AL137">
            <v>1081.355</v>
          </cell>
          <cell r="AM137">
            <v>65837.8</v>
          </cell>
          <cell r="AN137">
            <v>126.9</v>
          </cell>
          <cell r="AO137">
            <v>1204.4469999999999</v>
          </cell>
          <cell r="AP137">
            <v>2408.1610000000001</v>
          </cell>
          <cell r="AQ137">
            <v>1398.9142400000001</v>
          </cell>
          <cell r="AR137">
            <v>70.5</v>
          </cell>
          <cell r="AS137">
            <v>4260.4229999999998</v>
          </cell>
          <cell r="AT137">
            <v>962</v>
          </cell>
          <cell r="AU137">
            <v>2745.8146400000001</v>
          </cell>
          <cell r="AV137">
            <v>2346.5889999999999</v>
          </cell>
          <cell r="AW137">
            <v>195</v>
          </cell>
          <cell r="AX137">
            <v>4777.8812200000002</v>
          </cell>
          <cell r="AY137">
            <v>12</v>
          </cell>
          <cell r="AZ137">
            <v>0</v>
          </cell>
          <cell r="BA137">
            <v>2467.3214899999998</v>
          </cell>
          <cell r="BB137">
            <v>230.29900000000001</v>
          </cell>
          <cell r="BC137">
            <v>94.44</v>
          </cell>
          <cell r="BD137">
            <v>90.665089999999992</v>
          </cell>
          <cell r="BE137">
            <v>0</v>
          </cell>
          <cell r="BF137">
            <v>493.80099999999999</v>
          </cell>
          <cell r="BH137">
            <v>72.22</v>
          </cell>
          <cell r="BI137">
            <v>112.747</v>
          </cell>
          <cell r="BJ137">
            <v>0</v>
          </cell>
          <cell r="BK137">
            <v>464.8</v>
          </cell>
          <cell r="BL137">
            <v>58.334000000000003</v>
          </cell>
          <cell r="BM137">
            <v>3</v>
          </cell>
          <cell r="BN137">
            <v>65</v>
          </cell>
          <cell r="BO137">
            <v>10</v>
          </cell>
          <cell r="BP137">
            <v>19</v>
          </cell>
          <cell r="BQ137">
            <v>579</v>
          </cell>
          <cell r="BR137">
            <v>2624</v>
          </cell>
          <cell r="BS137">
            <v>572.91499999999996</v>
          </cell>
          <cell r="BT137">
            <v>10229</v>
          </cell>
          <cell r="BU137">
            <v>92.266999999999996</v>
          </cell>
          <cell r="BV137">
            <v>3702.3139999999999</v>
          </cell>
        </row>
        <row r="138">
          <cell r="C138">
            <v>297306.37</v>
          </cell>
          <cell r="D138">
            <v>12927.5</v>
          </cell>
          <cell r="F138">
            <v>90919.446779999998</v>
          </cell>
          <cell r="G138">
            <v>46963.080140000005</v>
          </cell>
          <cell r="H138">
            <v>50009.103080000008</v>
          </cell>
          <cell r="I138">
            <v>2567.1058200000002</v>
          </cell>
          <cell r="J138">
            <v>856</v>
          </cell>
          <cell r="K138">
            <v>138.58699999999999</v>
          </cell>
          <cell r="L138">
            <v>26.409300000000002</v>
          </cell>
          <cell r="N138">
            <v>0</v>
          </cell>
          <cell r="O138">
            <v>130.32</v>
          </cell>
          <cell r="P138">
            <v>634.78588000000002</v>
          </cell>
          <cell r="Q138">
            <v>4562.4808800000001</v>
          </cell>
          <cell r="R138">
            <v>771.99609999999996</v>
          </cell>
          <cell r="S138">
            <v>68.400000000000006</v>
          </cell>
          <cell r="T138">
            <v>478.32695000000001</v>
          </cell>
          <cell r="U138">
            <v>21.205839999999998</v>
          </cell>
          <cell r="V138">
            <v>2716.1852000000003</v>
          </cell>
          <cell r="W138">
            <v>5447.29</v>
          </cell>
          <cell r="X138">
            <v>40.502040000000001</v>
          </cell>
          <cell r="Y138">
            <v>529.85997999999995</v>
          </cell>
          <cell r="Z138">
            <v>52869.599259999952</v>
          </cell>
          <cell r="AA138">
            <v>-1453.08249</v>
          </cell>
          <cell r="AB138">
            <v>1531.6060199999999</v>
          </cell>
          <cell r="AC138">
            <v>37.96942</v>
          </cell>
          <cell r="AD138">
            <v>1512.0824299999999</v>
          </cell>
          <cell r="AE138">
            <v>179.91399999999999</v>
          </cell>
          <cell r="AF138">
            <v>1537.9739999999999</v>
          </cell>
          <cell r="AH138">
            <v>12565.44116</v>
          </cell>
          <cell r="AI138">
            <v>66156.686740000005</v>
          </cell>
          <cell r="AK138">
            <v>583.56100000000004</v>
          </cell>
          <cell r="AM138">
            <v>983.69842000000006</v>
          </cell>
          <cell r="AN138">
            <v>3226.75</v>
          </cell>
          <cell r="AO138">
            <v>36.43</v>
          </cell>
          <cell r="AQ138">
            <v>1875.1498799999999</v>
          </cell>
          <cell r="AS138">
            <v>934.60199999999998</v>
          </cell>
          <cell r="AU138">
            <v>0.75</v>
          </cell>
          <cell r="AV138">
            <v>832.19759999999997</v>
          </cell>
          <cell r="AW138">
            <v>298.41424999999998</v>
          </cell>
          <cell r="AY138">
            <v>257.95</v>
          </cell>
          <cell r="AZ138">
            <v>330</v>
          </cell>
          <cell r="BB138">
            <v>398.69513000000001</v>
          </cell>
          <cell r="BC138">
            <v>163.41999999999999</v>
          </cell>
          <cell r="BE138">
            <v>10</v>
          </cell>
          <cell r="BH138">
            <v>833.45</v>
          </cell>
          <cell r="BI138">
            <v>289.10899999999998</v>
          </cell>
          <cell r="BJ138">
            <v>0</v>
          </cell>
          <cell r="BK138">
            <v>77.885999999999996</v>
          </cell>
          <cell r="BL138">
            <v>472.02413000000001</v>
          </cell>
          <cell r="BM138">
            <v>75.81</v>
          </cell>
          <cell r="BN138">
            <v>100</v>
          </cell>
          <cell r="BO138">
            <v>119.4311</v>
          </cell>
          <cell r="BQ138">
            <v>1102</v>
          </cell>
          <cell r="BR138">
            <v>34</v>
          </cell>
          <cell r="BS138">
            <v>5.6849999999999996</v>
          </cell>
          <cell r="BU138">
            <v>5015.91</v>
          </cell>
          <cell r="BV138">
            <v>18.189989999999998</v>
          </cell>
        </row>
        <row r="139">
          <cell r="C139">
            <v>5462.66</v>
          </cell>
          <cell r="D139">
            <v>68.400000000000006</v>
          </cell>
          <cell r="F139">
            <v>0</v>
          </cell>
          <cell r="G139">
            <v>3358.8998500000002</v>
          </cell>
          <cell r="H139">
            <v>767.70954000000006</v>
          </cell>
          <cell r="K139">
            <v>90.07435000000001</v>
          </cell>
          <cell r="L139">
            <v>1495.942</v>
          </cell>
          <cell r="M139">
            <v>181.113</v>
          </cell>
          <cell r="N139">
            <v>570.32533999999998</v>
          </cell>
          <cell r="O139">
            <v>8.0359999999999996</v>
          </cell>
          <cell r="Q139">
            <v>1083.2305900000001</v>
          </cell>
          <cell r="R139">
            <v>412.30099999999999</v>
          </cell>
          <cell r="S139">
            <v>58.931750000000001</v>
          </cell>
          <cell r="T139">
            <v>553.72843999999998</v>
          </cell>
          <cell r="U139">
            <v>781.47572000000002</v>
          </cell>
          <cell r="V139">
            <v>252.46926000000002</v>
          </cell>
          <cell r="W139">
            <v>243.38</v>
          </cell>
          <cell r="X139">
            <v>692.41261999999995</v>
          </cell>
          <cell r="Y139">
            <v>49.71969</v>
          </cell>
          <cell r="Z139">
            <v>3721.8133499999999</v>
          </cell>
          <cell r="AA139">
            <v>86.596739999999997</v>
          </cell>
          <cell r="AB139">
            <v>3501.4354600000001</v>
          </cell>
          <cell r="AD139">
            <v>216.10935999999998</v>
          </cell>
          <cell r="AE139">
            <v>503.30399999999997</v>
          </cell>
          <cell r="AF139">
            <v>61.795609999999996</v>
          </cell>
          <cell r="AH139">
            <v>2415.80323</v>
          </cell>
          <cell r="AI139">
            <v>3988.7457600000002</v>
          </cell>
          <cell r="AJ139">
            <v>88.97</v>
          </cell>
          <cell r="AK139">
            <v>61.69</v>
          </cell>
          <cell r="AL139">
            <v>1490.8560600000001</v>
          </cell>
          <cell r="AM139">
            <v>1217.58871</v>
          </cell>
          <cell r="AN139">
            <v>161.72</v>
          </cell>
          <cell r="AO139">
            <v>159.09128999999999</v>
          </cell>
          <cell r="AP139">
            <v>11.36</v>
          </cell>
          <cell r="AQ139">
            <v>86.150800000000004</v>
          </cell>
          <cell r="AS139">
            <v>965.84130000000005</v>
          </cell>
          <cell r="AT139">
            <v>581</v>
          </cell>
          <cell r="AU139">
            <v>19.217359999999999</v>
          </cell>
          <cell r="AV139">
            <v>419.95569999999998</v>
          </cell>
          <cell r="AW139">
            <v>43.698999999999998</v>
          </cell>
          <cell r="AX139">
            <v>84.117379999999997</v>
          </cell>
          <cell r="AY139">
            <v>121.12</v>
          </cell>
          <cell r="AZ139">
            <v>0</v>
          </cell>
          <cell r="BB139">
            <v>709.24800000000005</v>
          </cell>
          <cell r="BC139">
            <v>97.75</v>
          </cell>
          <cell r="BE139">
            <v>60.248989999999999</v>
          </cell>
          <cell r="BF139">
            <v>160</v>
          </cell>
          <cell r="BG139">
            <v>103.0005</v>
          </cell>
          <cell r="BH139">
            <v>30.934999999999999</v>
          </cell>
          <cell r="BI139">
            <v>108.676</v>
          </cell>
          <cell r="BJ139">
            <v>35.361109999999996</v>
          </cell>
          <cell r="BQ139">
            <v>0</v>
          </cell>
          <cell r="BR139">
            <v>90</v>
          </cell>
          <cell r="BS139">
            <v>109.18819000000008</v>
          </cell>
          <cell r="BV139">
            <v>2.8070199999999996</v>
          </cell>
        </row>
        <row r="140">
          <cell r="D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  <cell r="U140">
            <v>0</v>
          </cell>
          <cell r="V140">
            <v>0</v>
          </cell>
          <cell r="X140">
            <v>0</v>
          </cell>
          <cell r="Y140">
            <v>82.954999999999998</v>
          </cell>
          <cell r="AB140">
            <v>0</v>
          </cell>
          <cell r="AI140">
            <v>44.999998999999839</v>
          </cell>
          <cell r="AM140">
            <v>0</v>
          </cell>
          <cell r="AN140">
            <v>0.16</v>
          </cell>
          <cell r="AU140">
            <v>2.0000000000000002E-5</v>
          </cell>
          <cell r="BC140">
            <v>0</v>
          </cell>
          <cell r="BJ140">
            <v>0</v>
          </cell>
          <cell r="BQ140">
            <v>0</v>
          </cell>
          <cell r="BS140">
            <v>0</v>
          </cell>
          <cell r="BV140">
            <v>0</v>
          </cell>
        </row>
        <row r="141">
          <cell r="C141">
            <v>137819.89000000001</v>
          </cell>
          <cell r="D141">
            <v>160491.72999999998</v>
          </cell>
          <cell r="E141">
            <v>69725</v>
          </cell>
          <cell r="F141">
            <v>125175.68493</v>
          </cell>
          <cell r="G141">
            <v>244663.21877000001</v>
          </cell>
          <cell r="H141">
            <v>249186.06396999999</v>
          </cell>
          <cell r="I141">
            <v>23351.469450000001</v>
          </cell>
          <cell r="J141">
            <v>729</v>
          </cell>
          <cell r="K141">
            <v>6381.6014500000001</v>
          </cell>
          <cell r="L141">
            <v>11443.74181</v>
          </cell>
          <cell r="M141">
            <v>10569.297210000001</v>
          </cell>
          <cell r="N141">
            <v>67949.027440000005</v>
          </cell>
          <cell r="O141">
            <v>4363.6360000000004</v>
          </cell>
          <cell r="P141">
            <v>5986.1167100000002</v>
          </cell>
          <cell r="Q141">
            <v>20201.079000000002</v>
          </cell>
          <cell r="R141">
            <v>9251.2571800000005</v>
          </cell>
          <cell r="S141">
            <v>9195.6679999999997</v>
          </cell>
          <cell r="U141">
            <v>3514.2289599999999</v>
          </cell>
          <cell r="V141">
            <v>8946.2862800000003</v>
          </cell>
          <cell r="W141">
            <v>3773.53</v>
          </cell>
          <cell r="X141">
            <v>7306.6433899999993</v>
          </cell>
          <cell r="AA141">
            <v>6737.1337800000001</v>
          </cell>
          <cell r="AB141">
            <v>8732.3600100000003</v>
          </cell>
          <cell r="AC141">
            <v>5560.2563200000004</v>
          </cell>
          <cell r="AD141">
            <v>65424.318090000001</v>
          </cell>
          <cell r="AE141">
            <v>3286.8330000000001</v>
          </cell>
          <cell r="AF141">
            <v>14087.259789999998</v>
          </cell>
          <cell r="AG141">
            <v>3272.4</v>
          </cell>
          <cell r="AH141">
            <v>20000</v>
          </cell>
          <cell r="AI141">
            <v>54916.58122</v>
          </cell>
          <cell r="AJ141">
            <v>1941.0139999999999</v>
          </cell>
          <cell r="AK141">
            <v>8798.8700000000008</v>
          </cell>
          <cell r="AL141">
            <v>11254.750739999999</v>
          </cell>
          <cell r="AM141">
            <v>23422.003339999999</v>
          </cell>
          <cell r="AN141">
            <v>2300.0700000000002</v>
          </cell>
          <cell r="AP141">
            <v>1389.17145</v>
          </cell>
          <cell r="AR141">
            <v>23.89</v>
          </cell>
          <cell r="AS141">
            <v>4574.4224400000003</v>
          </cell>
          <cell r="AT141">
            <v>1789</v>
          </cell>
          <cell r="AV141">
            <v>100</v>
          </cell>
          <cell r="AX141">
            <v>2456.3195500000002</v>
          </cell>
          <cell r="AY141">
            <v>7641.54</v>
          </cell>
          <cell r="AZ141">
            <v>1806.7560600000002</v>
          </cell>
          <cell r="BA141">
            <v>2500</v>
          </cell>
          <cell r="BB141">
            <v>1939.481</v>
          </cell>
          <cell r="BC141">
            <v>4946.1099999999997</v>
          </cell>
          <cell r="BE141">
            <v>3905.0795600000001</v>
          </cell>
          <cell r="BF141">
            <v>14063.546</v>
          </cell>
          <cell r="BG141">
            <v>7.4260000000000007E-2</v>
          </cell>
          <cell r="BH141">
            <v>6.4720000000000004</v>
          </cell>
          <cell r="BI141">
            <v>269.49077</v>
          </cell>
          <cell r="BJ141">
            <v>57.73968</v>
          </cell>
          <cell r="BK141">
            <v>34.440820000000002</v>
          </cell>
          <cell r="BL141">
            <v>215.83291</v>
          </cell>
          <cell r="BM141">
            <v>29.89</v>
          </cell>
          <cell r="BP141">
            <v>503.173</v>
          </cell>
          <cell r="BQ141">
            <v>72</v>
          </cell>
          <cell r="BR141">
            <v>946</v>
          </cell>
          <cell r="BS141">
            <v>1686.4184699999998</v>
          </cell>
          <cell r="BT141">
            <v>1435</v>
          </cell>
          <cell r="BU141">
            <v>120</v>
          </cell>
          <cell r="BV141">
            <v>5205.8239199999998</v>
          </cell>
        </row>
        <row r="142">
          <cell r="C142">
            <v>0</v>
          </cell>
          <cell r="N142">
            <v>0</v>
          </cell>
          <cell r="O142">
            <v>0</v>
          </cell>
          <cell r="U142">
            <v>0</v>
          </cell>
          <cell r="AG142">
            <v>0</v>
          </cell>
          <cell r="AM142">
            <v>0</v>
          </cell>
          <cell r="BJ142">
            <v>0</v>
          </cell>
          <cell r="BQ142">
            <v>0</v>
          </cell>
          <cell r="BS142">
            <v>0</v>
          </cell>
          <cell r="BV142">
            <v>0</v>
          </cell>
        </row>
        <row r="143">
          <cell r="C143">
            <v>27418.76107</v>
          </cell>
          <cell r="D143">
            <v>9971.5400000000009</v>
          </cell>
          <cell r="E143">
            <v>14665</v>
          </cell>
          <cell r="H143">
            <v>6611.7306600000002</v>
          </cell>
          <cell r="I143">
            <v>26590.576140000001</v>
          </cell>
          <cell r="J143">
            <v>533</v>
          </cell>
          <cell r="L143">
            <v>5859.7035900000001</v>
          </cell>
          <cell r="N143">
            <v>1079.6932900000002</v>
          </cell>
          <cell r="O143">
            <v>1230.5301000000002</v>
          </cell>
          <cell r="P143">
            <v>1023.11643</v>
          </cell>
          <cell r="R143">
            <v>619.57856000000004</v>
          </cell>
          <cell r="S143">
            <v>1103.5584799999999</v>
          </cell>
          <cell r="U143">
            <v>402.49846000000002</v>
          </cell>
          <cell r="V143">
            <v>1130.59962</v>
          </cell>
          <cell r="W143">
            <v>254.03</v>
          </cell>
          <cell r="X143">
            <v>1680.11</v>
          </cell>
          <cell r="AB143">
            <v>9.2396700000000003</v>
          </cell>
          <cell r="AE143">
            <v>441.10197999999997</v>
          </cell>
          <cell r="AF143">
            <v>545.17200000000003</v>
          </cell>
          <cell r="AI143">
            <v>340520.22164</v>
          </cell>
          <cell r="AJ143">
            <v>72.388999999999996</v>
          </cell>
          <cell r="AL143">
            <v>2809.9580000000001</v>
          </cell>
          <cell r="AM143">
            <v>27744.14</v>
          </cell>
          <cell r="AN143">
            <v>916.38677000000007</v>
          </cell>
          <cell r="AP143">
            <v>325.68178</v>
          </cell>
          <cell r="AQ143">
            <v>7.3826700000000001</v>
          </cell>
          <cell r="AS143">
            <v>195.06200000000001</v>
          </cell>
          <cell r="AT143">
            <v>822</v>
          </cell>
          <cell r="AW143">
            <v>94.418000000000006</v>
          </cell>
          <cell r="AX143">
            <v>12.709</v>
          </cell>
          <cell r="AY143">
            <v>345.85</v>
          </cell>
          <cell r="BB143">
            <v>18.416</v>
          </cell>
          <cell r="BC143">
            <v>0</v>
          </cell>
          <cell r="BI143">
            <v>1285.62977</v>
          </cell>
          <cell r="BJ143">
            <v>1254.5726499999998</v>
          </cell>
          <cell r="BQ143">
            <v>0</v>
          </cell>
          <cell r="BS143">
            <v>0</v>
          </cell>
          <cell r="BV143">
            <v>0</v>
          </cell>
        </row>
        <row r="144">
          <cell r="C144">
            <v>389105.77</v>
          </cell>
          <cell r="D144">
            <v>2173.96</v>
          </cell>
          <cell r="E144">
            <v>134483</v>
          </cell>
          <cell r="F144">
            <v>1479.6638699999999</v>
          </cell>
          <cell r="G144">
            <v>9694.2792200000004</v>
          </cell>
          <cell r="H144">
            <v>23417.550999999999</v>
          </cell>
          <cell r="I144">
            <v>71.064999999999998</v>
          </cell>
          <cell r="K144">
            <v>1005.296</v>
          </cell>
          <cell r="L144">
            <v>29.65</v>
          </cell>
          <cell r="M144">
            <v>4064.9818100000002</v>
          </cell>
          <cell r="N144">
            <v>2587.8380499999998</v>
          </cell>
          <cell r="O144">
            <v>410.20822999999996</v>
          </cell>
          <cell r="P144">
            <v>28.343270000000135</v>
          </cell>
          <cell r="Q144">
            <v>128.13052000000607</v>
          </cell>
          <cell r="S144">
            <v>38.026000000000003</v>
          </cell>
          <cell r="T144">
            <v>49414.900680000006</v>
          </cell>
          <cell r="W144">
            <v>674.94</v>
          </cell>
          <cell r="X144">
            <v>516.14752999999996</v>
          </cell>
          <cell r="Y144">
            <v>3210.5826299999994</v>
          </cell>
          <cell r="AA144">
            <v>2832.95246</v>
          </cell>
          <cell r="AB144">
            <v>2379.0966500000022</v>
          </cell>
          <cell r="AC144">
            <v>1933.28781</v>
          </cell>
          <cell r="AD144">
            <v>34637.310260000006</v>
          </cell>
          <cell r="AF144">
            <v>853.24215000000004</v>
          </cell>
          <cell r="AG144">
            <v>4402.5529999999999</v>
          </cell>
          <cell r="AH144">
            <v>15286.586319999769</v>
          </cell>
          <cell r="AI144">
            <v>305378.80028999998</v>
          </cell>
          <cell r="AJ144">
            <v>12.898999999999999</v>
          </cell>
          <cell r="AL144">
            <v>10316.004960000002</v>
          </cell>
          <cell r="AM144">
            <v>16889.102616205899</v>
          </cell>
          <cell r="AN144">
            <v>1125.1600000000001</v>
          </cell>
          <cell r="AO144">
            <v>887.01134999991291</v>
          </cell>
          <cell r="AQ144">
            <v>37.25</v>
          </cell>
          <cell r="AR144">
            <v>524.99</v>
          </cell>
          <cell r="AS144">
            <v>29.7</v>
          </cell>
          <cell r="AT144">
            <v>16</v>
          </cell>
          <cell r="AV144">
            <v>661.78</v>
          </cell>
          <cell r="AW144">
            <v>404.95690000000002</v>
          </cell>
          <cell r="AY144">
            <v>97.22</v>
          </cell>
          <cell r="AZ144">
            <v>20</v>
          </cell>
          <cell r="BA144">
            <v>70.33775</v>
          </cell>
          <cell r="BB144">
            <v>803.69500000000005</v>
          </cell>
          <cell r="BC144">
            <v>21.71</v>
          </cell>
          <cell r="BD144">
            <v>23.518999999999998</v>
          </cell>
          <cell r="BE144">
            <v>1.5</v>
          </cell>
          <cell r="BF144">
            <v>764.59900000000005</v>
          </cell>
          <cell r="BG144">
            <v>27.75</v>
          </cell>
          <cell r="BH144">
            <v>39.950000000000003</v>
          </cell>
          <cell r="BK144">
            <v>5.2850000000000001</v>
          </cell>
          <cell r="BM144">
            <v>42.72</v>
          </cell>
          <cell r="BN144">
            <v>150</v>
          </cell>
          <cell r="BO144">
            <v>505.28</v>
          </cell>
          <cell r="BP144">
            <v>319.18</v>
          </cell>
          <cell r="BQ144">
            <v>0</v>
          </cell>
          <cell r="BR144">
            <v>589</v>
          </cell>
          <cell r="BS144">
            <v>451.92000000000007</v>
          </cell>
          <cell r="BT144">
            <v>208</v>
          </cell>
          <cell r="BU144">
            <v>0.75</v>
          </cell>
          <cell r="BV144">
            <v>5794.9031599999989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743.41</v>
          </cell>
          <cell r="X145">
            <v>0</v>
          </cell>
          <cell r="Y145">
            <v>584.56574999999998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1172.1769999999999</v>
          </cell>
          <cell r="AK145">
            <v>0</v>
          </cell>
          <cell r="AL145">
            <v>0</v>
          </cell>
          <cell r="AM145">
            <v>0</v>
          </cell>
          <cell r="AN145">
            <v>74.611000000000004</v>
          </cell>
          <cell r="AO145">
            <v>0</v>
          </cell>
          <cell r="AP145">
            <v>126.099</v>
          </cell>
          <cell r="AQ145">
            <v>167.12904999999998</v>
          </cell>
          <cell r="AR145">
            <v>0</v>
          </cell>
          <cell r="AS145">
            <v>0</v>
          </cell>
          <cell r="AT145">
            <v>0</v>
          </cell>
          <cell r="AU145">
            <v>299.69701000000003</v>
          </cell>
          <cell r="AV145">
            <v>0</v>
          </cell>
          <cell r="AW145">
            <v>0</v>
          </cell>
          <cell r="AX145">
            <v>29.832000000000001</v>
          </cell>
          <cell r="AY145">
            <v>0</v>
          </cell>
          <cell r="AZ145">
            <v>0</v>
          </cell>
          <cell r="BA145">
            <v>725.35699999999997</v>
          </cell>
          <cell r="BB145">
            <v>0</v>
          </cell>
          <cell r="BC145">
            <v>0</v>
          </cell>
          <cell r="BD145">
            <v>0</v>
          </cell>
          <cell r="BE145">
            <v>223.65600000000001</v>
          </cell>
          <cell r="BF145">
            <v>153.63399999999999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394.6542</v>
          </cell>
          <cell r="BO145">
            <v>0</v>
          </cell>
          <cell r="BP145">
            <v>450.50590999999997</v>
          </cell>
          <cell r="BQ145">
            <v>1193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446.13</v>
          </cell>
        </row>
        <row r="150">
          <cell r="C150">
            <v>-3429.2200000006706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24.022110000000001</v>
          </cell>
          <cell r="J150">
            <v>0</v>
          </cell>
          <cell r="K150">
            <v>-32.44901999999955</v>
          </cell>
          <cell r="L150">
            <v>905522.59077999997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6.1</v>
          </cell>
          <cell r="X150">
            <v>0</v>
          </cell>
          <cell r="Y150">
            <v>0</v>
          </cell>
          <cell r="Z150">
            <v>147597.91013000012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10.22725</v>
          </cell>
          <cell r="AF150">
            <v>0</v>
          </cell>
          <cell r="AG150">
            <v>517922.16995000001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21833.261975932866</v>
          </cell>
          <cell r="AN150">
            <v>40.5</v>
          </cell>
          <cell r="AO150">
            <v>0</v>
          </cell>
          <cell r="AP150">
            <v>0</v>
          </cell>
          <cell r="AQ150">
            <v>4.8394300000000001</v>
          </cell>
          <cell r="AR150">
            <v>786.27</v>
          </cell>
          <cell r="AS150">
            <v>0</v>
          </cell>
          <cell r="AT150">
            <v>336792</v>
          </cell>
          <cell r="AU150">
            <v>-104.562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87551.668000000005</v>
          </cell>
          <cell r="BI150">
            <v>0</v>
          </cell>
          <cell r="BJ150">
            <v>0</v>
          </cell>
          <cell r="BK150">
            <v>0</v>
          </cell>
          <cell r="BL150">
            <v>421.85638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3796.63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2496.3411000000001</v>
          </cell>
          <cell r="AQ153">
            <v>0</v>
          </cell>
          <cell r="AR153">
            <v>1347.32</v>
          </cell>
          <cell r="AS153">
            <v>0</v>
          </cell>
          <cell r="AT153">
            <v>0</v>
          </cell>
          <cell r="AU153">
            <v>0</v>
          </cell>
          <cell r="AV153">
            <v>1227.05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2808.2672900000002</v>
          </cell>
          <cell r="BE153">
            <v>0</v>
          </cell>
          <cell r="BF153">
            <v>0</v>
          </cell>
          <cell r="BG153">
            <v>0</v>
          </cell>
          <cell r="BH153">
            <v>4964.3339999999998</v>
          </cell>
          <cell r="BI153">
            <v>0</v>
          </cell>
          <cell r="BJ153">
            <v>818.59373999999991</v>
          </cell>
          <cell r="BK153">
            <v>2988.01469</v>
          </cell>
          <cell r="BL153">
            <v>0</v>
          </cell>
          <cell r="BM153">
            <v>2946.9300000000003</v>
          </cell>
          <cell r="BN153">
            <v>1210.5899999999999</v>
          </cell>
          <cell r="BO153">
            <v>504.18399999999997</v>
          </cell>
          <cell r="BP153">
            <v>3038.3400499999998</v>
          </cell>
          <cell r="BQ153">
            <v>1679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83"/>
  <sheetViews>
    <sheetView tabSelected="1" workbookViewId="0">
      <pane xSplit="2" ySplit="6" topLeftCell="BT67" activePane="bottomRight" state="frozen"/>
      <selection pane="topRight" activeCell="C1" sqref="C1"/>
      <selection pane="bottomLeft" activeCell="A6" sqref="A6"/>
      <selection pane="bottomRight" activeCell="BZ7" sqref="BZ7"/>
    </sheetView>
  </sheetViews>
  <sheetFormatPr defaultRowHeight="15"/>
  <cols>
    <col min="1" max="1" width="7.7109375" customWidth="1"/>
    <col min="2" max="2" width="33.7109375" customWidth="1"/>
    <col min="3" max="3" width="12.42578125" customWidth="1"/>
    <col min="4" max="4" width="14.28515625" customWidth="1"/>
    <col min="5" max="55" width="15.7109375" customWidth="1"/>
    <col min="56" max="56" width="18.42578125" customWidth="1"/>
    <col min="57" max="69" width="15.7109375" customWidth="1"/>
    <col min="70" max="70" width="24" customWidth="1"/>
    <col min="71" max="72" width="21.42578125" customWidth="1"/>
    <col min="73" max="73" width="12" customWidth="1"/>
    <col min="74" max="74" width="12.28515625" customWidth="1"/>
    <col min="75" max="75" width="15.7109375" customWidth="1"/>
    <col min="76" max="76" width="12.42578125" customWidth="1"/>
    <col min="77" max="77" width="12" customWidth="1"/>
    <col min="78" max="78" width="10.85546875" customWidth="1"/>
    <col min="80" max="80" width="11.5703125" bestFit="1" customWidth="1"/>
  </cols>
  <sheetData>
    <row r="1" spans="1:78" ht="18">
      <c r="A1" s="36"/>
      <c r="B1" s="1" t="s">
        <v>0</v>
      </c>
      <c r="C1" s="1"/>
      <c r="D1" s="37"/>
      <c r="E1" s="37"/>
      <c r="F1" s="37"/>
    </row>
    <row r="2" spans="1:78" ht="18" customHeight="1">
      <c r="A2" s="2" t="s">
        <v>149</v>
      </c>
      <c r="B2" s="2"/>
      <c r="C2" s="2"/>
      <c r="D2" s="37"/>
      <c r="E2" s="37"/>
      <c r="F2" s="37"/>
    </row>
    <row r="3" spans="1:78" ht="33" customHeight="1">
      <c r="A3" s="34" t="s">
        <v>148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"/>
      <c r="BT3" s="3"/>
      <c r="BU3" s="3"/>
      <c r="BV3" s="3"/>
    </row>
    <row r="4" spans="1:78" ht="18">
      <c r="A4" s="35" t="s">
        <v>150</v>
      </c>
      <c r="B4" s="35"/>
      <c r="C4" s="38"/>
      <c r="D4" s="37"/>
      <c r="E4" s="37"/>
      <c r="F4" s="37"/>
      <c r="BW4" s="28" t="s">
        <v>1</v>
      </c>
    </row>
    <row r="5" spans="1:78">
      <c r="A5" s="39" t="s">
        <v>2</v>
      </c>
      <c r="B5" s="39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4">
        <v>32</v>
      </c>
      <c r="AI5" s="4">
        <v>33</v>
      </c>
      <c r="AJ5" s="4">
        <v>34</v>
      </c>
      <c r="AK5" s="4">
        <v>35</v>
      </c>
      <c r="AL5" s="4">
        <v>36</v>
      </c>
      <c r="AM5" s="4">
        <v>37</v>
      </c>
      <c r="AN5" s="4">
        <v>38</v>
      </c>
      <c r="AO5" s="4">
        <v>39</v>
      </c>
      <c r="AP5" s="4">
        <v>40</v>
      </c>
      <c r="AQ5" s="4">
        <v>41</v>
      </c>
      <c r="AR5" s="4">
        <v>42</v>
      </c>
      <c r="AS5" s="4">
        <v>43</v>
      </c>
      <c r="AT5" s="4">
        <v>44</v>
      </c>
      <c r="AU5" s="4">
        <v>45</v>
      </c>
      <c r="AV5" s="4">
        <v>46</v>
      </c>
      <c r="AW5" s="4">
        <v>47</v>
      </c>
      <c r="AX5" s="4">
        <v>48</v>
      </c>
      <c r="AY5" s="4">
        <v>49</v>
      </c>
      <c r="AZ5" s="4">
        <v>50</v>
      </c>
      <c r="BA5" s="4">
        <v>51</v>
      </c>
      <c r="BB5" s="4">
        <v>52</v>
      </c>
      <c r="BC5" s="4">
        <v>53</v>
      </c>
      <c r="BD5" s="4">
        <v>54</v>
      </c>
      <c r="BE5" s="4">
        <v>55</v>
      </c>
      <c r="BF5" s="4">
        <v>56</v>
      </c>
      <c r="BG5" s="4">
        <v>57</v>
      </c>
      <c r="BH5" s="4">
        <v>58</v>
      </c>
      <c r="BI5" s="4">
        <v>59</v>
      </c>
      <c r="BJ5" s="4">
        <v>60</v>
      </c>
      <c r="BK5" s="4">
        <v>61</v>
      </c>
      <c r="BL5" s="4">
        <v>62</v>
      </c>
      <c r="BM5" s="4">
        <v>63</v>
      </c>
      <c r="BN5" s="4">
        <v>64</v>
      </c>
      <c r="BO5" s="4">
        <v>65</v>
      </c>
      <c r="BP5" s="4">
        <v>66</v>
      </c>
      <c r="BQ5" s="4">
        <v>67</v>
      </c>
      <c r="BR5" s="4">
        <v>68</v>
      </c>
      <c r="BS5" s="4">
        <v>69</v>
      </c>
      <c r="BT5" s="4">
        <v>70</v>
      </c>
      <c r="BU5" s="4">
        <v>71</v>
      </c>
      <c r="BV5" s="4">
        <v>72</v>
      </c>
      <c r="BW5" s="40" t="s">
        <v>3</v>
      </c>
    </row>
    <row r="6" spans="1:78">
      <c r="A6" s="39"/>
      <c r="B6" s="39"/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139</v>
      </c>
      <c r="P6" s="4" t="s">
        <v>16</v>
      </c>
      <c r="Q6" s="4" t="s">
        <v>17</v>
      </c>
      <c r="R6" s="4" t="s">
        <v>18</v>
      </c>
      <c r="S6" s="4" t="s">
        <v>19</v>
      </c>
      <c r="T6" s="4" t="s">
        <v>20</v>
      </c>
      <c r="U6" s="4" t="s">
        <v>21</v>
      </c>
      <c r="V6" s="4" t="s">
        <v>22</v>
      </c>
      <c r="W6" s="4" t="s">
        <v>23</v>
      </c>
      <c r="X6" s="4" t="s">
        <v>24</v>
      </c>
      <c r="Y6" s="4" t="s">
        <v>25</v>
      </c>
      <c r="Z6" s="4" t="s">
        <v>26</v>
      </c>
      <c r="AA6" s="4" t="s">
        <v>151</v>
      </c>
      <c r="AB6" s="4" t="s">
        <v>27</v>
      </c>
      <c r="AC6" s="4" t="s">
        <v>28</v>
      </c>
      <c r="AD6" s="4" t="s">
        <v>29</v>
      </c>
      <c r="AE6" s="4" t="s">
        <v>30</v>
      </c>
      <c r="AF6" s="4" t="s">
        <v>31</v>
      </c>
      <c r="AG6" s="4" t="s">
        <v>32</v>
      </c>
      <c r="AH6" s="4" t="s">
        <v>33</v>
      </c>
      <c r="AI6" s="4" t="s">
        <v>34</v>
      </c>
      <c r="AJ6" s="4" t="s">
        <v>35</v>
      </c>
      <c r="AK6" s="4" t="s">
        <v>36</v>
      </c>
      <c r="AL6" s="4" t="s">
        <v>37</v>
      </c>
      <c r="AM6" s="4" t="s">
        <v>38</v>
      </c>
      <c r="AN6" s="4" t="s">
        <v>39</v>
      </c>
      <c r="AO6" s="4" t="s">
        <v>40</v>
      </c>
      <c r="AP6" s="4" t="s">
        <v>41</v>
      </c>
      <c r="AQ6" s="4" t="s">
        <v>42</v>
      </c>
      <c r="AR6" s="4" t="s">
        <v>43</v>
      </c>
      <c r="AS6" s="4" t="s">
        <v>44</v>
      </c>
      <c r="AT6" s="4" t="s">
        <v>45</v>
      </c>
      <c r="AU6" s="4" t="s">
        <v>46</v>
      </c>
      <c r="AV6" s="4" t="s">
        <v>47</v>
      </c>
      <c r="AW6" s="4" t="s">
        <v>48</v>
      </c>
      <c r="AX6" s="4" t="s">
        <v>49</v>
      </c>
      <c r="AY6" s="4" t="s">
        <v>50</v>
      </c>
      <c r="AZ6" s="4" t="s">
        <v>51</v>
      </c>
      <c r="BA6" s="4" t="s">
        <v>52</v>
      </c>
      <c r="BB6" s="4" t="s">
        <v>53</v>
      </c>
      <c r="BC6" s="4" t="s">
        <v>54</v>
      </c>
      <c r="BD6" s="4" t="s">
        <v>55</v>
      </c>
      <c r="BE6" s="4" t="s">
        <v>56</v>
      </c>
      <c r="BF6" s="4" t="s">
        <v>57</v>
      </c>
      <c r="BG6" s="4" t="s">
        <v>58</v>
      </c>
      <c r="BH6" s="4" t="s">
        <v>59</v>
      </c>
      <c r="BI6" s="4" t="s">
        <v>60</v>
      </c>
      <c r="BJ6" s="4" t="s">
        <v>140</v>
      </c>
      <c r="BK6" s="4" t="s">
        <v>141</v>
      </c>
      <c r="BL6" s="4" t="s">
        <v>61</v>
      </c>
      <c r="BM6" s="4" t="s">
        <v>62</v>
      </c>
      <c r="BN6" s="4" t="s">
        <v>63</v>
      </c>
      <c r="BO6" s="4" t="s">
        <v>64</v>
      </c>
      <c r="BP6" s="4" t="s">
        <v>142</v>
      </c>
      <c r="BQ6" s="4" t="s">
        <v>143</v>
      </c>
      <c r="BR6" s="4" t="s">
        <v>144</v>
      </c>
      <c r="BS6" s="4" t="s">
        <v>22</v>
      </c>
      <c r="BT6" s="4" t="s">
        <v>145</v>
      </c>
      <c r="BU6" s="4" t="s">
        <v>146</v>
      </c>
      <c r="BV6" s="4" t="s">
        <v>147</v>
      </c>
      <c r="BW6" s="41"/>
      <c r="BX6" s="33"/>
      <c r="BY6" s="33"/>
      <c r="BZ6" s="33"/>
    </row>
    <row r="7" spans="1:78">
      <c r="A7" s="5">
        <v>1</v>
      </c>
      <c r="B7" s="6" t="s">
        <v>65</v>
      </c>
      <c r="C7" s="7">
        <f>SUM(C8:C12)</f>
        <v>1723468.81</v>
      </c>
      <c r="D7" s="7">
        <f t="shared" ref="D7:BO7" si="0">SUM(D8:D12)</f>
        <v>2084920.5</v>
      </c>
      <c r="E7" s="7">
        <f t="shared" si="0"/>
        <v>1129886</v>
      </c>
      <c r="F7" s="7">
        <f t="shared" si="0"/>
        <v>2168795.86552</v>
      </c>
      <c r="G7" s="7">
        <f t="shared" si="0"/>
        <v>1384664.20743</v>
      </c>
      <c r="H7" s="7">
        <f t="shared" si="0"/>
        <v>1969200.1457333337</v>
      </c>
      <c r="I7" s="7">
        <f t="shared" si="0"/>
        <v>704789.87615999999</v>
      </c>
      <c r="J7" s="7">
        <f t="shared" si="0"/>
        <v>100585</v>
      </c>
      <c r="K7" s="7">
        <f t="shared" si="0"/>
        <v>93049.069082199989</v>
      </c>
      <c r="L7" s="7">
        <f t="shared" si="0"/>
        <v>255445.11239999998</v>
      </c>
      <c r="M7" s="7">
        <f t="shared" si="0"/>
        <v>313999.56673999998</v>
      </c>
      <c r="N7" s="7">
        <f t="shared" si="0"/>
        <v>781090.56401999993</v>
      </c>
      <c r="O7" s="7">
        <f t="shared" si="0"/>
        <v>230632.13516000001</v>
      </c>
      <c r="P7" s="7">
        <f t="shared" si="0"/>
        <v>154958.00849000001</v>
      </c>
      <c r="Q7" s="7">
        <f t="shared" si="0"/>
        <v>173941.14724999998</v>
      </c>
      <c r="R7" s="7">
        <f t="shared" si="0"/>
        <v>78126.154020000016</v>
      </c>
      <c r="S7" s="7">
        <f t="shared" si="0"/>
        <v>150380.89575</v>
      </c>
      <c r="T7" s="7">
        <f t="shared" si="0"/>
        <v>377789.40850000002</v>
      </c>
      <c r="U7" s="7">
        <f t="shared" si="0"/>
        <v>119744.18131999999</v>
      </c>
      <c r="V7" s="7">
        <f t="shared" si="0"/>
        <v>131602.58793000001</v>
      </c>
      <c r="W7" s="7">
        <f t="shared" si="0"/>
        <v>99918.409999999989</v>
      </c>
      <c r="X7" s="7">
        <f t="shared" si="0"/>
        <v>217931.81208</v>
      </c>
      <c r="Y7" s="7">
        <f t="shared" si="0"/>
        <v>248699.81253</v>
      </c>
      <c r="Z7" s="7">
        <f t="shared" si="0"/>
        <v>1027390.8302040909</v>
      </c>
      <c r="AA7" s="7">
        <f t="shared" si="0"/>
        <v>203217.23189999998</v>
      </c>
      <c r="AB7" s="7">
        <f t="shared" si="0"/>
        <v>214123.32771070002</v>
      </c>
      <c r="AC7" s="7">
        <f t="shared" si="0"/>
        <v>157094.28441000002</v>
      </c>
      <c r="AD7" s="7">
        <f t="shared" si="0"/>
        <v>633926.13967000006</v>
      </c>
      <c r="AE7" s="7">
        <f t="shared" si="0"/>
        <v>87470.71027000001</v>
      </c>
      <c r="AF7" s="7">
        <f t="shared" si="0"/>
        <v>738559.71291</v>
      </c>
      <c r="AG7" s="7">
        <f t="shared" si="0"/>
        <v>130998.56991000001</v>
      </c>
      <c r="AH7" s="7">
        <f t="shared" si="0"/>
        <v>286811.24047999998</v>
      </c>
      <c r="AI7" s="7">
        <f t="shared" si="0"/>
        <v>935736.35477999994</v>
      </c>
      <c r="AJ7" s="7">
        <f t="shared" si="0"/>
        <v>64725.673000000003</v>
      </c>
      <c r="AK7" s="7">
        <f t="shared" si="0"/>
        <v>85305.978000000003</v>
      </c>
      <c r="AL7" s="7">
        <f t="shared" si="0"/>
        <v>343462.83803000004</v>
      </c>
      <c r="AM7" s="7">
        <f t="shared" si="0"/>
        <v>336603.42621790094</v>
      </c>
      <c r="AN7" s="7">
        <f t="shared" si="0"/>
        <v>63454.131500000003</v>
      </c>
      <c r="AO7" s="7">
        <f t="shared" si="0"/>
        <v>56741.328800000003</v>
      </c>
      <c r="AP7" s="7">
        <f t="shared" si="0"/>
        <v>102341.048</v>
      </c>
      <c r="AQ7" s="7">
        <f t="shared" si="0"/>
        <v>200928.03471000001</v>
      </c>
      <c r="AR7" s="7">
        <f t="shared" si="0"/>
        <v>11831.84</v>
      </c>
      <c r="AS7" s="7">
        <f t="shared" si="0"/>
        <v>139881.68389000001</v>
      </c>
      <c r="AT7" s="7">
        <f t="shared" si="0"/>
        <v>35959</v>
      </c>
      <c r="AU7" s="7">
        <f t="shared" si="0"/>
        <v>27483.81162</v>
      </c>
      <c r="AV7" s="7">
        <f t="shared" si="0"/>
        <v>28535.11</v>
      </c>
      <c r="AW7" s="7">
        <f t="shared" si="0"/>
        <v>48679.344469999996</v>
      </c>
      <c r="AX7" s="7">
        <f t="shared" si="0"/>
        <v>56898.296540000003</v>
      </c>
      <c r="AY7" s="7">
        <f t="shared" si="0"/>
        <v>145337.15</v>
      </c>
      <c r="AZ7" s="7">
        <f t="shared" si="0"/>
        <v>52632.529730000002</v>
      </c>
      <c r="BA7" s="7">
        <f t="shared" si="0"/>
        <v>39296.599160000005</v>
      </c>
      <c r="BB7" s="7">
        <f t="shared" si="0"/>
        <v>56213.845049999996</v>
      </c>
      <c r="BC7" s="7">
        <f t="shared" si="0"/>
        <v>112976.84999999999</v>
      </c>
      <c r="BD7" s="7">
        <f t="shared" si="0"/>
        <v>26928.995480000001</v>
      </c>
      <c r="BE7" s="7">
        <f t="shared" si="0"/>
        <v>49043.894209999999</v>
      </c>
      <c r="BF7" s="7">
        <f t="shared" si="0"/>
        <v>484415.95899999997</v>
      </c>
      <c r="BG7" s="7">
        <f t="shared" si="0"/>
        <v>67243.18548</v>
      </c>
      <c r="BH7" s="7">
        <f t="shared" si="0"/>
        <v>34693.554000000004</v>
      </c>
      <c r="BI7" s="7">
        <f t="shared" si="0"/>
        <v>55205.092000000004</v>
      </c>
      <c r="BJ7" s="7">
        <f t="shared" si="0"/>
        <v>42082.02</v>
      </c>
      <c r="BK7" s="7">
        <f t="shared" si="0"/>
        <v>13439.44146</v>
      </c>
      <c r="BL7" s="7">
        <f t="shared" si="0"/>
        <v>140783.91835999998</v>
      </c>
      <c r="BM7" s="7">
        <f t="shared" si="0"/>
        <v>21879.64</v>
      </c>
      <c r="BN7" s="7">
        <f t="shared" si="0"/>
        <v>11387.96434</v>
      </c>
      <c r="BO7" s="7">
        <f t="shared" si="0"/>
        <v>9784</v>
      </c>
      <c r="BP7" s="7">
        <f t="shared" ref="BP7:BW7" si="1">SUM(BP8:BP12)</f>
        <v>78016.941999999995</v>
      </c>
      <c r="BQ7" s="7">
        <f t="shared" si="1"/>
        <v>13800</v>
      </c>
      <c r="BR7" s="7">
        <f t="shared" si="1"/>
        <v>41802</v>
      </c>
      <c r="BS7" s="7">
        <f t="shared" si="1"/>
        <v>91575.817750000002</v>
      </c>
      <c r="BT7" s="7">
        <f t="shared" si="1"/>
        <v>97311</v>
      </c>
      <c r="BU7" s="7">
        <f t="shared" si="1"/>
        <v>14000</v>
      </c>
      <c r="BV7" s="7">
        <f t="shared" si="1"/>
        <v>81880.466409999994</v>
      </c>
      <c r="BW7" s="7">
        <f t="shared" si="1"/>
        <v>22493510.081568222</v>
      </c>
      <c r="BY7" s="8"/>
      <c r="BZ7" s="8"/>
    </row>
    <row r="8" spans="1:78">
      <c r="A8" s="9" t="s">
        <v>66</v>
      </c>
      <c r="B8" s="10" t="s">
        <v>67</v>
      </c>
      <c r="C8" s="11">
        <f>'[1]Posting 9.1'!C6</f>
        <v>1200000</v>
      </c>
      <c r="D8" s="11">
        <f>'[1]Posting 9.1'!D6</f>
        <v>726726</v>
      </c>
      <c r="E8" s="11">
        <f>'[1]Posting 9.1'!E6</f>
        <v>773410</v>
      </c>
      <c r="F8" s="11">
        <f>'[1]Posting 9.1'!F6</f>
        <v>1000000</v>
      </c>
      <c r="G8" s="11">
        <f>'[1]Posting 9.1'!G6</f>
        <v>628888.4</v>
      </c>
      <c r="H8" s="11">
        <f>'[1]Posting 9.1'!H6</f>
        <v>628827.92969000002</v>
      </c>
      <c r="I8" s="11">
        <f>'[1]Posting 9.1'!I6</f>
        <v>345780</v>
      </c>
      <c r="J8" s="11">
        <f>'[1]Posting 9.1'!J6</f>
        <v>79223</v>
      </c>
      <c r="K8" s="11">
        <f>'[1]Posting 9.1'!K6</f>
        <v>69997.237999999998</v>
      </c>
      <c r="L8" s="11">
        <f>'[1]Posting 9.1'!L6</f>
        <v>170000</v>
      </c>
      <c r="M8" s="12">
        <f>'[1]Posting 9.1'!M6</f>
        <v>269512.21299999999</v>
      </c>
      <c r="N8" s="11">
        <f>'[1]Posting 9.1'!N6</f>
        <v>684393.8</v>
      </c>
      <c r="O8" s="11">
        <f>'[1]Posting 9.1'!O6</f>
        <v>153299.459</v>
      </c>
      <c r="P8" s="12">
        <f>'[1]Posting 9.1'!P6</f>
        <v>108000</v>
      </c>
      <c r="Q8" s="11">
        <f>'[1]Posting 9.1'!Q6</f>
        <v>103860</v>
      </c>
      <c r="R8" s="11">
        <f>'[1]Posting 9.1'!R6</f>
        <v>28800</v>
      </c>
      <c r="S8" s="11">
        <f>'[1]Posting 9.1'!S6</f>
        <v>101088</v>
      </c>
      <c r="T8" s="11">
        <f>'[1]Posting 9.1'!T6</f>
        <v>242000</v>
      </c>
      <c r="U8" s="11">
        <f>'[1]Posting 9.1'!U6</f>
        <v>109725</v>
      </c>
      <c r="V8" s="11">
        <f>'[1]Posting 9.1'!V6</f>
        <v>121000</v>
      </c>
      <c r="W8" s="12">
        <f>'[1]Posting 9.1'!W6</f>
        <v>71647</v>
      </c>
      <c r="X8" s="11">
        <f>'[1]Posting 9.1'!X6</f>
        <v>194810</v>
      </c>
      <c r="Y8" s="11">
        <f>'[1]Posting 9.1'!Y6</f>
        <v>162006.25</v>
      </c>
      <c r="Z8" s="12">
        <f>'[1]Posting 9.1'!Z6</f>
        <v>300165.7</v>
      </c>
      <c r="AA8" s="11">
        <f>'[1]Posting 9.1'!AA6</f>
        <v>110457.5</v>
      </c>
      <c r="AB8" s="11">
        <f>'[1]Posting 9.1'!AB6</f>
        <v>60000</v>
      </c>
      <c r="AC8" s="11">
        <f>'[1]Posting 9.1'!AC6</f>
        <v>107919</v>
      </c>
      <c r="AD8" s="11">
        <f>'[1]Posting 9.1'!AD6</f>
        <v>328900</v>
      </c>
      <c r="AE8" s="11">
        <f>'[1]Posting 9.1'!AE6</f>
        <v>56880</v>
      </c>
      <c r="AF8" s="11">
        <f>'[1]Posting 9.1'!AF6</f>
        <v>633512</v>
      </c>
      <c r="AG8" s="11">
        <f>'[1]Posting 9.1'!AG6</f>
        <v>100000</v>
      </c>
      <c r="AH8" s="11">
        <f>'[1]Posting 9.1'!AH6</f>
        <v>150883</v>
      </c>
      <c r="AI8" s="11">
        <f>'[1]Posting 9.1'!AI6</f>
        <v>655000</v>
      </c>
      <c r="AJ8" s="11">
        <f>'[1]Posting 9.1'!AJ6</f>
        <v>60000</v>
      </c>
      <c r="AK8" s="11">
        <f>'[1]Posting 9.1'!AK6</f>
        <v>55000</v>
      </c>
      <c r="AL8" s="11">
        <f>'[1]Posting 9.1'!AL6</f>
        <v>230000</v>
      </c>
      <c r="AM8" s="11">
        <f>'[1]Posting 9.1'!AM6</f>
        <v>160000</v>
      </c>
      <c r="AN8" s="11">
        <f>'[1]Posting 9.1'!AN6</f>
        <v>60000</v>
      </c>
      <c r="AO8" s="11">
        <f>'[1]Posting 9.1'!AO6</f>
        <v>60000</v>
      </c>
      <c r="AP8" s="11">
        <f>'[1]Posting 9.1'!AP6</f>
        <v>98000</v>
      </c>
      <c r="AQ8" s="12">
        <f>'[1]Posting 9.1'!AQ6</f>
        <v>186000</v>
      </c>
      <c r="AR8" s="11">
        <f>'[1]Posting 9.1'!AR6</f>
        <v>14365</v>
      </c>
      <c r="AS8" s="12">
        <f>'[1]Posting 9.1'!AS6</f>
        <v>140000</v>
      </c>
      <c r="AT8" s="11">
        <f>'[1]Posting 9.1'!AT6</f>
        <v>33600</v>
      </c>
      <c r="AU8" s="11">
        <f>'[1]Posting 9.1'!AU6</f>
        <v>13400</v>
      </c>
      <c r="AV8" s="12">
        <f>'[1]Posting 9.1'!AV6</f>
        <v>14000</v>
      </c>
      <c r="AW8" s="11">
        <f>'[1]Posting 9.1'!AW6</f>
        <v>52500</v>
      </c>
      <c r="AX8" s="11">
        <f>'[1]Posting 9.1'!AX6</f>
        <v>70000</v>
      </c>
      <c r="AY8" s="11">
        <f>'[1]Posting 9.1'!AY6</f>
        <v>140000</v>
      </c>
      <c r="AZ8" s="12">
        <f>'[1]Posting 9.1'!AZ6</f>
        <v>60000</v>
      </c>
      <c r="BA8" s="11">
        <f>'[1]Posting 9.1'!BA6</f>
        <v>42000</v>
      </c>
      <c r="BB8" s="11">
        <f>'[1]Posting 9.1'!BB6</f>
        <v>56000</v>
      </c>
      <c r="BC8" s="11">
        <f>'[1]Posting 9.1'!BC6</f>
        <v>112000</v>
      </c>
      <c r="BD8" s="13">
        <f>'[1]Posting 9.1'!BD6</f>
        <v>24500</v>
      </c>
      <c r="BE8" s="11">
        <f>'[1]Posting 9.1'!BE6</f>
        <v>49000</v>
      </c>
      <c r="BF8" s="11">
        <f>'[1]Posting 9.1'!BF6</f>
        <v>490000</v>
      </c>
      <c r="BG8" s="11">
        <f>'[1]Posting 9.1'!BG6</f>
        <v>70000</v>
      </c>
      <c r="BH8" s="11">
        <f>'[1]Posting 9.1'!BH6</f>
        <v>17500</v>
      </c>
      <c r="BI8" s="11">
        <f>'[1]Posting 9.1'!BI6</f>
        <v>30100</v>
      </c>
      <c r="BJ8" s="11">
        <f>'[1]Posting 9.1'!BJ6</f>
        <v>45500</v>
      </c>
      <c r="BK8" s="11">
        <f>'[1]Posting 9.1'!BK6</f>
        <v>14000</v>
      </c>
      <c r="BL8" s="11">
        <f>'[1]Posting 9.1'!BL6</f>
        <v>140000</v>
      </c>
      <c r="BM8" s="11">
        <f>'[1]Posting 9.1'!BM6</f>
        <v>15820</v>
      </c>
      <c r="BN8" s="11">
        <f>'[1]Posting 9.1'!BN6</f>
        <v>12000</v>
      </c>
      <c r="BO8" s="11">
        <f>'[1]Posting 9.1'!BO6</f>
        <v>11400</v>
      </c>
      <c r="BP8" s="11">
        <f>'[1]Posting 9.1'!BP6</f>
        <v>77000</v>
      </c>
      <c r="BQ8" s="11">
        <f>'[1]Posting 9.1'!BQ6</f>
        <v>13800</v>
      </c>
      <c r="BR8" s="11">
        <f>'[1]Posting 9.1'!BR6</f>
        <v>14000</v>
      </c>
      <c r="BS8" s="11">
        <f>'[1]Posting 9.1'!BS6</f>
        <v>60000</v>
      </c>
      <c r="BT8" s="11">
        <f>'[1]Posting 9.1'!BT6</f>
        <v>70000</v>
      </c>
      <c r="BU8" s="11">
        <f>'[1]Posting 9.1'!BU6</f>
        <v>14000</v>
      </c>
      <c r="BV8" s="11">
        <f>'[1]Posting 9.1'!BV6</f>
        <v>63000</v>
      </c>
      <c r="BW8" s="12">
        <f>SUM(C8:BV8)</f>
        <v>13365196.489689998</v>
      </c>
      <c r="BY8" s="8"/>
      <c r="BZ8" s="8"/>
    </row>
    <row r="9" spans="1:78">
      <c r="A9" s="9"/>
      <c r="B9" s="10" t="s">
        <v>68</v>
      </c>
      <c r="C9" s="11">
        <f>'[1]Posting 9.1'!C12</f>
        <v>461180.79</v>
      </c>
      <c r="D9" s="11">
        <f>'[1]Posting 9.1'!D12</f>
        <v>334169</v>
      </c>
      <c r="E9" s="11">
        <f>'[1]Posting 9.1'!E12</f>
        <v>222584</v>
      </c>
      <c r="F9" s="11">
        <f>'[1]Posting 9.1'!F12</f>
        <v>502687.15856000001</v>
      </c>
      <c r="G9" s="11">
        <f>'[1]Posting 9.1'!G12</f>
        <v>343831.87</v>
      </c>
      <c r="H9" s="11">
        <f>'[1]Posting 9.1'!H12</f>
        <v>287850.18200999999</v>
      </c>
      <c r="I9" s="11">
        <f>'[1]Posting 9.1'!I12</f>
        <v>100771.42999</v>
      </c>
      <c r="J9" s="11">
        <f>'[1]Posting 9.1'!J12</f>
        <v>4438</v>
      </c>
      <c r="K9" s="11">
        <f>'[1]Posting 9.1'!K12</f>
        <v>6480.1005500000001</v>
      </c>
      <c r="L9" s="11">
        <f>'[1]Posting 9.1'!L12</f>
        <v>36963.579360000003</v>
      </c>
      <c r="M9" s="11">
        <f>'[1]Posting 9.1'!M12</f>
        <v>25269.390039999998</v>
      </c>
      <c r="N9" s="11">
        <f>'[1]Posting 9.1'!N12</f>
        <v>67173.555630000003</v>
      </c>
      <c r="O9" s="11">
        <f>'[1]Posting 9.1'!O12</f>
        <v>23061.047999999999</v>
      </c>
      <c r="P9" s="11">
        <f>'[1]Posting 9.1'!P12</f>
        <v>21781.411629999999</v>
      </c>
      <c r="Q9" s="11">
        <f>'[1]Posting 9.1'!Q12</f>
        <v>8183.5448099999994</v>
      </c>
      <c r="R9" s="11">
        <f>'[1]Posting 9.1'!R12</f>
        <v>10448.5077</v>
      </c>
      <c r="S9" s="11">
        <f>'[1]Posting 9.1'!S12</f>
        <v>18817.881949999999</v>
      </c>
      <c r="T9" s="11">
        <f>'[1]Posting 9.1'!T12</f>
        <v>55196.813869999998</v>
      </c>
      <c r="U9" s="11">
        <f>'[1]Posting 9.1'!U12</f>
        <v>4769.5048799999995</v>
      </c>
      <c r="V9" s="11">
        <f>'[1]Posting 9.1'!V12</f>
        <v>9632.5509999999995</v>
      </c>
      <c r="W9" s="11">
        <f>'[1]Posting 9.1'!W12</f>
        <v>9694.3700000000008</v>
      </c>
      <c r="X9" s="11">
        <f>'[1]Posting 9.1'!X12</f>
        <v>18787.581620000001</v>
      </c>
      <c r="Y9" s="11">
        <f>'[1]Posting 9.1'!Y12</f>
        <v>23804.414789999999</v>
      </c>
      <c r="Z9" s="11">
        <f>'[1]Posting 9.1'!Z12</f>
        <v>125471.90554000001</v>
      </c>
      <c r="AA9" s="11">
        <f>'[1]Posting 9.1'!AA12</f>
        <v>11190.884960000001</v>
      </c>
      <c r="AB9" s="11">
        <f>'[1]Posting 9.1'!AB12</f>
        <v>28854.637300000002</v>
      </c>
      <c r="AC9" s="11">
        <f>'[1]Posting 9.1'!AC12</f>
        <v>12780.970310000001</v>
      </c>
      <c r="AD9" s="11">
        <f>'[1]Posting 9.1'!AD12</f>
        <v>61236.707139999999</v>
      </c>
      <c r="AE9" s="11">
        <f>'[1]Posting 9.1'!AE12</f>
        <v>5919.7230999999992</v>
      </c>
      <c r="AF9" s="11">
        <f>'[1]Posting 9.1'!AF12</f>
        <v>15797.54444</v>
      </c>
      <c r="AG9" s="11">
        <f>'[1]Posting 9.1'!AG12</f>
        <v>6312.7929800000002</v>
      </c>
      <c r="AH9" s="11">
        <f>'[1]Posting 9.1'!AH12</f>
        <v>41345.826529999998</v>
      </c>
      <c r="AI9" s="11">
        <f>'[1]Posting 9.1'!AI12</f>
        <v>213748.16734000001</v>
      </c>
      <c r="AJ9" s="11">
        <f>'[1]Posting 9.1'!AJ12</f>
        <v>4725.6729999999998</v>
      </c>
      <c r="AK9" s="11">
        <f>'[1]Posting 9.1'!AK12</f>
        <v>7944.2969999999996</v>
      </c>
      <c r="AL9" s="11">
        <f>'[1]Posting 9.1'!AL12</f>
        <v>15413.673000000001</v>
      </c>
      <c r="AM9" s="11">
        <f>'[1]Posting 9.1'!AM12</f>
        <v>30925.050494141437</v>
      </c>
      <c r="AN9" s="11">
        <f>'[1]Posting 9.1'!AN12</f>
        <v>1225.3869499999998</v>
      </c>
      <c r="AO9" s="11">
        <f>'[1]Posting 9.1'!AO12</f>
        <v>-3258.6711999999998</v>
      </c>
      <c r="AP9" s="11">
        <f>'[1]Posting 9.1'!AP12</f>
        <v>965.10500000000002</v>
      </c>
      <c r="AQ9" s="11">
        <f>'[1]Posting 9.1'!AQ12</f>
        <v>3205.7147099999997</v>
      </c>
      <c r="AR9" s="11">
        <f>'[1]Posting 9.1'!AR12</f>
        <v>14.36</v>
      </c>
      <c r="AS9" s="11">
        <f>'[1]Posting 9.1'!AS12</f>
        <v>2218.5169999999998</v>
      </c>
      <c r="AT9" s="11">
        <f>'[1]Posting 9.1'!AT12</f>
        <v>4912</v>
      </c>
      <c r="AU9" s="11">
        <f>'[1]Posting 9.1'!AU12</f>
        <v>0</v>
      </c>
      <c r="AV9" s="11">
        <f>'[1]Posting 9.1'!AV12</f>
        <v>-2201.67</v>
      </c>
      <c r="AW9" s="11">
        <f>'[1]Posting 9.1'!AW12</f>
        <v>0</v>
      </c>
      <c r="AX9" s="11">
        <f>'[1]Posting 9.1'!AX12</f>
        <v>-14763.200220000001</v>
      </c>
      <c r="AY9" s="11">
        <f>'[1]Posting 9.1'!AY12</f>
        <v>2262.2800000000002</v>
      </c>
      <c r="AZ9" s="11">
        <f>'[1]Posting 9.1'!AZ12</f>
        <v>0</v>
      </c>
      <c r="BA9" s="11">
        <f>'[1]Posting 9.1'!BA12</f>
        <v>46.512279999999997</v>
      </c>
      <c r="BB9" s="11">
        <f>'[1]Posting 9.1'!BB12</f>
        <v>43.641719999999999</v>
      </c>
      <c r="BC9" s="11">
        <f>'[1]Posting 9.1'!BC12</f>
        <v>197.34</v>
      </c>
      <c r="BD9" s="11">
        <f>'[1]Posting 9.1'!BD12</f>
        <v>0</v>
      </c>
      <c r="BE9" s="11">
        <f>'[1]Posting 9.1'!BE12</f>
        <v>9.6174800000000005</v>
      </c>
      <c r="BF9" s="11">
        <f>'[1]Posting 9.1'!BF12</f>
        <v>0</v>
      </c>
      <c r="BG9" s="11">
        <f>'[1]Posting 9.1'!BG12</f>
        <v>0</v>
      </c>
      <c r="BH9" s="11">
        <f>'[1]Posting 9.1'!BH12</f>
        <v>0</v>
      </c>
      <c r="BI9" s="11">
        <f>'[1]Posting 9.1'!BI12</f>
        <v>0</v>
      </c>
      <c r="BJ9" s="11">
        <f>'[1]Posting 9.1'!BJ12</f>
        <v>0</v>
      </c>
      <c r="BK9" s="11">
        <f>'[1]Posting 9.1'!BK12</f>
        <v>0</v>
      </c>
      <c r="BL9" s="11">
        <f>'[1]Posting 9.1'!BL12</f>
        <v>176.86421999999999</v>
      </c>
      <c r="BM9" s="11">
        <f>'[1]Posting 9.1'!BM12</f>
        <v>0</v>
      </c>
      <c r="BN9" s="11">
        <f>'[1]Posting 9.1'!BN12</f>
        <v>0</v>
      </c>
      <c r="BO9" s="11">
        <f>'[1]Posting 9.1'!BO12</f>
        <v>0</v>
      </c>
      <c r="BP9" s="11">
        <f>'[1]Posting 9.1'!BP12</f>
        <v>0</v>
      </c>
      <c r="BQ9" s="11">
        <f>'[1]Posting 9.1'!BQ12</f>
        <v>0</v>
      </c>
      <c r="BR9" s="11">
        <f>'[1]Posting 9.1'!BR12</f>
        <v>0</v>
      </c>
      <c r="BS9" s="11">
        <f>'[1]Posting 9.1'!BS12</f>
        <v>31575.817749999998</v>
      </c>
      <c r="BT9" s="11">
        <f>'[1]Posting 9.1'!BT12</f>
        <v>0</v>
      </c>
      <c r="BU9" s="11">
        <f>'[1]Posting 9.1'!BU12</f>
        <v>0</v>
      </c>
      <c r="BV9" s="11">
        <f>'[1]Posting 9.1'!BV12</f>
        <v>0</v>
      </c>
      <c r="BW9" s="12">
        <f t="shared" ref="BW9:BW12" si="2">SUM(C9:BV9)</f>
        <v>3205874.1552141402</v>
      </c>
      <c r="BY9" s="8"/>
      <c r="BZ9" s="8"/>
    </row>
    <row r="10" spans="1:78">
      <c r="A10" s="9" t="s">
        <v>66</v>
      </c>
      <c r="B10" s="10" t="s">
        <v>69</v>
      </c>
      <c r="C10" s="11">
        <f>'[1]Posting 9.1'!C14</f>
        <v>5857.99</v>
      </c>
      <c r="D10" s="11">
        <f>'[1]Posting 9.1'!D14</f>
        <v>493449.26</v>
      </c>
      <c r="E10" s="11">
        <f>'[1]Posting 9.1'!E14</f>
        <v>67835</v>
      </c>
      <c r="F10" s="11">
        <f>'[1]Posting 9.1'!F14</f>
        <v>604510.53577999992</v>
      </c>
      <c r="G10" s="11">
        <f>'[1]Posting 9.1'!G14</f>
        <v>747.12530000000004</v>
      </c>
      <c r="H10" s="11">
        <f>'[1]Posting 9.1'!H14</f>
        <v>319561.51299333363</v>
      </c>
      <c r="I10" s="11">
        <f>'[1]Posting 9.1'!I14</f>
        <v>3862.3184299999998</v>
      </c>
      <c r="J10" s="11">
        <f>'[1]Posting 9.1'!J14</f>
        <v>10309</v>
      </c>
      <c r="K10" s="11">
        <f>'[1]Posting 9.1'!K14</f>
        <v>15666.822630000001</v>
      </c>
      <c r="L10" s="11">
        <f>'[1]Posting 9.1'!L14</f>
        <v>2621.8294500000002</v>
      </c>
      <c r="M10" s="11">
        <f>'[1]Posting 9.1'!M14</f>
        <v>8286.6635900000001</v>
      </c>
      <c r="N10" s="11">
        <f>'[1]Posting 9.1'!N14</f>
        <v>2937.2679900000003</v>
      </c>
      <c r="O10" s="11">
        <f>'[1]Posting 9.1'!O14</f>
        <v>12600.26619</v>
      </c>
      <c r="P10" s="11">
        <f>'[1]Posting 9.1'!P14</f>
        <v>1804.78673</v>
      </c>
      <c r="Q10" s="11">
        <f>'[1]Posting 9.1'!Q14</f>
        <v>39191.449000000001</v>
      </c>
      <c r="R10" s="11">
        <f>'[1]Posting 9.1'!R14</f>
        <v>30162.16</v>
      </c>
      <c r="S10" s="11">
        <f>'[1]Posting 9.1'!S14</f>
        <v>14295.066130000001</v>
      </c>
      <c r="T10" s="11">
        <f>'[1]Posting 9.1'!T14</f>
        <v>68141.748400000011</v>
      </c>
      <c r="U10" s="11">
        <f>'[1]Posting 9.1'!U14</f>
        <v>100.09152</v>
      </c>
      <c r="V10" s="11">
        <f>'[1]Posting 9.1'!V14</f>
        <v>470.08492999999999</v>
      </c>
      <c r="W10" s="11">
        <f>'[1]Posting 9.1'!W14</f>
        <v>434.87</v>
      </c>
      <c r="X10" s="11">
        <f>'[1]Posting 9.1'!X14</f>
        <v>1815.32854</v>
      </c>
      <c r="Y10" s="11">
        <f>'[1]Posting 9.1'!Y14</f>
        <v>56411.936909999997</v>
      </c>
      <c r="Z10" s="11">
        <f>'[1]Posting 9.1'!Z14</f>
        <v>601753.2246640909</v>
      </c>
      <c r="AA10" s="11">
        <f>'[1]Posting 9.1'!AA14</f>
        <v>3330.0536400000001</v>
      </c>
      <c r="AB10" s="11">
        <f>'[1]Posting 9.1'!AB14</f>
        <v>72713.655280699997</v>
      </c>
      <c r="AC10" s="11">
        <f>'[1]Posting 9.1'!AC14</f>
        <v>145.61512999999999</v>
      </c>
      <c r="AD10" s="11">
        <f>'[1]Posting 9.1'!AD14</f>
        <v>15532.83253</v>
      </c>
      <c r="AE10" s="11">
        <f>'[1]Posting 9.1'!AE14</f>
        <v>2870.1591899999999</v>
      </c>
      <c r="AF10" s="11">
        <f>'[1]Posting 9.1'!AF14</f>
        <v>26500.588640000002</v>
      </c>
      <c r="AG10" s="11">
        <f>'[1]Posting 9.1'!AG14</f>
        <v>22803.241760000001</v>
      </c>
      <c r="AH10" s="11">
        <f>'[1]Posting 9.1'!AH14</f>
        <v>81493.066259999992</v>
      </c>
      <c r="AI10" s="11">
        <f>'[1]Posting 9.1'!AI14</f>
        <v>-252644.04225</v>
      </c>
      <c r="AJ10" s="11">
        <f>'[1]Posting 9.1'!AJ14</f>
        <v>0</v>
      </c>
      <c r="AK10" s="11">
        <f>'[1]Posting 9.1'!AK14</f>
        <v>86.680999999999997</v>
      </c>
      <c r="AL10" s="11">
        <f>'[1]Posting 9.1'!AL14</f>
        <v>30355.03772</v>
      </c>
      <c r="AM10" s="11">
        <f>'[1]Posting 9.1'!AM14</f>
        <v>110709.29221187932</v>
      </c>
      <c r="AN10" s="11">
        <f>'[1]Posting 9.1'!AN14</f>
        <v>1189.81908</v>
      </c>
      <c r="AO10" s="11">
        <f>'[1]Posting 9.1'!AO14</f>
        <v>0</v>
      </c>
      <c r="AP10" s="11">
        <f>'[1]Posting 9.1'!AP14</f>
        <v>3279.4380000000001</v>
      </c>
      <c r="AQ10" s="11">
        <f>'[1]Posting 9.1'!AQ14</f>
        <v>11401.81</v>
      </c>
      <c r="AR10" s="11">
        <f>'[1]Posting 9.1'!AR14</f>
        <v>-2548.9499999999998</v>
      </c>
      <c r="AS10" s="11">
        <f>'[1]Posting 9.1'!AS14</f>
        <v>-2558.6851099999999</v>
      </c>
      <c r="AT10" s="11">
        <f>'[1]Posting 9.1'!AT14</f>
        <v>-2553</v>
      </c>
      <c r="AU10" s="11">
        <f>'[1]Posting 9.1'!AU14</f>
        <v>-4996.1883799999996</v>
      </c>
      <c r="AV10" s="11">
        <f>'[1]Posting 9.1'!AV14</f>
        <v>0</v>
      </c>
      <c r="AW10" s="11">
        <f>'[1]Posting 9.1'!AW14</f>
        <v>-3820.6555300000005</v>
      </c>
      <c r="AX10" s="11">
        <f>'[1]Posting 9.1'!AX14</f>
        <v>0</v>
      </c>
      <c r="AY10" s="11">
        <f>'[1]Posting 9.1'!AY14</f>
        <v>2848.65</v>
      </c>
      <c r="AZ10" s="11">
        <f>'[1]Posting 9.1'!AZ14</f>
        <v>-7367.4702699999998</v>
      </c>
      <c r="BA10" s="11">
        <f>'[1]Posting 9.1'!BA14</f>
        <v>-2752.23873</v>
      </c>
      <c r="BB10" s="11">
        <f>'[1]Posting 9.1'!BB14</f>
        <v>170.20332999999999</v>
      </c>
      <c r="BC10" s="11">
        <f>'[1]Posting 9.1'!BC14</f>
        <v>769.64</v>
      </c>
      <c r="BD10" s="11">
        <f>'[1]Posting 9.1'!BD14</f>
        <v>-3696.00452</v>
      </c>
      <c r="BE10" s="11">
        <f>'[1]Posting 9.1'!BE14</f>
        <v>34.276730000000001</v>
      </c>
      <c r="BF10" s="11">
        <f>'[1]Posting 9.1'!BF14</f>
        <v>-5584.0410000000002</v>
      </c>
      <c r="BG10" s="11">
        <f>'[1]Posting 9.1'!BG14</f>
        <v>-2756.8145199999999</v>
      </c>
      <c r="BH10" s="11">
        <f>'[1]Posting 9.1'!BH14</f>
        <v>-3156.4459999999999</v>
      </c>
      <c r="BI10" s="11">
        <f>'[1]Posting 9.1'!BI14</f>
        <v>-5747.4080000000004</v>
      </c>
      <c r="BJ10" s="11">
        <f>'[1]Posting 9.1'!BJ14</f>
        <v>-3417.98</v>
      </c>
      <c r="BK10" s="11">
        <f>'[1]Posting 9.1'!BK14</f>
        <v>-4080.55854</v>
      </c>
      <c r="BL10" s="11">
        <f>'[1]Posting 9.1'!BL14</f>
        <v>598.21093000000008</v>
      </c>
      <c r="BM10" s="11">
        <f>'[1]Posting 9.1'!BM14</f>
        <v>-3040.36</v>
      </c>
      <c r="BN10" s="11">
        <f>'[1]Posting 9.1'!BN14</f>
        <v>-866.38566000000003</v>
      </c>
      <c r="BO10" s="11">
        <f>'[1]Posting 9.1'!BO14</f>
        <v>-1616</v>
      </c>
      <c r="BP10" s="11">
        <f>'[1]Posting 9.1'!BP14</f>
        <v>1016.942</v>
      </c>
      <c r="BQ10" s="11">
        <f>'[1]Posting 9.1'!BQ14</f>
        <v>0</v>
      </c>
      <c r="BR10" s="11">
        <f>'[1]Posting 9.1'!BR14</f>
        <v>-198</v>
      </c>
      <c r="BS10" s="11">
        <f>'[1]Posting 9.1'!BS14</f>
        <v>0</v>
      </c>
      <c r="BT10" s="11">
        <f>'[1]Posting 9.1'!BT14</f>
        <v>-81</v>
      </c>
      <c r="BU10" s="11">
        <f>'[1]Posting 9.1'!BU14</f>
        <v>0</v>
      </c>
      <c r="BV10" s="11">
        <f>'[1]Posting 9.1'!BV14</f>
        <v>18880.466410000001</v>
      </c>
      <c r="BW10" s="12">
        <f t="shared" si="2"/>
        <v>2456073.7905100035</v>
      </c>
      <c r="BY10" s="8"/>
      <c r="BZ10" s="8"/>
    </row>
    <row r="11" spans="1:78">
      <c r="A11" s="9"/>
      <c r="B11" s="10" t="s">
        <v>70</v>
      </c>
      <c r="C11" s="11">
        <f>'[1]Posting 9.1'!C10</f>
        <v>0</v>
      </c>
      <c r="D11" s="11">
        <f>'[1]Posting 9.1'!D10</f>
        <v>0</v>
      </c>
      <c r="E11" s="11">
        <f>'[1]Posting 9.1'!E10</f>
        <v>0</v>
      </c>
      <c r="F11" s="11">
        <f>'[1]Posting 9.1'!F10</f>
        <v>0</v>
      </c>
      <c r="G11" s="11">
        <f>'[1]Posting 9.1'!G10</f>
        <v>0</v>
      </c>
      <c r="H11" s="11">
        <f>'[1]Posting 9.1'!H10</f>
        <v>0</v>
      </c>
      <c r="I11" s="11">
        <f>'[1]Posting 9.1'!I10</f>
        <v>0</v>
      </c>
      <c r="J11" s="11">
        <f>'[1]Posting 9.1'!J10</f>
        <v>0</v>
      </c>
      <c r="K11" s="11">
        <f>'[1]Posting 9.1'!K10</f>
        <v>0</v>
      </c>
      <c r="L11" s="11">
        <f>'[1]Posting 9.1'!L10</f>
        <v>0</v>
      </c>
      <c r="M11" s="11">
        <f>'[1]Posting 9.1'!M10</f>
        <v>0</v>
      </c>
      <c r="N11" s="11">
        <f>'[1]Posting 9.1'!N10</f>
        <v>0</v>
      </c>
      <c r="O11" s="11">
        <f>'[1]Posting 9.1'!O10</f>
        <v>0</v>
      </c>
      <c r="P11" s="11">
        <f>'[1]Posting 9.1'!P10</f>
        <v>0</v>
      </c>
      <c r="Q11" s="11">
        <f>'[1]Posting 9.1'!Q10</f>
        <v>0</v>
      </c>
      <c r="R11" s="11">
        <f>'[1]Posting 9.1'!R10</f>
        <v>8527.6</v>
      </c>
      <c r="S11" s="11">
        <f>'[1]Posting 9.1'!S10</f>
        <v>0</v>
      </c>
      <c r="T11" s="11">
        <f>'[1]Posting 9.1'!T10</f>
        <v>0</v>
      </c>
      <c r="U11" s="11">
        <f>'[1]Posting 9.1'!U10</f>
        <v>0</v>
      </c>
      <c r="V11" s="11">
        <f>'[1]Posting 9.1'!V10</f>
        <v>0</v>
      </c>
      <c r="W11" s="11">
        <f>'[1]Posting 9.1'!W10</f>
        <v>0</v>
      </c>
      <c r="X11" s="11">
        <f>'[1]Posting 9.1'!X10</f>
        <v>0</v>
      </c>
      <c r="Y11" s="11">
        <f>'[1]Posting 9.1'!Y10</f>
        <v>0</v>
      </c>
      <c r="Z11" s="11">
        <f>'[1]Posting 9.1'!Z10</f>
        <v>0</v>
      </c>
      <c r="AA11" s="11">
        <f>'[1]Posting 9.1'!AA10</f>
        <v>77320.25</v>
      </c>
      <c r="AB11" s="11">
        <f>'[1]Posting 9.1'!AB10</f>
        <v>0</v>
      </c>
      <c r="AC11" s="11">
        <f>'[1]Posting 9.1'!AC10</f>
        <v>0</v>
      </c>
      <c r="AD11" s="11">
        <f>'[1]Posting 9.1'!AD10</f>
        <v>228256.6</v>
      </c>
      <c r="AE11" s="11">
        <f>'[1]Posting 9.1'!AE10</f>
        <v>0</v>
      </c>
      <c r="AF11" s="11">
        <f>'[1]Posting 9.1'!AF10</f>
        <v>0</v>
      </c>
      <c r="AG11" s="11">
        <f>'[1]Posting 9.1'!AG10</f>
        <v>0</v>
      </c>
      <c r="AH11" s="11">
        <f>'[1]Posting 9.1'!AH10</f>
        <v>0</v>
      </c>
      <c r="AI11" s="11">
        <f>'[1]Posting 9.1'!AI10</f>
        <v>0</v>
      </c>
      <c r="AJ11" s="11">
        <f>'[1]Posting 9.1'!AJ10</f>
        <v>0</v>
      </c>
      <c r="AK11" s="11">
        <f>'[1]Posting 9.1'!AK10</f>
        <v>0</v>
      </c>
      <c r="AL11" s="11">
        <f>'[1]Posting 9.1'!AL10</f>
        <v>0</v>
      </c>
      <c r="AM11" s="11">
        <f>'[1]Posting 9.1'!AM10</f>
        <v>0</v>
      </c>
      <c r="AN11" s="11">
        <f>'[1]Posting 9.1'!AN10</f>
        <v>0</v>
      </c>
      <c r="AO11" s="11">
        <f>'[1]Posting 9.1'!AO10</f>
        <v>0</v>
      </c>
      <c r="AP11" s="11">
        <f>'[1]Posting 9.1'!AP10</f>
        <v>0</v>
      </c>
      <c r="AQ11" s="11">
        <f>'[1]Posting 9.1'!AQ10</f>
        <v>0</v>
      </c>
      <c r="AR11" s="11">
        <f>'[1]Posting 9.1'!AR10</f>
        <v>0</v>
      </c>
      <c r="AS11" s="11">
        <f>'[1]Posting 9.1'!AS10</f>
        <v>0</v>
      </c>
      <c r="AT11" s="11">
        <f>'[1]Posting 9.1'!AT10</f>
        <v>0</v>
      </c>
      <c r="AU11" s="11">
        <f>'[1]Posting 9.1'!AU10</f>
        <v>19080</v>
      </c>
      <c r="AV11" s="11">
        <f>'[1]Posting 9.1'!AV10</f>
        <v>16075</v>
      </c>
      <c r="AW11" s="11">
        <f>'[1]Posting 9.1'!AW10</f>
        <v>0</v>
      </c>
      <c r="AX11" s="11">
        <f>'[1]Posting 9.1'!AX10</f>
        <v>0</v>
      </c>
      <c r="AY11" s="11">
        <f>'[1]Posting 9.1'!AY10</f>
        <v>0</v>
      </c>
      <c r="AZ11" s="11">
        <f>'[1]Posting 9.1'!AZ10</f>
        <v>0</v>
      </c>
      <c r="BA11" s="11">
        <f>'[1]Posting 9.1'!BA10</f>
        <v>0</v>
      </c>
      <c r="BB11" s="11">
        <f>'[1]Posting 9.1'!BB10</f>
        <v>0</v>
      </c>
      <c r="BC11" s="11">
        <f>'[1]Posting 9.1'!BC10</f>
        <v>0</v>
      </c>
      <c r="BD11" s="11">
        <f>'[1]Posting 9.1'!BD10</f>
        <v>6125</v>
      </c>
      <c r="BE11" s="11">
        <f>'[1]Posting 9.1'!BE10</f>
        <v>0</v>
      </c>
      <c r="BF11" s="11">
        <f>'[1]Posting 9.1'!BF10</f>
        <v>0</v>
      </c>
      <c r="BG11" s="11">
        <f>'[1]Posting 9.1'!BG10</f>
        <v>0</v>
      </c>
      <c r="BH11" s="11">
        <f>'[1]Posting 9.1'!BH10</f>
        <v>20350</v>
      </c>
      <c r="BI11" s="11">
        <f>'[1]Posting 9.1'!BI10</f>
        <v>30852.5</v>
      </c>
      <c r="BJ11" s="11">
        <f>'[1]Posting 9.1'!BJ10</f>
        <v>0</v>
      </c>
      <c r="BK11" s="11">
        <f>'[1]Posting 9.1'!BK10</f>
        <v>3520</v>
      </c>
      <c r="BL11" s="11">
        <f>'[1]Posting 9.1'!BL10</f>
        <v>0</v>
      </c>
      <c r="BM11" s="11">
        <f>'[1]Posting 9.1'!BM10</f>
        <v>9100</v>
      </c>
      <c r="BN11" s="11">
        <f>'[1]Posting 9.1'!BN10</f>
        <v>0</v>
      </c>
      <c r="BO11" s="11">
        <f>'[1]Posting 9.1'!BO10</f>
        <v>0</v>
      </c>
      <c r="BP11" s="11">
        <f>'[1]Posting 9.1'!BP10</f>
        <v>0</v>
      </c>
      <c r="BQ11" s="11">
        <f>'[1]Posting 9.1'!BQ10</f>
        <v>0</v>
      </c>
      <c r="BR11" s="11">
        <f>'[1]Posting 9.1'!BR10</f>
        <v>28000</v>
      </c>
      <c r="BS11" s="11">
        <f>'[1]Posting 9.1'!BS10</f>
        <v>0</v>
      </c>
      <c r="BT11" s="11">
        <f>'[1]Posting 9.1'!BT10</f>
        <v>0</v>
      </c>
      <c r="BU11" s="11">
        <f>'[1]Posting 9.1'!BU10</f>
        <v>0</v>
      </c>
      <c r="BV11" s="11">
        <f>'[1]Posting 9.1'!BV10</f>
        <v>0</v>
      </c>
      <c r="BW11" s="12">
        <f t="shared" si="2"/>
        <v>447206.95</v>
      </c>
      <c r="BY11" s="8"/>
      <c r="BZ11" s="8"/>
    </row>
    <row r="12" spans="1:78">
      <c r="A12" s="9"/>
      <c r="B12" s="10" t="s">
        <v>71</v>
      </c>
      <c r="C12" s="11">
        <f>'[1]Posting 9.1'!C11+'[1]Posting 9.1'!C13+'[1]Posting 9.1'!C15+'[1]Posting 9.1'!C23+'[1]Posting 9.1'!C24+'[1]Posting 9.1'!C25</f>
        <v>56430.03</v>
      </c>
      <c r="D12" s="11">
        <f>'[1]Posting 9.1'!D11+'[1]Posting 9.1'!D13+'[1]Posting 9.1'!D15+'[1]Posting 9.1'!D23+'[1]Posting 9.1'!D24+'[1]Posting 9.1'!D25</f>
        <v>530576.24</v>
      </c>
      <c r="E12" s="11">
        <f>'[1]Posting 9.1'!E11+'[1]Posting 9.1'!E13+'[1]Posting 9.1'!E15+'[1]Posting 9.1'!E23+'[1]Posting 9.1'!E24+'[1]Posting 9.1'!E25</f>
        <v>66057</v>
      </c>
      <c r="F12" s="11">
        <f>'[1]Posting 9.1'!F11+'[1]Posting 9.1'!F13+'[1]Posting 9.1'!F15+'[1]Posting 9.1'!F23+'[1]Posting 9.1'!F24+'[1]Posting 9.1'!F25</f>
        <v>61598.171180000005</v>
      </c>
      <c r="G12" s="11">
        <f>'[1]Posting 9.1'!G11+'[1]Posting 9.1'!G13+'[1]Posting 9.1'!G15+'[1]Posting 9.1'!G23+'[1]Posting 9.1'!G24+'[1]Posting 9.1'!G25</f>
        <v>411196.81212999998</v>
      </c>
      <c r="H12" s="11">
        <f>'[1]Posting 9.1'!H11+'[1]Posting 9.1'!H13+'[1]Posting 9.1'!H15+'[1]Posting 9.1'!H23+'[1]Posting 9.1'!H24+'[1]Posting 9.1'!H25</f>
        <v>732960.52104000002</v>
      </c>
      <c r="I12" s="11">
        <f>'[1]Posting 9.1'!I11+'[1]Posting 9.1'!I13+'[1]Posting 9.1'!I15+'[1]Posting 9.1'!I23+'[1]Posting 9.1'!I24+'[1]Posting 9.1'!I25</f>
        <v>254376.12774</v>
      </c>
      <c r="J12" s="11">
        <f>'[1]Posting 9.1'!J11+'[1]Posting 9.1'!J13+'[1]Posting 9.1'!J15+'[1]Posting 9.1'!J23+'[1]Posting 9.1'!J24+'[1]Posting 9.1'!J25</f>
        <v>6615</v>
      </c>
      <c r="K12" s="11">
        <f>'[1]Posting 9.1'!K11+'[1]Posting 9.1'!K13+'[1]Posting 9.1'!K15+'[1]Posting 9.1'!K23+'[1]Posting 9.1'!K24+'[1]Posting 9.1'!K25</f>
        <v>904.90790219999997</v>
      </c>
      <c r="L12" s="11">
        <f>'[1]Posting 9.1'!L11+'[1]Posting 9.1'!L13+'[1]Posting 9.1'!L15+'[1]Posting 9.1'!L23+'[1]Posting 9.1'!L24+'[1]Posting 9.1'!L25</f>
        <v>45859.703589999997</v>
      </c>
      <c r="M12" s="11">
        <f>'[1]Posting 9.1'!M11+'[1]Posting 9.1'!M13+'[1]Posting 9.1'!M15+'[1]Posting 9.1'!M23+'[1]Posting 9.1'!M24+'[1]Posting 9.1'!M25</f>
        <v>10931.30011</v>
      </c>
      <c r="N12" s="11">
        <f>'[1]Posting 9.1'!N11+'[1]Posting 9.1'!N13+'[1]Posting 9.1'!N15+'[1]Posting 9.1'!N23+'[1]Posting 9.1'!N24+'[1]Posting 9.1'!N25</f>
        <v>26585.940399999999</v>
      </c>
      <c r="O12" s="11">
        <f>'[1]Posting 9.1'!O11+'[1]Posting 9.1'!O13+'[1]Posting 9.1'!O15+'[1]Posting 9.1'!O23+'[1]Posting 9.1'!O24+'[1]Posting 9.1'!O25</f>
        <v>41671.361969999998</v>
      </c>
      <c r="P12" s="11">
        <f>'[1]Posting 9.1'!P11+'[1]Posting 9.1'!P13+'[1]Posting 9.1'!P15+'[1]Posting 9.1'!P23+'[1]Posting 9.1'!P24+'[1]Posting 9.1'!P25</f>
        <v>23371.810130000002</v>
      </c>
      <c r="Q12" s="11">
        <f>'[1]Posting 9.1'!Q11+'[1]Posting 9.1'!Q13+'[1]Posting 9.1'!Q15+'[1]Posting 9.1'!Q23+'[1]Posting 9.1'!Q24+'[1]Posting 9.1'!Q25</f>
        <v>22706.153440000002</v>
      </c>
      <c r="R12" s="11">
        <f>'[1]Posting 9.1'!R11+'[1]Posting 9.1'!R13+'[1]Posting 9.1'!R15+'[1]Posting 9.1'!R23+'[1]Posting 9.1'!R24+'[1]Posting 9.1'!R25</f>
        <v>187.88632000000001</v>
      </c>
      <c r="S12" s="11">
        <f>'[1]Posting 9.1'!S11+'[1]Posting 9.1'!S13+'[1]Posting 9.1'!S15+'[1]Posting 9.1'!S23+'[1]Posting 9.1'!S24+'[1]Posting 9.1'!S25</f>
        <v>16179.947670000001</v>
      </c>
      <c r="T12" s="11">
        <f>'[1]Posting 9.1'!T11+'[1]Posting 9.1'!T13+'[1]Posting 9.1'!T15+'[1]Posting 9.1'!T23+'[1]Posting 9.1'!T24+'[1]Posting 9.1'!T25</f>
        <v>12450.846229999999</v>
      </c>
      <c r="U12" s="11">
        <f>'[1]Posting 9.1'!U11+'[1]Posting 9.1'!U13+'[1]Posting 9.1'!U15+'[1]Posting 9.1'!U23+'[1]Posting 9.1'!U24+'[1]Posting 9.1'!U25</f>
        <v>5149.5849200000002</v>
      </c>
      <c r="V12" s="11">
        <f>'[1]Posting 9.1'!V11+'[1]Posting 9.1'!V13+'[1]Posting 9.1'!V15+'[1]Posting 9.1'!V23+'[1]Posting 9.1'!V24+'[1]Posting 9.1'!V25</f>
        <v>499.952</v>
      </c>
      <c r="W12" s="11">
        <f>'[1]Posting 9.1'!W11+'[1]Posting 9.1'!W13+'[1]Posting 9.1'!W15+'[1]Posting 9.1'!W23+'[1]Posting 9.1'!W24+'[1]Posting 9.1'!W25</f>
        <v>18142.169999999998</v>
      </c>
      <c r="X12" s="11">
        <f>'[1]Posting 9.1'!X11+'[1]Posting 9.1'!X13+'[1]Posting 9.1'!X15+'[1]Posting 9.1'!X23+'[1]Posting 9.1'!X24+'[1]Posting 9.1'!X25</f>
        <v>2518.9019199999998</v>
      </c>
      <c r="Y12" s="11">
        <f>'[1]Posting 9.1'!Y11+'[1]Posting 9.1'!Y13+'[1]Posting 9.1'!Y15+'[1]Posting 9.1'!Y23+'[1]Posting 9.1'!Y24+'[1]Posting 9.1'!Y25</f>
        <v>6477.21083</v>
      </c>
      <c r="Z12" s="11">
        <f>'[1]Posting 9.1'!Z11+'[1]Posting 9.1'!Z13+'[1]Posting 9.1'!Z15+'[1]Posting 9.1'!Z23+'[1]Posting 9.1'!Z24+'[1]Posting 9.1'!Z25</f>
        <v>0</v>
      </c>
      <c r="AA12" s="11">
        <f>'[1]Posting 9.1'!AA11+'[1]Posting 9.1'!AA13+'[1]Posting 9.1'!AA15+'[1]Posting 9.1'!AA23+'[1]Posting 9.1'!AA24+'[1]Posting 9.1'!AA25</f>
        <v>918.54330000000004</v>
      </c>
      <c r="AB12" s="11">
        <f>'[1]Posting 9.1'!AB11+'[1]Posting 9.1'!AB13+'[1]Posting 9.1'!AB15+'[1]Posting 9.1'!AB23+'[1]Posting 9.1'!AB24+'[1]Posting 9.1'!AB25</f>
        <v>52555.035129999997</v>
      </c>
      <c r="AC12" s="11">
        <f>'[1]Posting 9.1'!AC11+'[1]Posting 9.1'!AC13+'[1]Posting 9.1'!AC15+'[1]Posting 9.1'!AC23+'[1]Posting 9.1'!AC24+'[1]Posting 9.1'!AC25</f>
        <v>36248.698969999998</v>
      </c>
      <c r="AD12" s="11">
        <f>'[1]Posting 9.1'!AD11+'[1]Posting 9.1'!AD13+'[1]Posting 9.1'!AD15+'[1]Posting 9.1'!AD23+'[1]Posting 9.1'!AD24+'[1]Posting 9.1'!AD25</f>
        <v>0</v>
      </c>
      <c r="AE12" s="11">
        <f>'[1]Posting 9.1'!AE11+'[1]Posting 9.1'!AE13+'[1]Posting 9.1'!AE15+'[1]Posting 9.1'!AE23+'[1]Posting 9.1'!AE24+'[1]Posting 9.1'!AE25</f>
        <v>21800.827979999998</v>
      </c>
      <c r="AF12" s="11">
        <f>'[1]Posting 9.1'!AF11+'[1]Posting 9.1'!AF13+'[1]Posting 9.1'!AF15+'[1]Posting 9.1'!AF23+'[1]Posting 9.1'!AF24+'[1]Posting 9.1'!AF25</f>
        <v>62749.579830000002</v>
      </c>
      <c r="AG12" s="11">
        <f>'[1]Posting 9.1'!AG11+'[1]Posting 9.1'!AG13+'[1]Posting 9.1'!AG15+'[1]Posting 9.1'!AG23+'[1]Posting 9.1'!AG24+'[1]Posting 9.1'!AG25</f>
        <v>1882.5351700000001</v>
      </c>
      <c r="AH12" s="11">
        <f>'[1]Posting 9.1'!AH11+'[1]Posting 9.1'!AH13+'[1]Posting 9.1'!AH15+'[1]Posting 9.1'!AH23+'[1]Posting 9.1'!AH24+'[1]Posting 9.1'!AH25</f>
        <v>13089.347689999999</v>
      </c>
      <c r="AI12" s="11">
        <f>'[1]Posting 9.1'!AI11+'[1]Posting 9.1'!AI13+'[1]Posting 9.1'!AI15+'[1]Posting 9.1'!AI23+'[1]Posting 9.1'!AI24+'[1]Posting 9.1'!AI25</f>
        <v>319632.22968999995</v>
      </c>
      <c r="AJ12" s="11">
        <f>'[1]Posting 9.1'!AJ11+'[1]Posting 9.1'!AJ13+'[1]Posting 9.1'!AJ15+'[1]Posting 9.1'!AJ23+'[1]Posting 9.1'!AJ24+'[1]Posting 9.1'!AJ25</f>
        <v>0</v>
      </c>
      <c r="AK12" s="11">
        <f>'[1]Posting 9.1'!AK11+'[1]Posting 9.1'!AK13+'[1]Posting 9.1'!AK15+'[1]Posting 9.1'!AK23+'[1]Posting 9.1'!AK24+'[1]Posting 9.1'!AK25</f>
        <v>22275</v>
      </c>
      <c r="AL12" s="11">
        <f>'[1]Posting 9.1'!AL11+'[1]Posting 9.1'!AL13+'[1]Posting 9.1'!AL15+'[1]Posting 9.1'!AL23+'[1]Posting 9.1'!AL24+'[1]Posting 9.1'!AL25</f>
        <v>67694.127310000011</v>
      </c>
      <c r="AM12" s="11">
        <f>'[1]Posting 9.1'!AM11+'[1]Posting 9.1'!AM13+'[1]Posting 9.1'!AM15+'[1]Posting 9.1'!AM23+'[1]Posting 9.1'!AM24+'[1]Posting 9.1'!AM25</f>
        <v>34969.083511880213</v>
      </c>
      <c r="AN12" s="11">
        <f>'[1]Posting 9.1'!AN11+'[1]Posting 9.1'!AN13+'[1]Posting 9.1'!AN15+'[1]Posting 9.1'!AN23+'[1]Posting 9.1'!AN24+'[1]Posting 9.1'!AN25</f>
        <v>1038.9254699999999</v>
      </c>
      <c r="AO12" s="11">
        <f>'[1]Posting 9.1'!AO11+'[1]Posting 9.1'!AO13+'[1]Posting 9.1'!AO15+'[1]Posting 9.1'!AO23+'[1]Posting 9.1'!AO24+'[1]Posting 9.1'!AO25</f>
        <v>0</v>
      </c>
      <c r="AP12" s="11">
        <f>'[1]Posting 9.1'!AP11+'[1]Posting 9.1'!AP13+'[1]Posting 9.1'!AP15+'[1]Posting 9.1'!AP23+'[1]Posting 9.1'!AP24+'[1]Posting 9.1'!AP25</f>
        <v>96.504999999999995</v>
      </c>
      <c r="AQ12" s="11">
        <f>'[1]Posting 9.1'!AQ11+'[1]Posting 9.1'!AQ13+'[1]Posting 9.1'!AQ15+'[1]Posting 9.1'!AQ23+'[1]Posting 9.1'!AQ24+'[1]Posting 9.1'!AQ25</f>
        <v>320.51</v>
      </c>
      <c r="AR12" s="11">
        <f>'[1]Posting 9.1'!AR11+'[1]Posting 9.1'!AR13+'[1]Posting 9.1'!AR15+'[1]Posting 9.1'!AR23+'[1]Posting 9.1'!AR24+'[1]Posting 9.1'!AR25</f>
        <v>1.43</v>
      </c>
      <c r="AS12" s="11">
        <f>'[1]Posting 9.1'!AS11+'[1]Posting 9.1'!AS13+'[1]Posting 9.1'!AS15+'[1]Posting 9.1'!AS23+'[1]Posting 9.1'!AS24+'[1]Posting 9.1'!AS25</f>
        <v>221.852</v>
      </c>
      <c r="AT12" s="11">
        <f>'[1]Posting 9.1'!AT11+'[1]Posting 9.1'!AT13+'[1]Posting 9.1'!AT15+'[1]Posting 9.1'!AT23+'[1]Posting 9.1'!AT24+'[1]Posting 9.1'!AT25</f>
        <v>0</v>
      </c>
      <c r="AU12" s="11">
        <f>'[1]Posting 9.1'!AU11+'[1]Posting 9.1'!AU13+'[1]Posting 9.1'!AU15+'[1]Posting 9.1'!AU23+'[1]Posting 9.1'!AU24+'[1]Posting 9.1'!AU25</f>
        <v>0</v>
      </c>
      <c r="AV12" s="11">
        <f>'[1]Posting 9.1'!AV11+'[1]Posting 9.1'!AV13+'[1]Posting 9.1'!AV15+'[1]Posting 9.1'!AV23+'[1]Posting 9.1'!AV24+'[1]Posting 9.1'!AV25</f>
        <v>661.78</v>
      </c>
      <c r="AW12" s="11">
        <f>'[1]Posting 9.1'!AW11+'[1]Posting 9.1'!AW13+'[1]Posting 9.1'!AW15+'[1]Posting 9.1'!AW23+'[1]Posting 9.1'!AW24+'[1]Posting 9.1'!AW25</f>
        <v>0</v>
      </c>
      <c r="AX12" s="11">
        <f>'[1]Posting 9.1'!AX11+'[1]Posting 9.1'!AX13+'[1]Posting 9.1'!AX15+'[1]Posting 9.1'!AX23+'[1]Posting 9.1'!AX24+'[1]Posting 9.1'!AX25</f>
        <v>1661.49676</v>
      </c>
      <c r="AY12" s="11">
        <f>'[1]Posting 9.1'!AY11+'[1]Posting 9.1'!AY13+'[1]Posting 9.1'!AY15+'[1]Posting 9.1'!AY23+'[1]Posting 9.1'!AY24+'[1]Posting 9.1'!AY25</f>
        <v>226.22</v>
      </c>
      <c r="AZ12" s="11">
        <f>'[1]Posting 9.1'!AZ11+'[1]Posting 9.1'!AZ13+'[1]Posting 9.1'!AZ15+'[1]Posting 9.1'!AZ23+'[1]Posting 9.1'!AZ24+'[1]Posting 9.1'!AZ25</f>
        <v>0</v>
      </c>
      <c r="BA12" s="11">
        <f>'[1]Posting 9.1'!BA11+'[1]Posting 9.1'!BA13+'[1]Posting 9.1'!BA15+'[1]Posting 9.1'!BA23+'[1]Posting 9.1'!BA24+'[1]Posting 9.1'!BA25</f>
        <v>2.3256100000000002</v>
      </c>
      <c r="BB12" s="11">
        <f>'[1]Posting 9.1'!BB11+'[1]Posting 9.1'!BB13+'[1]Posting 9.1'!BB15+'[1]Posting 9.1'!BB23+'[1]Posting 9.1'!BB24+'[1]Posting 9.1'!BB25</f>
        <v>0</v>
      </c>
      <c r="BC12" s="11">
        <f>'[1]Posting 9.1'!BC11+'[1]Posting 9.1'!BC13+'[1]Posting 9.1'!BC15+'[1]Posting 9.1'!BC23+'[1]Posting 9.1'!BC24+'[1]Posting 9.1'!BC25</f>
        <v>9.8699999999999992</v>
      </c>
      <c r="BD12" s="11">
        <f>'[1]Posting 9.1'!BD11+'[1]Posting 9.1'!BD13+'[1]Posting 9.1'!BD15+'[1]Posting 9.1'!BD23+'[1]Posting 9.1'!BD24+'[1]Posting 9.1'!BD25</f>
        <v>0</v>
      </c>
      <c r="BE12" s="11">
        <f>'[1]Posting 9.1'!BE11+'[1]Posting 9.1'!BE13+'[1]Posting 9.1'!BE15+'[1]Posting 9.1'!BE23+'[1]Posting 9.1'!BE24+'[1]Posting 9.1'!BE25</f>
        <v>0</v>
      </c>
      <c r="BF12" s="11">
        <f>'[1]Posting 9.1'!BF11+'[1]Posting 9.1'!BF13+'[1]Posting 9.1'!BF15+'[1]Posting 9.1'!BF23+'[1]Posting 9.1'!BF24+'[1]Posting 9.1'!BF25</f>
        <v>0</v>
      </c>
      <c r="BG12" s="11">
        <f>'[1]Posting 9.1'!BG11+'[1]Posting 9.1'!BG13+'[1]Posting 9.1'!BG15+'[1]Posting 9.1'!BG23+'[1]Posting 9.1'!BG24+'[1]Posting 9.1'!BG25</f>
        <v>0</v>
      </c>
      <c r="BH12" s="11">
        <f>'[1]Posting 9.1'!BH11+'[1]Posting 9.1'!BH13+'[1]Posting 9.1'!BH15+'[1]Posting 9.1'!BH23+'[1]Posting 9.1'!BH24+'[1]Posting 9.1'!BH25</f>
        <v>0</v>
      </c>
      <c r="BI12" s="11">
        <f>'[1]Posting 9.1'!BI11+'[1]Posting 9.1'!BI13+'[1]Posting 9.1'!BI15+'[1]Posting 9.1'!BI23+'[1]Posting 9.1'!BI24+'[1]Posting 9.1'!BI25</f>
        <v>0</v>
      </c>
      <c r="BJ12" s="11">
        <f>'[1]Posting 9.1'!BJ11+'[1]Posting 9.1'!BJ13+'[1]Posting 9.1'!BJ15+'[1]Posting 9.1'!BJ23+'[1]Posting 9.1'!BJ24+'[1]Posting 9.1'!BJ25</f>
        <v>0</v>
      </c>
      <c r="BK12" s="11">
        <f>'[1]Posting 9.1'!BK11+'[1]Posting 9.1'!BK13+'[1]Posting 9.1'!BK15+'[1]Posting 9.1'!BK23+'[1]Posting 9.1'!BK24+'[1]Posting 9.1'!BK25</f>
        <v>0</v>
      </c>
      <c r="BL12" s="11">
        <f>'[1]Posting 9.1'!BL11+'[1]Posting 9.1'!BL13+'[1]Posting 9.1'!BL15+'[1]Posting 9.1'!BL23+'[1]Posting 9.1'!BL24+'[1]Posting 9.1'!BL25</f>
        <v>8.8432099999999991</v>
      </c>
      <c r="BM12" s="11">
        <f>'[1]Posting 9.1'!BM11+'[1]Posting 9.1'!BM13+'[1]Posting 9.1'!BM15+'[1]Posting 9.1'!BM23+'[1]Posting 9.1'!BM24+'[1]Posting 9.1'!BM25</f>
        <v>0</v>
      </c>
      <c r="BN12" s="11">
        <f>'[1]Posting 9.1'!BN11+'[1]Posting 9.1'!BN13+'[1]Posting 9.1'!BN15+'[1]Posting 9.1'!BN23+'[1]Posting 9.1'!BN24+'[1]Posting 9.1'!BN25</f>
        <v>254.35</v>
      </c>
      <c r="BO12" s="11">
        <f>'[1]Posting 9.1'!BO11+'[1]Posting 9.1'!BO13+'[1]Posting 9.1'!BO15+'[1]Posting 9.1'!BO23+'[1]Posting 9.1'!BO24+'[1]Posting 9.1'!BO25</f>
        <v>0</v>
      </c>
      <c r="BP12" s="11">
        <f>'[1]Posting 9.1'!BP11+'[1]Posting 9.1'!BP13+'[1]Posting 9.1'!BP15+'[1]Posting 9.1'!BP23+'[1]Posting 9.1'!BP24+'[1]Posting 9.1'!BP25</f>
        <v>0</v>
      </c>
      <c r="BQ12" s="11">
        <f>'[1]Posting 9.1'!BQ11+'[1]Posting 9.1'!BQ13+'[1]Posting 9.1'!BQ15+'[1]Posting 9.1'!BQ23+'[1]Posting 9.1'!BQ24+'[1]Posting 9.1'!BQ25</f>
        <v>0</v>
      </c>
      <c r="BR12" s="11">
        <f>'[1]Posting 9.1'!BR11+'[1]Posting 9.1'!BR13+'[1]Posting 9.1'!BR15+'[1]Posting 9.1'!BR23+'[1]Posting 9.1'!BR24+'[1]Posting 9.1'!BR25</f>
        <v>0</v>
      </c>
      <c r="BS12" s="11">
        <f>'[1]Posting 9.1'!BS11+'[1]Posting 9.1'!BS13+'[1]Posting 9.1'!BS15+'[1]Posting 9.1'!BS23+'[1]Posting 9.1'!BS24+'[1]Posting 9.1'!BS25</f>
        <v>0</v>
      </c>
      <c r="BT12" s="11">
        <f>'[1]Posting 9.1'!BT11+'[1]Posting 9.1'!BT13+'[1]Posting 9.1'!BT15+'[1]Posting 9.1'!BT23+'[1]Posting 9.1'!BT24+'[1]Posting 9.1'!BT25</f>
        <v>27392</v>
      </c>
      <c r="BU12" s="11">
        <f>'[1]Posting 9.1'!BU11+'[1]Posting 9.1'!BU13+'[1]Posting 9.1'!BU15+'[1]Posting 9.1'!BU23+'[1]Posting 9.1'!BU24+'[1]Posting 9.1'!BU25</f>
        <v>0</v>
      </c>
      <c r="BV12" s="11">
        <f>'[1]Posting 9.1'!BV11+'[1]Posting 9.1'!BV13+'[1]Posting 9.1'!BV15+'[1]Posting 9.1'!BV23+'[1]Posting 9.1'!BV24+'[1]Posting 9.1'!BV25</f>
        <v>0</v>
      </c>
      <c r="BW12" s="12">
        <f t="shared" si="2"/>
        <v>3019158.6961540813</v>
      </c>
      <c r="BY12" s="8"/>
      <c r="BZ12" s="8"/>
    </row>
    <row r="13" spans="1:78">
      <c r="A13" s="5">
        <v>2</v>
      </c>
      <c r="B13" s="14" t="s">
        <v>72</v>
      </c>
      <c r="C13" s="7">
        <f>SUM(C14:C15)</f>
        <v>6981352.25</v>
      </c>
      <c r="D13" s="7">
        <f t="shared" ref="D13:BO13" si="3">SUM(D14:D15)</f>
        <v>6182234.9900000002</v>
      </c>
      <c r="E13" s="7">
        <f t="shared" si="3"/>
        <v>5335813</v>
      </c>
      <c r="F13" s="7">
        <f t="shared" si="3"/>
        <v>4614630.6944899997</v>
      </c>
      <c r="G13" s="7">
        <f t="shared" si="3"/>
        <v>4203059.0652399985</v>
      </c>
      <c r="H13" s="7">
        <f t="shared" si="3"/>
        <v>15660247.742259998</v>
      </c>
      <c r="I13" s="7">
        <f t="shared" si="3"/>
        <v>1941087.3174399999</v>
      </c>
      <c r="J13" s="7">
        <f t="shared" si="3"/>
        <v>376003</v>
      </c>
      <c r="K13" s="7">
        <f t="shared" si="3"/>
        <v>462537.19403000001</v>
      </c>
      <c r="L13" s="7">
        <f t="shared" si="3"/>
        <v>740428.69729000004</v>
      </c>
      <c r="M13" s="7">
        <f t="shared" si="3"/>
        <v>1362908.2524699999</v>
      </c>
      <c r="N13" s="7">
        <f t="shared" si="3"/>
        <v>4570326.2970399996</v>
      </c>
      <c r="O13" s="7">
        <f t="shared" si="3"/>
        <v>373721.87943999999</v>
      </c>
      <c r="P13" s="7">
        <f t="shared" si="3"/>
        <v>835514.28112000006</v>
      </c>
      <c r="Q13" s="7">
        <f t="shared" si="3"/>
        <v>1440735.85669</v>
      </c>
      <c r="R13" s="7">
        <f t="shared" si="3"/>
        <v>796472.67238</v>
      </c>
      <c r="S13" s="7">
        <f t="shared" si="3"/>
        <v>791408.48247000005</v>
      </c>
      <c r="T13" s="7">
        <f t="shared" si="3"/>
        <v>1735741.82562</v>
      </c>
      <c r="U13" s="7">
        <f t="shared" si="3"/>
        <v>376323.46094000002</v>
      </c>
      <c r="V13" s="7">
        <f t="shared" si="3"/>
        <v>657394.13506</v>
      </c>
      <c r="W13" s="7">
        <f t="shared" si="3"/>
        <v>1025515.65</v>
      </c>
      <c r="X13" s="7">
        <f t="shared" si="3"/>
        <v>1430673.7542699999</v>
      </c>
      <c r="Y13" s="7">
        <f t="shared" si="3"/>
        <v>1807444.03455</v>
      </c>
      <c r="Z13" s="7">
        <f t="shared" si="3"/>
        <v>4310941.3237600001</v>
      </c>
      <c r="AA13" s="7">
        <f t="shared" si="3"/>
        <v>1763605.07</v>
      </c>
      <c r="AB13" s="7">
        <f t="shared" si="3"/>
        <v>777090.0101999999</v>
      </c>
      <c r="AC13" s="7">
        <f t="shared" si="3"/>
        <v>667761.18254999991</v>
      </c>
      <c r="AD13" s="7">
        <f t="shared" si="3"/>
        <v>2637372.39157</v>
      </c>
      <c r="AE13" s="7">
        <f t="shared" si="3"/>
        <v>584196.2625800001</v>
      </c>
      <c r="AF13" s="7">
        <f t="shared" si="3"/>
        <v>1640526.4364199999</v>
      </c>
      <c r="AG13" s="7">
        <f t="shared" si="3"/>
        <v>399346.77802999999</v>
      </c>
      <c r="AH13" s="7">
        <f t="shared" si="3"/>
        <v>2074223.1047499997</v>
      </c>
      <c r="AI13" s="7">
        <f t="shared" si="3"/>
        <v>4757928.2075399999</v>
      </c>
      <c r="AJ13" s="7">
        <f t="shared" si="3"/>
        <v>221215.34299999999</v>
      </c>
      <c r="AK13" s="7">
        <f t="shared" si="3"/>
        <v>1096255.26</v>
      </c>
      <c r="AL13" s="7">
        <f t="shared" si="3"/>
        <v>1840708.1609800002</v>
      </c>
      <c r="AM13" s="7">
        <f t="shared" si="3"/>
        <v>2069533.7238899998</v>
      </c>
      <c r="AN13" s="7">
        <f t="shared" si="3"/>
        <v>423920.02623000002</v>
      </c>
      <c r="AO13" s="7">
        <f t="shared" si="3"/>
        <v>268166.59528999997</v>
      </c>
      <c r="AP13" s="7">
        <f t="shared" si="3"/>
        <v>333294.14072999998</v>
      </c>
      <c r="AQ13" s="7">
        <f t="shared" si="3"/>
        <v>579058.56982000009</v>
      </c>
      <c r="AR13" s="7">
        <f t="shared" si="3"/>
        <v>139588.43</v>
      </c>
      <c r="AS13" s="7">
        <f t="shared" si="3"/>
        <v>1016407.6887000001</v>
      </c>
      <c r="AT13" s="7">
        <f t="shared" si="3"/>
        <v>377995</v>
      </c>
      <c r="AU13" s="7">
        <f t="shared" si="3"/>
        <v>175631.02132</v>
      </c>
      <c r="AV13" s="7">
        <f t="shared" si="3"/>
        <v>387449.59999999998</v>
      </c>
      <c r="AW13" s="7">
        <f t="shared" si="3"/>
        <v>876166.60901999997</v>
      </c>
      <c r="AX13" s="7">
        <f t="shared" si="3"/>
        <v>458020.79362000001</v>
      </c>
      <c r="AY13" s="7">
        <f t="shared" si="3"/>
        <v>886451.53</v>
      </c>
      <c r="AZ13" s="7">
        <f t="shared" si="3"/>
        <v>399898.22262000007</v>
      </c>
      <c r="BA13" s="7">
        <f t="shared" si="3"/>
        <v>432609.20280000003</v>
      </c>
      <c r="BB13" s="7">
        <f t="shared" si="3"/>
        <v>471852.56024000002</v>
      </c>
      <c r="BC13" s="7">
        <f t="shared" si="3"/>
        <v>883059.32</v>
      </c>
      <c r="BD13" s="7">
        <f t="shared" si="3"/>
        <v>121880.42799</v>
      </c>
      <c r="BE13" s="7">
        <f t="shared" si="3"/>
        <v>516336.92469000001</v>
      </c>
      <c r="BF13" s="7">
        <f t="shared" si="3"/>
        <v>3648054.9729499999</v>
      </c>
      <c r="BG13" s="7">
        <f t="shared" si="3"/>
        <v>353898.92377000005</v>
      </c>
      <c r="BH13" s="7">
        <f t="shared" si="3"/>
        <v>58501.283000000003</v>
      </c>
      <c r="BI13" s="7">
        <f t="shared" si="3"/>
        <v>284637.06138999999</v>
      </c>
      <c r="BJ13" s="7">
        <f t="shared" si="3"/>
        <v>233413.12150000001</v>
      </c>
      <c r="BK13" s="7">
        <f t="shared" si="3"/>
        <v>82648.681569999986</v>
      </c>
      <c r="BL13" s="7">
        <f t="shared" si="3"/>
        <v>269798.09876999998</v>
      </c>
      <c r="BM13" s="7">
        <f t="shared" si="3"/>
        <v>130428.3</v>
      </c>
      <c r="BN13" s="7">
        <f t="shared" si="3"/>
        <v>17500</v>
      </c>
      <c r="BO13" s="7">
        <f t="shared" si="3"/>
        <v>8750</v>
      </c>
      <c r="BP13" s="7">
        <f t="shared" ref="BP13:BW13" si="4">SUM(BP14:BP15)</f>
        <v>0</v>
      </c>
      <c r="BQ13" s="7">
        <f t="shared" si="4"/>
        <v>20236</v>
      </c>
      <c r="BR13" s="7">
        <f t="shared" si="4"/>
        <v>328478</v>
      </c>
      <c r="BS13" s="7">
        <f t="shared" si="4"/>
        <v>482061.57207999995</v>
      </c>
      <c r="BT13" s="7">
        <f t="shared" si="4"/>
        <v>307325</v>
      </c>
      <c r="BU13" s="7">
        <f t="shared" si="4"/>
        <v>0</v>
      </c>
      <c r="BV13" s="7">
        <f t="shared" si="4"/>
        <v>491833.42050999997</v>
      </c>
      <c r="BW13" s="7">
        <f t="shared" si="4"/>
        <v>104007628.88667999</v>
      </c>
      <c r="BY13" s="8"/>
      <c r="BZ13" s="8"/>
    </row>
    <row r="14" spans="1:78">
      <c r="A14" s="9"/>
      <c r="B14" s="10" t="s">
        <v>73</v>
      </c>
      <c r="C14" s="11">
        <f>'[1]Posting 9.1'!C27</f>
        <v>0</v>
      </c>
      <c r="D14" s="11">
        <f>'[1]Posting 9.1'!D27</f>
        <v>0</v>
      </c>
      <c r="E14" s="11">
        <f>'[1]Posting 9.1'!E27</f>
        <v>1270</v>
      </c>
      <c r="F14" s="11">
        <f>'[1]Posting 9.1'!F27</f>
        <v>2676.4189999999999</v>
      </c>
      <c r="G14" s="11">
        <f>'[1]Posting 9.1'!G27</f>
        <v>0</v>
      </c>
      <c r="H14" s="11">
        <f>'[1]Posting 9.1'!H27</f>
        <v>3370.5920000000001</v>
      </c>
      <c r="I14" s="11">
        <f>'[1]Posting 9.1'!I27</f>
        <v>0</v>
      </c>
      <c r="J14" s="11">
        <f>'[1]Posting 9.1'!J27</f>
        <v>0</v>
      </c>
      <c r="K14" s="11">
        <f>'[1]Posting 9.1'!K27</f>
        <v>0</v>
      </c>
      <c r="L14" s="11">
        <f>'[1]Posting 9.1'!L27</f>
        <v>0</v>
      </c>
      <c r="M14" s="11">
        <f>'[1]Posting 9.1'!M27</f>
        <v>0</v>
      </c>
      <c r="N14" s="11">
        <f>'[1]Posting 9.1'!N27</f>
        <v>0</v>
      </c>
      <c r="O14" s="11">
        <f>'[1]Posting 9.1'!O27</f>
        <v>0</v>
      </c>
      <c r="P14" s="11">
        <f>'[1]Posting 9.1'!P27</f>
        <v>0</v>
      </c>
      <c r="Q14" s="11">
        <f>'[1]Posting 9.1'!Q27</f>
        <v>0</v>
      </c>
      <c r="R14" s="11">
        <f>'[1]Posting 9.1'!R27</f>
        <v>4000</v>
      </c>
      <c r="S14" s="11">
        <f>'[1]Posting 9.1'!S27</f>
        <v>0</v>
      </c>
      <c r="T14" s="11">
        <f>'[1]Posting 9.1'!T27</f>
        <v>0</v>
      </c>
      <c r="U14" s="11">
        <f>'[1]Posting 9.1'!U27</f>
        <v>0</v>
      </c>
      <c r="V14" s="11">
        <f>'[1]Posting 9.1'!V27</f>
        <v>0</v>
      </c>
      <c r="W14" s="12">
        <f>'[1]Posting 9.1'!W27</f>
        <v>0</v>
      </c>
      <c r="X14" s="11">
        <f>'[1]Posting 9.1'!X27</f>
        <v>0</v>
      </c>
      <c r="Y14" s="11">
        <f>'[1]Posting 9.1'!Y27</f>
        <v>0</v>
      </c>
      <c r="Z14" s="11">
        <f>'[1]Posting 9.1'!Z27</f>
        <v>0</v>
      </c>
      <c r="AA14" s="11">
        <f>'[1]Posting 9.1'!AA27</f>
        <v>0</v>
      </c>
      <c r="AB14" s="11">
        <f>'[1]Posting 9.1'!AB27</f>
        <v>4000</v>
      </c>
      <c r="AC14" s="11">
        <f>'[1]Posting 9.1'!AC27</f>
        <v>0</v>
      </c>
      <c r="AD14" s="11">
        <f>'[1]Posting 9.1'!AD27</f>
        <v>0</v>
      </c>
      <c r="AE14" s="11">
        <f>'[1]Posting 9.1'!AE27</f>
        <v>0</v>
      </c>
      <c r="AF14" s="11">
        <f>'[1]Posting 9.1'!AF27</f>
        <v>0</v>
      </c>
      <c r="AG14" s="11">
        <f>'[1]Posting 9.1'!AG27</f>
        <v>0</v>
      </c>
      <c r="AH14" s="11">
        <f>'[1]Posting 9.1'!AH27</f>
        <v>0</v>
      </c>
      <c r="AI14" s="11">
        <f>'[1]Posting 9.1'!AI27</f>
        <v>27725.175999999999</v>
      </c>
      <c r="AJ14" s="11">
        <f>'[1]Posting 9.1'!AJ27</f>
        <v>0</v>
      </c>
      <c r="AK14" s="11">
        <f>'[1]Posting 9.1'!AK27</f>
        <v>0</v>
      </c>
      <c r="AL14" s="11">
        <f>'[1]Posting 9.1'!AL27</f>
        <v>4000</v>
      </c>
      <c r="AM14" s="11">
        <f>'[1]Posting 9.1'!AM27</f>
        <v>0</v>
      </c>
      <c r="AN14" s="11">
        <f>'[1]Posting 9.1'!AN27</f>
        <v>8000</v>
      </c>
      <c r="AO14" s="11">
        <f>'[1]Posting 9.1'!AO27</f>
        <v>0</v>
      </c>
      <c r="AP14" s="11">
        <f>'[1]Posting 9.1'!AP27</f>
        <v>0</v>
      </c>
      <c r="AQ14" s="11">
        <f>'[1]Posting 9.1'!AQ27</f>
        <v>0</v>
      </c>
      <c r="AR14" s="11">
        <f>'[1]Posting 9.1'!AR27</f>
        <v>0</v>
      </c>
      <c r="AS14" s="11">
        <f>'[1]Posting 9.1'!AS27</f>
        <v>0</v>
      </c>
      <c r="AT14" s="11">
        <f>'[1]Posting 9.1'!AT27</f>
        <v>0</v>
      </c>
      <c r="AU14" s="11">
        <f>'[1]Posting 9.1'!AU27</f>
        <v>16000</v>
      </c>
      <c r="AV14" s="11">
        <f>'[1]Posting 9.1'!AV27</f>
        <v>0</v>
      </c>
      <c r="AW14" s="11">
        <f>'[1]Posting 9.1'!AW27</f>
        <v>0</v>
      </c>
      <c r="AX14" s="11">
        <f>'[1]Posting 9.1'!AX27</f>
        <v>0</v>
      </c>
      <c r="AY14" s="11">
        <f>'[1]Posting 9.1'!AY27</f>
        <v>0</v>
      </c>
      <c r="AZ14" s="11">
        <f>'[1]Posting 9.1'!AZ27</f>
        <v>0</v>
      </c>
      <c r="BA14" s="11">
        <f>'[1]Posting 9.1'!BA27</f>
        <v>0</v>
      </c>
      <c r="BB14" s="11">
        <f>'[1]Posting 9.1'!BB27</f>
        <v>0</v>
      </c>
      <c r="BC14" s="11">
        <f>'[1]Posting 9.1'!BC27</f>
        <v>0</v>
      </c>
      <c r="BD14" s="11">
        <f>'[1]Posting 9.1'!BD27</f>
        <v>0</v>
      </c>
      <c r="BE14" s="11">
        <f>'[1]Posting 9.1'!BE27</f>
        <v>0</v>
      </c>
      <c r="BF14" s="11">
        <f>'[1]Posting 9.1'!BF27</f>
        <v>0</v>
      </c>
      <c r="BG14" s="11">
        <f>'[1]Posting 9.1'!BG27</f>
        <v>0</v>
      </c>
      <c r="BH14" s="11">
        <f>'[1]Posting 9.1'!BH27</f>
        <v>0</v>
      </c>
      <c r="BI14" s="11">
        <f>'[1]Posting 9.1'!BI27</f>
        <v>0</v>
      </c>
      <c r="BJ14" s="11">
        <f>'[1]Posting 9.1'!BJ27</f>
        <v>0</v>
      </c>
      <c r="BK14" s="11">
        <f>'[1]Posting 9.1'!BK27</f>
        <v>0</v>
      </c>
      <c r="BL14" s="11">
        <f>'[1]Posting 9.1'!BL27</f>
        <v>0</v>
      </c>
      <c r="BM14" s="11">
        <f>'[1]Posting 9.1'!BM27</f>
        <v>0</v>
      </c>
      <c r="BN14" s="11">
        <f>'[1]Posting 9.1'!BN27</f>
        <v>0</v>
      </c>
      <c r="BO14" s="11">
        <f>'[1]Posting 9.1'!BO27</f>
        <v>0</v>
      </c>
      <c r="BP14" s="11">
        <f>'[1]Posting 9.1'!BP27</f>
        <v>0</v>
      </c>
      <c r="BQ14" s="11">
        <f>'[1]Posting 9.1'!BQ27</f>
        <v>0</v>
      </c>
      <c r="BR14" s="11">
        <f>'[1]Posting 9.1'!BR27</f>
        <v>0</v>
      </c>
      <c r="BS14" s="11">
        <f>'[1]Posting 9.1'!BS27</f>
        <v>0</v>
      </c>
      <c r="BT14" s="11">
        <f>'[1]Posting 9.1'!BT27</f>
        <v>0</v>
      </c>
      <c r="BU14" s="11">
        <f>'[1]Posting 9.1'!BU27</f>
        <v>0</v>
      </c>
      <c r="BV14" s="11">
        <f>'[1]Posting 9.1'!BV27</f>
        <v>0</v>
      </c>
      <c r="BW14" s="12">
        <f>SUM(C14:BV14)</f>
        <v>71042.187000000005</v>
      </c>
      <c r="BY14" s="8"/>
      <c r="BZ14" s="8"/>
    </row>
    <row r="15" spans="1:78">
      <c r="A15" s="9"/>
      <c r="B15" s="10" t="s">
        <v>74</v>
      </c>
      <c r="C15" s="11">
        <f>+'[1]Posting 9.1'!C30</f>
        <v>6981352.25</v>
      </c>
      <c r="D15" s="11">
        <f>+'[1]Posting 9.1'!D30</f>
        <v>6182234.9900000002</v>
      </c>
      <c r="E15" s="11">
        <f>+'[1]Posting 9.1'!E30</f>
        <v>5334543</v>
      </c>
      <c r="F15" s="11">
        <f>+'[1]Posting 9.1'!F30</f>
        <v>4611954.2754899999</v>
      </c>
      <c r="G15" s="11">
        <f>+'[1]Posting 9.1'!G30</f>
        <v>4203059.0652399985</v>
      </c>
      <c r="H15" s="11">
        <f>+'[1]Posting 9.1'!H30</f>
        <v>15656877.150259998</v>
      </c>
      <c r="I15" s="11">
        <f>+'[1]Posting 9.1'!I30</f>
        <v>1941087.3174399999</v>
      </c>
      <c r="J15" s="11">
        <f>+'[1]Posting 9.1'!J30</f>
        <v>376003</v>
      </c>
      <c r="K15" s="11">
        <f>+'[1]Posting 9.1'!K30</f>
        <v>462537.19403000001</v>
      </c>
      <c r="L15" s="11">
        <f>+'[1]Posting 9.1'!L30</f>
        <v>740428.69729000004</v>
      </c>
      <c r="M15" s="11">
        <f>+'[1]Posting 9.1'!M30</f>
        <v>1362908.2524699999</v>
      </c>
      <c r="N15" s="11">
        <f>+'[1]Posting 9.1'!N30</f>
        <v>4570326.2970399996</v>
      </c>
      <c r="O15" s="11">
        <f>+'[1]Posting 9.1'!O30</f>
        <v>373721.87943999999</v>
      </c>
      <c r="P15" s="11">
        <f>+'[1]Posting 9.1'!P30</f>
        <v>835514.28112000006</v>
      </c>
      <c r="Q15" s="11">
        <f>+'[1]Posting 9.1'!Q30</f>
        <v>1440735.85669</v>
      </c>
      <c r="R15" s="11">
        <f>+'[1]Posting 9.1'!R30</f>
        <v>792472.67238</v>
      </c>
      <c r="S15" s="11">
        <f>+'[1]Posting 9.1'!S30</f>
        <v>791408.48247000005</v>
      </c>
      <c r="T15" s="11">
        <f>+'[1]Posting 9.1'!T30</f>
        <v>1735741.82562</v>
      </c>
      <c r="U15" s="11">
        <f>+'[1]Posting 9.1'!U30</f>
        <v>376323.46094000002</v>
      </c>
      <c r="V15" s="11">
        <f>+'[1]Posting 9.1'!V30</f>
        <v>657394.13506</v>
      </c>
      <c r="W15" s="12">
        <f>+'[1]Posting 9.1'!W30</f>
        <v>1025515.65</v>
      </c>
      <c r="X15" s="11">
        <f>+'[1]Posting 9.1'!X30</f>
        <v>1430673.7542699999</v>
      </c>
      <c r="Y15" s="11">
        <f>+'[1]Posting 9.1'!Y30</f>
        <v>1807444.03455</v>
      </c>
      <c r="Z15" s="11">
        <f>+'[1]Posting 9.1'!Z30</f>
        <v>4310941.3237600001</v>
      </c>
      <c r="AA15" s="11">
        <f>+'[1]Posting 9.1'!AA30</f>
        <v>1763605.07</v>
      </c>
      <c r="AB15" s="11">
        <f>+'[1]Posting 9.1'!AB30</f>
        <v>773090.0101999999</v>
      </c>
      <c r="AC15" s="11">
        <f>+'[1]Posting 9.1'!AC30</f>
        <v>667761.18254999991</v>
      </c>
      <c r="AD15" s="11">
        <f>+'[1]Posting 9.1'!AD30</f>
        <v>2637372.39157</v>
      </c>
      <c r="AE15" s="11">
        <f>+'[1]Posting 9.1'!AE30</f>
        <v>584196.2625800001</v>
      </c>
      <c r="AF15" s="11">
        <f>+'[1]Posting 9.1'!AF30</f>
        <v>1640526.4364199999</v>
      </c>
      <c r="AG15" s="11">
        <f>+'[1]Posting 9.1'!AG30</f>
        <v>399346.77802999999</v>
      </c>
      <c r="AH15" s="11">
        <f>+'[1]Posting 9.1'!AH30</f>
        <v>2074223.1047499997</v>
      </c>
      <c r="AI15" s="11">
        <f>+'[1]Posting 9.1'!AI30</f>
        <v>4730203.0315399999</v>
      </c>
      <c r="AJ15" s="11">
        <f>+'[1]Posting 9.1'!AJ30</f>
        <v>221215.34299999999</v>
      </c>
      <c r="AK15" s="11">
        <f>+'[1]Posting 9.1'!AK30</f>
        <v>1096255.26</v>
      </c>
      <c r="AL15" s="11">
        <f>+'[1]Posting 9.1'!AL30</f>
        <v>1836708.1609800002</v>
      </c>
      <c r="AM15" s="11">
        <f>+'[1]Posting 9.1'!AM30</f>
        <v>2069533.7238899998</v>
      </c>
      <c r="AN15" s="11">
        <f>+'[1]Posting 9.1'!AN30</f>
        <v>415920.02623000002</v>
      </c>
      <c r="AO15" s="11">
        <f>+'[1]Posting 9.1'!AO30</f>
        <v>268166.59528999997</v>
      </c>
      <c r="AP15" s="11">
        <f>+'[1]Posting 9.1'!AP30</f>
        <v>333294.14072999998</v>
      </c>
      <c r="AQ15" s="11">
        <f>+'[1]Posting 9.1'!AQ30</f>
        <v>579058.56982000009</v>
      </c>
      <c r="AR15" s="11">
        <f>+'[1]Posting 9.1'!AR30</f>
        <v>139588.43</v>
      </c>
      <c r="AS15" s="11">
        <f>+'[1]Posting 9.1'!AS30</f>
        <v>1016407.6887000001</v>
      </c>
      <c r="AT15" s="11">
        <f>+'[1]Posting 9.1'!AT30</f>
        <v>377995</v>
      </c>
      <c r="AU15" s="11">
        <f>+'[1]Posting 9.1'!AU30</f>
        <v>159631.02132</v>
      </c>
      <c r="AV15" s="11">
        <f>+'[1]Posting 9.1'!AV30</f>
        <v>387449.59999999998</v>
      </c>
      <c r="AW15" s="11">
        <f>+'[1]Posting 9.1'!AW30</f>
        <v>876166.60901999997</v>
      </c>
      <c r="AX15" s="11">
        <f>+'[1]Posting 9.1'!AX30</f>
        <v>458020.79362000001</v>
      </c>
      <c r="AY15" s="11">
        <f>+'[1]Posting 9.1'!AY30</f>
        <v>886451.53</v>
      </c>
      <c r="AZ15" s="11">
        <f>+'[1]Posting 9.1'!AZ30</f>
        <v>399898.22262000007</v>
      </c>
      <c r="BA15" s="11">
        <f>+'[1]Posting 9.1'!BA30</f>
        <v>432609.20280000003</v>
      </c>
      <c r="BB15" s="11">
        <f>+'[1]Posting 9.1'!BB30</f>
        <v>471852.56024000002</v>
      </c>
      <c r="BC15" s="11">
        <f>+'[1]Posting 9.1'!BC30</f>
        <v>883059.32</v>
      </c>
      <c r="BD15" s="11">
        <f>+'[1]Posting 9.1'!BD30</f>
        <v>121880.42799</v>
      </c>
      <c r="BE15" s="11">
        <f>+'[1]Posting 9.1'!BE30</f>
        <v>516336.92469000001</v>
      </c>
      <c r="BF15" s="11">
        <f>+'[1]Posting 9.1'!BF30</f>
        <v>3648054.9729499999</v>
      </c>
      <c r="BG15" s="11">
        <f>+'[1]Posting 9.1'!BG30</f>
        <v>353898.92377000005</v>
      </c>
      <c r="BH15" s="11">
        <f>+'[1]Posting 9.1'!BH30</f>
        <v>58501.283000000003</v>
      </c>
      <c r="BI15" s="11">
        <f>+'[1]Posting 9.1'!BI30</f>
        <v>284637.06138999999</v>
      </c>
      <c r="BJ15" s="11">
        <f>+'[1]Posting 9.1'!BJ30</f>
        <v>233413.12150000001</v>
      </c>
      <c r="BK15" s="11">
        <f>+'[1]Posting 9.1'!BK30</f>
        <v>82648.681569999986</v>
      </c>
      <c r="BL15" s="11">
        <f>+'[1]Posting 9.1'!BL30</f>
        <v>269798.09876999998</v>
      </c>
      <c r="BM15" s="11">
        <f>+'[1]Posting 9.1'!BM30</f>
        <v>130428.3</v>
      </c>
      <c r="BN15" s="11">
        <f>+'[1]Posting 9.1'!BN30</f>
        <v>17500</v>
      </c>
      <c r="BO15" s="11">
        <f>+'[1]Posting 9.1'!BO30</f>
        <v>8750</v>
      </c>
      <c r="BP15" s="11">
        <f>+'[1]Posting 9.1'!BP30</f>
        <v>0</v>
      </c>
      <c r="BQ15" s="11">
        <f>+'[1]Posting 9.1'!BQ30</f>
        <v>20236</v>
      </c>
      <c r="BR15" s="11">
        <f>+'[1]Posting 9.1'!BR30</f>
        <v>328478</v>
      </c>
      <c r="BS15" s="11">
        <f>+'[1]Posting 9.1'!BS30</f>
        <v>482061.57207999995</v>
      </c>
      <c r="BT15" s="11">
        <f>+'[1]Posting 9.1'!BT30</f>
        <v>307325</v>
      </c>
      <c r="BU15" s="11">
        <f>+'[1]Posting 9.1'!BU30</f>
        <v>0</v>
      </c>
      <c r="BV15" s="11">
        <f>+'[1]Posting 9.1'!BV30</f>
        <v>491833.42050999997</v>
      </c>
      <c r="BW15" s="12">
        <f>SUM(C15:BV15)</f>
        <v>103936586.69967999</v>
      </c>
      <c r="BY15" s="8"/>
      <c r="BZ15" s="8"/>
    </row>
    <row r="16" spans="1:78">
      <c r="A16" s="5">
        <v>3</v>
      </c>
      <c r="B16" s="14" t="s">
        <v>75</v>
      </c>
      <c r="C16" s="7">
        <f>+C17+C18+C19+C20+C23</f>
        <v>9687423.9299999997</v>
      </c>
      <c r="D16" s="7">
        <f t="shared" ref="D16:BO16" si="5">+D17+D18+D19+D20+D23</f>
        <v>0</v>
      </c>
      <c r="E16" s="7">
        <f t="shared" si="5"/>
        <v>2956240</v>
      </c>
      <c r="F16" s="7">
        <f t="shared" si="5"/>
        <v>13191187.559829999</v>
      </c>
      <c r="G16" s="7">
        <f t="shared" si="5"/>
        <v>6582333.3733299999</v>
      </c>
      <c r="H16" s="7">
        <f t="shared" si="5"/>
        <v>0</v>
      </c>
      <c r="I16" s="7">
        <f t="shared" si="5"/>
        <v>1710801.7814</v>
      </c>
      <c r="J16" s="7">
        <f t="shared" si="5"/>
        <v>100112</v>
      </c>
      <c r="K16" s="7">
        <f t="shared" si="5"/>
        <v>211622.26246999999</v>
      </c>
      <c r="L16" s="7">
        <f t="shared" si="5"/>
        <v>697073.39899999998</v>
      </c>
      <c r="M16" s="7">
        <f t="shared" si="5"/>
        <v>987997.7209999999</v>
      </c>
      <c r="N16" s="7">
        <f t="shared" si="5"/>
        <v>0</v>
      </c>
      <c r="O16" s="7">
        <f t="shared" si="5"/>
        <v>279149.75</v>
      </c>
      <c r="P16" s="7">
        <f t="shared" si="5"/>
        <v>602653.71372</v>
      </c>
      <c r="Q16" s="7">
        <f t="shared" si="5"/>
        <v>581699.28625</v>
      </c>
      <c r="R16" s="7">
        <f t="shared" si="5"/>
        <v>315083.69267999998</v>
      </c>
      <c r="S16" s="7">
        <f t="shared" si="5"/>
        <v>508307.33914000005</v>
      </c>
      <c r="T16" s="7">
        <f t="shared" si="5"/>
        <v>1098713.5937299998</v>
      </c>
      <c r="U16" s="7">
        <f t="shared" si="5"/>
        <v>204245.73993000001</v>
      </c>
      <c r="V16" s="7">
        <f t="shared" si="5"/>
        <v>230506.32462999999</v>
      </c>
      <c r="W16" s="7">
        <f t="shared" si="5"/>
        <v>316304.95</v>
      </c>
      <c r="X16" s="7">
        <f t="shared" si="5"/>
        <v>423398.44281000004</v>
      </c>
      <c r="Y16" s="7">
        <f t="shared" si="5"/>
        <v>864404.50899999996</v>
      </c>
      <c r="Z16" s="7">
        <f t="shared" si="5"/>
        <v>3616754.8187299999</v>
      </c>
      <c r="AA16" s="7">
        <f t="shared" si="5"/>
        <v>566496.71451000008</v>
      </c>
      <c r="AB16" s="7">
        <f t="shared" si="5"/>
        <v>791349.98699999996</v>
      </c>
      <c r="AC16" s="7">
        <f t="shared" si="5"/>
        <v>481635.68335000001</v>
      </c>
      <c r="AD16" s="7">
        <f t="shared" si="5"/>
        <v>960042.45299999998</v>
      </c>
      <c r="AE16" s="7">
        <f t="shared" si="5"/>
        <v>367187.19235000003</v>
      </c>
      <c r="AF16" s="7">
        <f t="shared" si="5"/>
        <v>0</v>
      </c>
      <c r="AG16" s="7">
        <f t="shared" si="5"/>
        <v>308698.636</v>
      </c>
      <c r="AH16" s="7">
        <f t="shared" si="5"/>
        <v>975126.01605999994</v>
      </c>
      <c r="AI16" s="7">
        <f t="shared" si="5"/>
        <v>2977582.3415800002</v>
      </c>
      <c r="AJ16" s="7">
        <f t="shared" si="5"/>
        <v>59166.608999999997</v>
      </c>
      <c r="AK16" s="7">
        <f t="shared" si="5"/>
        <v>445181.67000000004</v>
      </c>
      <c r="AL16" s="7">
        <f t="shared" si="5"/>
        <v>809452.52836999996</v>
      </c>
      <c r="AM16" s="7">
        <f t="shared" si="5"/>
        <v>968506.31414000003</v>
      </c>
      <c r="AN16" s="7">
        <f t="shared" si="5"/>
        <v>101992.34542</v>
      </c>
      <c r="AO16" s="7">
        <f t="shared" si="5"/>
        <v>131086.84529999999</v>
      </c>
      <c r="AP16" s="7">
        <f t="shared" si="5"/>
        <v>154887.769</v>
      </c>
      <c r="AQ16" s="7">
        <f t="shared" si="5"/>
        <v>332430.19712000003</v>
      </c>
      <c r="AR16" s="7">
        <f t="shared" si="5"/>
        <v>11919.09</v>
      </c>
      <c r="AS16" s="7">
        <f t="shared" si="5"/>
        <v>347537.22945999994</v>
      </c>
      <c r="AT16" s="7">
        <f t="shared" si="5"/>
        <v>148877</v>
      </c>
      <c r="AU16" s="7">
        <f t="shared" si="5"/>
        <v>36242.159639999998</v>
      </c>
      <c r="AV16" s="7">
        <f t="shared" si="5"/>
        <v>37762.57</v>
      </c>
      <c r="AW16" s="7">
        <f t="shared" si="5"/>
        <v>78746.2408</v>
      </c>
      <c r="AX16" s="7">
        <f t="shared" si="5"/>
        <v>173909.38523000001</v>
      </c>
      <c r="AY16" s="7">
        <f t="shared" si="5"/>
        <v>394075.44999999995</v>
      </c>
      <c r="AZ16" s="7">
        <f t="shared" si="5"/>
        <v>159462.54</v>
      </c>
      <c r="BA16" s="7">
        <f t="shared" si="5"/>
        <v>188912.08161999998</v>
      </c>
      <c r="BB16" s="7">
        <f t="shared" si="5"/>
        <v>102867.18433999998</v>
      </c>
      <c r="BC16" s="7">
        <f t="shared" si="5"/>
        <v>246959.28</v>
      </c>
      <c r="BD16" s="7">
        <f t="shared" si="5"/>
        <v>33660.782999999996</v>
      </c>
      <c r="BE16" s="7">
        <f>+BE17+BE18+BE19+BE20+BE23</f>
        <v>124656.31599999999</v>
      </c>
      <c r="BF16" s="7">
        <f>+BF17+BF18+BF19+BF20+BF23</f>
        <v>279392.50660000002</v>
      </c>
      <c r="BG16" s="7">
        <f t="shared" si="5"/>
        <v>100861.35276000001</v>
      </c>
      <c r="BH16" s="7">
        <f t="shared" si="5"/>
        <v>9007.0339999999997</v>
      </c>
      <c r="BI16" s="7">
        <f t="shared" si="5"/>
        <v>62209.167500000003</v>
      </c>
      <c r="BJ16" s="7">
        <f t="shared" si="5"/>
        <v>53648.194940000001</v>
      </c>
      <c r="BK16" s="7">
        <f t="shared" si="5"/>
        <v>15461.468000000001</v>
      </c>
      <c r="BL16" s="7">
        <f t="shared" si="5"/>
        <v>39652.928199999995</v>
      </c>
      <c r="BM16" s="7">
        <f t="shared" si="5"/>
        <v>31754.45</v>
      </c>
      <c r="BN16" s="7">
        <f t="shared" si="5"/>
        <v>1633.89</v>
      </c>
      <c r="BO16" s="7">
        <f t="shared" si="5"/>
        <v>1675.21</v>
      </c>
      <c r="BP16" s="7">
        <f t="shared" ref="BP16:BW16" si="6">+BP17+BP18+BP19+BP20+BP23</f>
        <v>3375.7650000000003</v>
      </c>
      <c r="BQ16" s="7">
        <f t="shared" si="6"/>
        <v>5232</v>
      </c>
      <c r="BR16" s="7">
        <f t="shared" si="6"/>
        <v>195576</v>
      </c>
      <c r="BS16" s="7">
        <f t="shared" si="6"/>
        <v>353192.42299999995</v>
      </c>
      <c r="BT16" s="7">
        <f t="shared" si="6"/>
        <v>425519</v>
      </c>
      <c r="BU16" s="7">
        <f t="shared" si="6"/>
        <v>74671.573999999993</v>
      </c>
      <c r="BV16" s="7">
        <f t="shared" si="6"/>
        <v>1290024.2220000001</v>
      </c>
      <c r="BW16" s="7">
        <f t="shared" si="6"/>
        <v>60625311.985940002</v>
      </c>
      <c r="BY16" s="8"/>
      <c r="BZ16" s="8"/>
    </row>
    <row r="17" spans="1:78">
      <c r="A17" s="9"/>
      <c r="B17" s="10" t="s">
        <v>76</v>
      </c>
      <c r="C17" s="11">
        <f>+'[1]Posting 9.1'!C37</f>
        <v>6841156.8399999999</v>
      </c>
      <c r="D17" s="11">
        <f>+'[1]Posting 9.1'!D37</f>
        <v>0</v>
      </c>
      <c r="E17" s="11">
        <f>+'[1]Posting 9.1'!E37</f>
        <v>1550288</v>
      </c>
      <c r="F17" s="11">
        <f>+'[1]Posting 9.1'!F37</f>
        <v>1786773.6224599998</v>
      </c>
      <c r="G17" s="11">
        <f>+'[1]Posting 9.1'!G37</f>
        <v>2151373.372</v>
      </c>
      <c r="H17" s="11">
        <f>+'[1]Posting 9.1'!H37</f>
        <v>0</v>
      </c>
      <c r="I17" s="11">
        <f>+'[1]Posting 9.1'!I37</f>
        <v>389114.53198000003</v>
      </c>
      <c r="J17" s="11">
        <f>+'[1]Posting 9.1'!J37</f>
        <v>52072</v>
      </c>
      <c r="K17" s="11">
        <f>+'[1]Posting 9.1'!K37</f>
        <v>51394.106</v>
      </c>
      <c r="L17" s="11">
        <f>+'[1]Posting 9.1'!L37</f>
        <v>205795.44899999999</v>
      </c>
      <c r="M17" s="11">
        <f>+'[1]Posting 9.1'!M37</f>
        <v>122008.45700000001</v>
      </c>
      <c r="N17" s="11">
        <f>+'[1]Posting 9.1'!N37</f>
        <v>0</v>
      </c>
      <c r="O17" s="11">
        <f>+'[1]Posting 9.1'!O37</f>
        <v>246280.85</v>
      </c>
      <c r="P17" s="11">
        <f>+'[1]Posting 9.1'!P37</f>
        <v>179985.61402000001</v>
      </c>
      <c r="Q17" s="11">
        <f>+'[1]Posting 9.1'!Q37</f>
        <v>247233.13467</v>
      </c>
      <c r="R17" s="11">
        <f>+'[1]Posting 9.1'!R37</f>
        <v>181901.96300000002</v>
      </c>
      <c r="S17" s="11">
        <f>+'[1]Posting 9.1'!S37</f>
        <v>146454.01300000001</v>
      </c>
      <c r="T17" s="11">
        <f>+'[1]Posting 9.1'!T37</f>
        <v>411149.30843999999</v>
      </c>
      <c r="U17" s="11">
        <f>+'[1]Posting 9.1'!U37</f>
        <v>91223.481750000006</v>
      </c>
      <c r="V17" s="11">
        <f>+'[1]Posting 9.1'!V37</f>
        <v>65396.049600000006</v>
      </c>
      <c r="W17" s="11">
        <f>+'[1]Posting 9.1'!W37</f>
        <v>218426.63</v>
      </c>
      <c r="X17" s="11">
        <f>+'[1]Posting 9.1'!X37</f>
        <v>99896.191099999996</v>
      </c>
      <c r="Y17" s="11">
        <f>+'[1]Posting 9.1'!Y37</f>
        <v>227349.21388999998</v>
      </c>
      <c r="Z17" s="11">
        <f>+'[1]Posting 9.1'!Z37</f>
        <v>1008305.9669999999</v>
      </c>
      <c r="AA17" s="11">
        <f>+'[1]Posting 9.1'!AA37</f>
        <v>85857.22653</v>
      </c>
      <c r="AB17" s="11">
        <f>+'[1]Posting 9.1'!AB37</f>
        <v>352146.55300000001</v>
      </c>
      <c r="AC17" s="11">
        <f>+'[1]Posting 9.1'!AC37</f>
        <v>189833.20090000005</v>
      </c>
      <c r="AD17" s="11">
        <f>+'[1]Posting 9.1'!AD37</f>
        <v>619835.30099999998</v>
      </c>
      <c r="AE17" s="11">
        <f>+'[1]Posting 9.1'!AE37</f>
        <v>70215.951969999995</v>
      </c>
      <c r="AF17" s="11">
        <f>+'[1]Posting 9.1'!AF37</f>
        <v>0</v>
      </c>
      <c r="AG17" s="11">
        <f>+'[1]Posting 9.1'!AG37</f>
        <v>234348.212</v>
      </c>
      <c r="AH17" s="11">
        <f>+'[1]Posting 9.1'!AH37</f>
        <v>210511.31734000001</v>
      </c>
      <c r="AI17" s="11">
        <f>+'[1]Posting 9.1'!AI37</f>
        <v>1646099.1862100002</v>
      </c>
      <c r="AJ17" s="11">
        <f>+'[1]Posting 9.1'!AJ37</f>
        <v>32197.573</v>
      </c>
      <c r="AK17" s="11">
        <f>+'[1]Posting 9.1'!AK37</f>
        <v>173086.51</v>
      </c>
      <c r="AL17" s="11">
        <f>+'[1]Posting 9.1'!AL37</f>
        <v>391063.53660000005</v>
      </c>
      <c r="AM17" s="11">
        <f>+'[1]Posting 9.1'!AM37</f>
        <v>359516.01276000001</v>
      </c>
      <c r="AN17" s="11">
        <f>+'[1]Posting 9.1'!AN37</f>
        <v>28592.975999999999</v>
      </c>
      <c r="AO17" s="11">
        <f>+'[1]Posting 9.1'!AO37</f>
        <v>25158.205999999998</v>
      </c>
      <c r="AP17" s="11">
        <f>+'[1]Posting 9.1'!AP37</f>
        <v>32588.269</v>
      </c>
      <c r="AQ17" s="11">
        <f>+'[1]Posting 9.1'!AQ37</f>
        <v>70187.522849999994</v>
      </c>
      <c r="AR17" s="11">
        <f>+'[1]Posting 9.1'!AR37</f>
        <v>3986.66</v>
      </c>
      <c r="AS17" s="11">
        <f>+'[1]Posting 9.1'!AS37</f>
        <v>57486.673009999999</v>
      </c>
      <c r="AT17" s="11">
        <f>+'[1]Posting 9.1'!AT37</f>
        <v>68258</v>
      </c>
      <c r="AU17" s="11">
        <f>+'[1]Posting 9.1'!AU37</f>
        <v>9868.8619999999992</v>
      </c>
      <c r="AV17" s="11">
        <f>+'[1]Posting 9.1'!AV37</f>
        <v>25054.541000000001</v>
      </c>
      <c r="AW17" s="11">
        <f>+'[1]Posting 9.1'!AW37</f>
        <v>49837.800999999999</v>
      </c>
      <c r="AX17" s="11">
        <f>+'[1]Posting 9.1'!AX37</f>
        <v>107103.45</v>
      </c>
      <c r="AY17" s="11">
        <f>+'[1]Posting 9.1'!AY37</f>
        <v>100074.48</v>
      </c>
      <c r="AZ17" s="11">
        <f>+'[1]Posting 9.1'!AZ37</f>
        <v>26814.18</v>
      </c>
      <c r="BA17" s="11">
        <f>+'[1]Posting 9.1'!BA37</f>
        <v>24826.868640000001</v>
      </c>
      <c r="BB17" s="11">
        <f>+'[1]Posting 9.1'!BB37</f>
        <v>11782.825000000001</v>
      </c>
      <c r="BC17" s="12">
        <f>+'[1]Posting 9.1'!BC37</f>
        <v>77265.81</v>
      </c>
      <c r="BD17" s="11">
        <f>+'[1]Posting 9.1'!BD37</f>
        <v>4491.7929999999997</v>
      </c>
      <c r="BE17" s="11">
        <f>+'[1]Posting 9.1'!BE37</f>
        <v>826.99900000000002</v>
      </c>
      <c r="BF17" s="11">
        <f>+'[1]Posting 9.1'!BF37</f>
        <v>279392.50660000002</v>
      </c>
      <c r="BG17" s="11">
        <f>+'[1]Posting 9.1'!BG37</f>
        <v>36694.025000000001</v>
      </c>
      <c r="BH17" s="11">
        <f>+'[1]Posting 9.1'!BH37</f>
        <v>5198.9650000000001</v>
      </c>
      <c r="BI17" s="11">
        <f>+'[1]Posting 9.1'!BI37</f>
        <v>6697.7920000000004</v>
      </c>
      <c r="BJ17" s="11">
        <f>+'[1]Posting 9.1'!BJ37</f>
        <v>26859.623500000002</v>
      </c>
      <c r="BK17" s="11">
        <f>+'[1]Posting 9.1'!BK37</f>
        <v>2703.52</v>
      </c>
      <c r="BL17" s="11">
        <f>+'[1]Posting 9.1'!BL37</f>
        <v>26006.687999999998</v>
      </c>
      <c r="BM17" s="11">
        <f>+'[1]Posting 9.1'!BM37</f>
        <v>8007.62</v>
      </c>
      <c r="BN17" s="11">
        <f>+'[1]Posting 9.1'!BN37</f>
        <v>1287.6500000000001</v>
      </c>
      <c r="BO17" s="11">
        <f>+'[1]Posting 9.1'!BO37</f>
        <v>246.71</v>
      </c>
      <c r="BP17" s="11">
        <f>+'[1]Posting 9.1'!BP37</f>
        <v>1059.4480000000001</v>
      </c>
      <c r="BQ17" s="11">
        <f>+'[1]Posting 9.1'!BQ37</f>
        <v>2298</v>
      </c>
      <c r="BR17" s="11">
        <f>+'[1]Posting 9.1'!BR37</f>
        <v>50526</v>
      </c>
      <c r="BS17" s="11">
        <f>+'[1]Posting 9.1'!BS37</f>
        <v>207942.19099999999</v>
      </c>
      <c r="BT17" s="11">
        <f>+'[1]Posting 9.1'!BT37</f>
        <v>130192</v>
      </c>
      <c r="BU17" s="11">
        <f>+'[1]Posting 9.1'!BU37</f>
        <v>17297.284</v>
      </c>
      <c r="BV17" s="11">
        <f>+'[1]Posting 9.1'!BV37</f>
        <v>571076.804</v>
      </c>
      <c r="BW17" s="12">
        <f>SUM(C17:BV17)</f>
        <v>22735982.119819999</v>
      </c>
      <c r="BY17" s="8"/>
      <c r="BZ17" s="8"/>
    </row>
    <row r="18" spans="1:78">
      <c r="A18" s="9"/>
      <c r="B18" s="10" t="s">
        <v>77</v>
      </c>
      <c r="C18" s="11">
        <f>+'[1]Posting 9.1'!C38</f>
        <v>1563517.03</v>
      </c>
      <c r="D18" s="11">
        <f>+'[1]Posting 9.1'!D38</f>
        <v>0</v>
      </c>
      <c r="E18" s="11">
        <f>+'[1]Posting 9.1'!E38</f>
        <v>550448</v>
      </c>
      <c r="F18" s="11">
        <f>+'[1]Posting 9.1'!F38</f>
        <v>2857675.3475799998</v>
      </c>
      <c r="G18" s="11">
        <f>+'[1]Posting 9.1'!G38</f>
        <v>748001.00032999995</v>
      </c>
      <c r="H18" s="11">
        <f>+'[1]Posting 9.1'!H38</f>
        <v>0</v>
      </c>
      <c r="I18" s="11">
        <f>+'[1]Posting 9.1'!I38</f>
        <v>1321687.24942</v>
      </c>
      <c r="J18" s="11">
        <f>+'[1]Posting 9.1'!J38</f>
        <v>48040</v>
      </c>
      <c r="K18" s="11">
        <f>+'[1]Posting 9.1'!K38</f>
        <v>21901.354469999998</v>
      </c>
      <c r="L18" s="11">
        <f>+'[1]Posting 9.1'!L38</f>
        <v>491277.95</v>
      </c>
      <c r="M18" s="11">
        <f>+'[1]Posting 9.1'!M38</f>
        <v>177600.87700000001</v>
      </c>
      <c r="N18" s="11">
        <f>+'[1]Posting 9.1'!N38</f>
        <v>0</v>
      </c>
      <c r="O18" s="11">
        <f>+'[1]Posting 9.1'!O38</f>
        <v>32868.9</v>
      </c>
      <c r="P18" s="11">
        <f>+'[1]Posting 9.1'!P38</f>
        <v>202380.41093000001</v>
      </c>
      <c r="Q18" s="11">
        <f>+'[1]Posting 9.1'!Q38</f>
        <v>150622.11965000001</v>
      </c>
      <c r="R18" s="11">
        <f>+'[1]Posting 9.1'!R38</f>
        <v>133181.72967999996</v>
      </c>
      <c r="S18" s="11">
        <f>+'[1]Posting 9.1'!S38</f>
        <v>159163.61213999998</v>
      </c>
      <c r="T18" s="11">
        <f>+'[1]Posting 9.1'!T38</f>
        <v>312161.49715000001</v>
      </c>
      <c r="U18" s="11">
        <f>+'[1]Posting 9.1'!U38</f>
        <v>33418.454409999998</v>
      </c>
      <c r="V18" s="11">
        <f>+'[1]Posting 9.1'!V38</f>
        <v>71713.945879999999</v>
      </c>
      <c r="W18" s="11">
        <f>+'[1]Posting 9.1'!W38</f>
        <v>97878.32</v>
      </c>
      <c r="X18" s="11">
        <f>+'[1]Posting 9.1'!X38</f>
        <v>178602.73188000001</v>
      </c>
      <c r="Y18" s="11">
        <f>+'[1]Posting 9.1'!Y38</f>
        <v>436375.85012999998</v>
      </c>
      <c r="Z18" s="11">
        <f>+'[1]Posting 9.1'!Z38</f>
        <v>1852027.7990000001</v>
      </c>
      <c r="AA18" s="11">
        <f>+'[1]Posting 9.1'!AA38</f>
        <v>245235.51030000002</v>
      </c>
      <c r="AB18" s="11">
        <f>+'[1]Posting 9.1'!AB38</f>
        <v>265956.22700000001</v>
      </c>
      <c r="AC18" s="11">
        <f>+'[1]Posting 9.1'!AC38</f>
        <v>122057.20580999996</v>
      </c>
      <c r="AD18" s="11">
        <f>+'[1]Posting 9.1'!AD38</f>
        <v>335550.01300000004</v>
      </c>
      <c r="AE18" s="11">
        <f>+'[1]Posting 9.1'!AE38</f>
        <v>188703.28836999999</v>
      </c>
      <c r="AF18" s="11">
        <f>+'[1]Posting 9.1'!AF38</f>
        <v>0</v>
      </c>
      <c r="AG18" s="11">
        <f>+'[1]Posting 9.1'!AG38</f>
        <v>68925.017000000007</v>
      </c>
      <c r="AH18" s="11">
        <f>+'[1]Posting 9.1'!AH38</f>
        <v>348421.44739999995</v>
      </c>
      <c r="AI18" s="11">
        <f>+'[1]Posting 9.1'!AI38</f>
        <v>1184186.0466899998</v>
      </c>
      <c r="AJ18" s="11">
        <f>+'[1]Posting 9.1'!AJ38</f>
        <v>26969.036</v>
      </c>
      <c r="AK18" s="11">
        <f>+'[1]Posting 9.1'!AK38</f>
        <v>111244.24</v>
      </c>
      <c r="AL18" s="11">
        <f>+'[1]Posting 9.1'!AL38</f>
        <v>418388.99176999996</v>
      </c>
      <c r="AM18" s="11">
        <f>+'[1]Posting 9.1'!AM38</f>
        <v>143995.09515000001</v>
      </c>
      <c r="AN18" s="11">
        <f>+'[1]Posting 9.1'!AN38</f>
        <v>73399.369420000003</v>
      </c>
      <c r="AO18" s="11">
        <f>+'[1]Posting 9.1'!AO38</f>
        <v>21546.444219999998</v>
      </c>
      <c r="AP18" s="11">
        <f>+'[1]Posting 9.1'!AP38</f>
        <v>122299.5</v>
      </c>
      <c r="AQ18" s="11">
        <f>+'[1]Posting 9.1'!AQ38</f>
        <v>262242.67427000002</v>
      </c>
      <c r="AR18" s="11">
        <f>+'[1]Posting 9.1'!AR38</f>
        <v>4347.99</v>
      </c>
      <c r="AS18" s="11">
        <f>+'[1]Posting 9.1'!AS38</f>
        <v>290050.55644999997</v>
      </c>
      <c r="AT18" s="11">
        <f>+'[1]Posting 9.1'!AT38</f>
        <v>80619</v>
      </c>
      <c r="AU18" s="11">
        <f>+'[1]Posting 9.1'!AU38</f>
        <v>13755.40364</v>
      </c>
      <c r="AV18" s="11">
        <f>+'[1]Posting 9.1'!AV38</f>
        <v>12708.029</v>
      </c>
      <c r="AW18" s="11">
        <f>+'[1]Posting 9.1'!AW38</f>
        <v>28908.4398</v>
      </c>
      <c r="AX18" s="11">
        <f>+'[1]Posting 9.1'!AX38</f>
        <v>64239.062170000005</v>
      </c>
      <c r="AY18" s="11">
        <f>+'[1]Posting 9.1'!AY38</f>
        <v>138623.24</v>
      </c>
      <c r="AZ18" s="11">
        <f>+'[1]Posting 9.1'!AZ38</f>
        <v>93692.400000000009</v>
      </c>
      <c r="BA18" s="11">
        <f>+'[1]Posting 9.1'!BA38</f>
        <v>83422.280669999993</v>
      </c>
      <c r="BB18" s="11">
        <f>+'[1]Posting 9.1'!BB38</f>
        <v>70610.198519999991</v>
      </c>
      <c r="BC18" s="11">
        <f>+'[1]Posting 9.1'!BC38</f>
        <v>95782.06</v>
      </c>
      <c r="BD18" s="11">
        <f>+'[1]Posting 9.1'!BD38</f>
        <v>7554.8379999999997</v>
      </c>
      <c r="BE18" s="11">
        <f>+'[1]Posting 9.1'!BE38</f>
        <v>123829.317</v>
      </c>
      <c r="BF18" s="11">
        <f>+'[1]Posting 9.1'!BF38</f>
        <v>0</v>
      </c>
      <c r="BG18" s="11">
        <f>+'[1]Posting 9.1'!BG38</f>
        <v>64167.327760000007</v>
      </c>
      <c r="BH18" s="11">
        <f>+'[1]Posting 9.1'!BH38</f>
        <v>3808.069</v>
      </c>
      <c r="BI18" s="11">
        <f>+'[1]Posting 9.1'!BI38</f>
        <v>35702.767500000002</v>
      </c>
      <c r="BJ18" s="11">
        <f>+'[1]Posting 9.1'!BJ38</f>
        <v>26747.598440000002</v>
      </c>
      <c r="BK18" s="11">
        <f>+'[1]Posting 9.1'!BK38</f>
        <v>12757.948</v>
      </c>
      <c r="BL18" s="11">
        <f>+'[1]Posting 9.1'!BL38</f>
        <v>13646.240199999998</v>
      </c>
      <c r="BM18" s="11">
        <f>+'[1]Posting 9.1'!BM38</f>
        <v>23746.83</v>
      </c>
      <c r="BN18" s="11">
        <f>+'[1]Posting 9.1'!BN38</f>
        <v>346.24</v>
      </c>
      <c r="BO18" s="11">
        <f>+'[1]Posting 9.1'!BO38</f>
        <v>1428.5</v>
      </c>
      <c r="BP18" s="11">
        <f>+'[1]Posting 9.1'!BP38</f>
        <v>2316.317</v>
      </c>
      <c r="BQ18" s="11">
        <f>+'[1]Posting 9.1'!BQ38</f>
        <v>1551</v>
      </c>
      <c r="BR18" s="11">
        <f>+'[1]Posting 9.1'!BR38</f>
        <v>145050</v>
      </c>
      <c r="BS18" s="11">
        <f>+'[1]Posting 9.1'!BS38</f>
        <v>145250.23199999999</v>
      </c>
      <c r="BT18" s="11">
        <f>+'[1]Posting 9.1'!BT38</f>
        <v>292750</v>
      </c>
      <c r="BU18" s="11">
        <f>+'[1]Posting 9.1'!BU38</f>
        <v>16561.39</v>
      </c>
      <c r="BV18" s="11">
        <f>+'[1]Posting 9.1'!BV38</f>
        <v>718947.41799999995</v>
      </c>
      <c r="BW18" s="12">
        <f>SUM(C18:BV18)</f>
        <v>17992584.979200006</v>
      </c>
      <c r="BY18" s="8"/>
      <c r="BZ18" s="8"/>
    </row>
    <row r="19" spans="1:78">
      <c r="A19" s="9"/>
      <c r="B19" s="10" t="s">
        <v>78</v>
      </c>
      <c r="C19" s="11">
        <f>+'[1]Posting 9.1'!C39</f>
        <v>29976.92</v>
      </c>
      <c r="D19" s="11">
        <f>+'[1]Posting 9.1'!D39</f>
        <v>0</v>
      </c>
      <c r="E19" s="11">
        <f>+'[1]Posting 9.1'!E39</f>
        <v>855504</v>
      </c>
      <c r="F19" s="11">
        <f>+'[1]Posting 9.1'!F39</f>
        <v>0</v>
      </c>
      <c r="G19" s="11">
        <f>+'[1]Posting 9.1'!G39</f>
        <v>0</v>
      </c>
      <c r="H19" s="11">
        <f>+'[1]Posting 9.1'!H39</f>
        <v>0</v>
      </c>
      <c r="I19" s="11">
        <f>+'[1]Posting 9.1'!I39</f>
        <v>0</v>
      </c>
      <c r="J19" s="11">
        <f>+'[1]Posting 9.1'!J39</f>
        <v>0</v>
      </c>
      <c r="K19" s="11">
        <f>+'[1]Posting 9.1'!K39</f>
        <v>0</v>
      </c>
      <c r="L19" s="11">
        <f>+'[1]Posting 9.1'!L39</f>
        <v>0</v>
      </c>
      <c r="M19" s="11">
        <f>+'[1]Posting 9.1'!M39</f>
        <v>626228.1889999999</v>
      </c>
      <c r="N19" s="11">
        <f>+'[1]Posting 9.1'!N39</f>
        <v>0</v>
      </c>
      <c r="O19" s="11">
        <f>+'[1]Posting 9.1'!O39</f>
        <v>0</v>
      </c>
      <c r="P19" s="11">
        <f>+'[1]Posting 9.1'!P39</f>
        <v>0</v>
      </c>
      <c r="Q19" s="11">
        <f>+'[1]Posting 9.1'!Q39</f>
        <v>0</v>
      </c>
      <c r="R19" s="11">
        <f>+'[1]Posting 9.1'!R39</f>
        <v>0</v>
      </c>
      <c r="S19" s="11">
        <f>+'[1]Posting 9.1'!S39</f>
        <v>200638.77499999999</v>
      </c>
      <c r="T19" s="11">
        <f>+'[1]Posting 9.1'!T39</f>
        <v>355584.43153</v>
      </c>
      <c r="U19" s="11">
        <f>+'[1]Posting 9.1'!U39</f>
        <v>76885.589769999991</v>
      </c>
      <c r="V19" s="11">
        <f>+'[1]Posting 9.1'!V39</f>
        <v>1894.8219799999995</v>
      </c>
      <c r="W19" s="11">
        <f>+'[1]Posting 9.1'!W39</f>
        <v>0</v>
      </c>
      <c r="X19" s="11">
        <f>+'[1]Posting 9.1'!X39</f>
        <v>136069.01172000001</v>
      </c>
      <c r="Y19" s="11">
        <f>+'[1]Posting 9.1'!Y39</f>
        <v>0</v>
      </c>
      <c r="Z19" s="11">
        <f>+'[1]Posting 9.1'!Z39</f>
        <v>0</v>
      </c>
      <c r="AA19" s="11">
        <f>+'[1]Posting 9.1'!AA39</f>
        <v>235403.97768000001</v>
      </c>
      <c r="AB19" s="11">
        <f>+'[1]Posting 9.1'!AB39</f>
        <v>173247.20699999999</v>
      </c>
      <c r="AC19" s="11">
        <f>+'[1]Posting 9.1'!AC39</f>
        <v>159686.56105000005</v>
      </c>
      <c r="AD19" s="11">
        <f>+'[1]Posting 9.1'!AD39</f>
        <v>4657.1390000000001</v>
      </c>
      <c r="AE19" s="11">
        <f>+'[1]Posting 9.1'!AE39</f>
        <v>108267.95201000001</v>
      </c>
      <c r="AF19" s="11">
        <f>+'[1]Posting 9.1'!AF39</f>
        <v>0</v>
      </c>
      <c r="AG19" s="11">
        <f>+'[1]Posting 9.1'!AG39</f>
        <v>0</v>
      </c>
      <c r="AH19" s="11">
        <f>+'[1]Posting 9.1'!AH39</f>
        <v>416193.25131999992</v>
      </c>
      <c r="AI19" s="11">
        <f>+'[1]Posting 9.1'!AI39</f>
        <v>0</v>
      </c>
      <c r="AJ19" s="11">
        <f>+'[1]Posting 9.1'!AJ39</f>
        <v>0</v>
      </c>
      <c r="AK19" s="11">
        <f>+'[1]Posting 9.1'!AK39</f>
        <v>160850.92000000001</v>
      </c>
      <c r="AL19" s="11">
        <f>+'[1]Posting 9.1'!AL39</f>
        <v>0</v>
      </c>
      <c r="AM19" s="11">
        <f>+'[1]Posting 9.1'!AM39</f>
        <v>397041.06800000003</v>
      </c>
      <c r="AN19" s="11">
        <f>+'[1]Posting 9.1'!AN39</f>
        <v>0</v>
      </c>
      <c r="AO19" s="11">
        <f>+'[1]Posting 9.1'!AO39</f>
        <v>44178.535250000001</v>
      </c>
      <c r="AP19" s="11">
        <f>+'[1]Posting 9.1'!AP39</f>
        <v>0</v>
      </c>
      <c r="AQ19" s="11">
        <f>+'[1]Posting 9.1'!AQ39</f>
        <v>0</v>
      </c>
      <c r="AR19" s="11">
        <f>+'[1]Posting 9.1'!AR39</f>
        <v>0</v>
      </c>
      <c r="AS19" s="11">
        <f>+'[1]Posting 9.1'!AS39</f>
        <v>0</v>
      </c>
      <c r="AT19" s="11">
        <f>+'[1]Posting 9.1'!AT39</f>
        <v>0</v>
      </c>
      <c r="AU19" s="11">
        <f>+'[1]Posting 9.1'!AU39</f>
        <v>0</v>
      </c>
      <c r="AV19" s="11">
        <f>+'[1]Posting 9.1'!AV39</f>
        <v>0</v>
      </c>
      <c r="AW19" s="11">
        <f>+'[1]Posting 9.1'!AW39</f>
        <v>0</v>
      </c>
      <c r="AX19" s="11">
        <f>+'[1]Posting 9.1'!AX39</f>
        <v>0</v>
      </c>
      <c r="AY19" s="11">
        <f>+'[1]Posting 9.1'!AY39</f>
        <v>155377.73000000001</v>
      </c>
      <c r="AZ19" s="11">
        <f>+'[1]Posting 9.1'!AZ39</f>
        <v>0</v>
      </c>
      <c r="BA19" s="11">
        <f>+'[1]Posting 9.1'!BA39</f>
        <v>78673.478669999997</v>
      </c>
      <c r="BB19" s="11">
        <f>+'[1]Posting 9.1'!BB39</f>
        <v>18316.642</v>
      </c>
      <c r="BC19" s="12">
        <f>+'[1]Posting 9.1'!BC39</f>
        <v>73911.41</v>
      </c>
      <c r="BD19" s="11">
        <f>+'[1]Posting 9.1'!BD39</f>
        <v>0</v>
      </c>
      <c r="BE19" s="11">
        <f>+'[1]Posting 9.1'!BE39</f>
        <v>0</v>
      </c>
      <c r="BF19" s="11">
        <f>+'[1]Posting 9.1'!BF39</f>
        <v>0</v>
      </c>
      <c r="BG19" s="11">
        <f>+'[1]Posting 9.1'!BG39</f>
        <v>0</v>
      </c>
      <c r="BH19" s="11">
        <f>+'[1]Posting 9.1'!BH39</f>
        <v>0</v>
      </c>
      <c r="BI19" s="11">
        <f>+'[1]Posting 9.1'!BI39</f>
        <v>19808.608</v>
      </c>
      <c r="BJ19" s="11">
        <f>+'[1]Posting 9.1'!BJ39</f>
        <v>40.972999999999999</v>
      </c>
      <c r="BK19" s="11">
        <f>+'[1]Posting 9.1'!BK39</f>
        <v>0</v>
      </c>
      <c r="BL19" s="11">
        <f>+'[1]Posting 9.1'!BL39</f>
        <v>0</v>
      </c>
      <c r="BM19" s="11">
        <f>+'[1]Posting 9.1'!BM39</f>
        <v>0</v>
      </c>
      <c r="BN19" s="11">
        <f>+'[1]Posting 9.1'!BN39</f>
        <v>0</v>
      </c>
      <c r="BO19" s="11">
        <f>+'[1]Posting 9.1'!BO39</f>
        <v>0</v>
      </c>
      <c r="BP19" s="11">
        <f>+'[1]Posting 9.1'!BP39</f>
        <v>0</v>
      </c>
      <c r="BQ19" s="11">
        <f>+'[1]Posting 9.1'!BQ39</f>
        <v>1383</v>
      </c>
      <c r="BR19" s="11">
        <f>+'[1]Posting 9.1'!BR39</f>
        <v>0</v>
      </c>
      <c r="BS19" s="11">
        <f>+'[1]Posting 9.1'!BS39</f>
        <v>0</v>
      </c>
      <c r="BT19" s="11">
        <f>+'[1]Posting 9.1'!BT39</f>
        <v>0</v>
      </c>
      <c r="BU19" s="11">
        <f>+'[1]Posting 9.1'!BU39</f>
        <v>0</v>
      </c>
      <c r="BV19" s="11">
        <f>+'[1]Posting 9.1'!BV39</f>
        <v>0</v>
      </c>
      <c r="BW19" s="12">
        <f>SUM(C19:BV19)</f>
        <v>4329820.1919799997</v>
      </c>
      <c r="BY19" s="8"/>
      <c r="BZ19" s="8"/>
    </row>
    <row r="20" spans="1:78">
      <c r="A20" s="9"/>
      <c r="B20" s="14" t="s">
        <v>79</v>
      </c>
      <c r="C20" s="7">
        <f>SUM(C21:C22)</f>
        <v>1231214.7200000002</v>
      </c>
      <c r="D20" s="7">
        <f t="shared" ref="D20:BO20" si="7">SUM(D21:D22)</f>
        <v>0</v>
      </c>
      <c r="E20" s="7">
        <f t="shared" si="7"/>
        <v>0</v>
      </c>
      <c r="F20" s="7">
        <f t="shared" si="7"/>
        <v>886635.20591999986</v>
      </c>
      <c r="G20" s="7">
        <f t="shared" si="7"/>
        <v>0</v>
      </c>
      <c r="H20" s="7">
        <f t="shared" si="7"/>
        <v>0</v>
      </c>
      <c r="I20" s="7">
        <f t="shared" si="7"/>
        <v>0</v>
      </c>
      <c r="J20" s="7">
        <f t="shared" si="7"/>
        <v>0</v>
      </c>
      <c r="K20" s="7">
        <f t="shared" si="7"/>
        <v>0</v>
      </c>
      <c r="L20" s="7">
        <f t="shared" si="7"/>
        <v>0</v>
      </c>
      <c r="M20" s="7">
        <f t="shared" si="7"/>
        <v>0</v>
      </c>
      <c r="N20" s="7">
        <f t="shared" si="7"/>
        <v>0</v>
      </c>
      <c r="O20" s="7">
        <f t="shared" si="7"/>
        <v>0</v>
      </c>
      <c r="P20" s="7">
        <f t="shared" si="7"/>
        <v>0</v>
      </c>
      <c r="Q20" s="7">
        <f t="shared" si="7"/>
        <v>0</v>
      </c>
      <c r="R20" s="7">
        <f t="shared" si="7"/>
        <v>0</v>
      </c>
      <c r="S20" s="7">
        <f t="shared" si="7"/>
        <v>0</v>
      </c>
      <c r="T20" s="7">
        <f t="shared" si="7"/>
        <v>0</v>
      </c>
      <c r="U20" s="7">
        <f t="shared" si="7"/>
        <v>0</v>
      </c>
      <c r="V20" s="7">
        <f t="shared" si="7"/>
        <v>0</v>
      </c>
      <c r="W20" s="7">
        <f t="shared" si="7"/>
        <v>0</v>
      </c>
      <c r="X20" s="7">
        <f t="shared" si="7"/>
        <v>0</v>
      </c>
      <c r="Y20" s="7">
        <f t="shared" si="7"/>
        <v>0</v>
      </c>
      <c r="Z20" s="7">
        <f t="shared" si="7"/>
        <v>0</v>
      </c>
      <c r="AA20" s="7">
        <f t="shared" si="7"/>
        <v>0</v>
      </c>
      <c r="AB20" s="7">
        <f t="shared" si="7"/>
        <v>0</v>
      </c>
      <c r="AC20" s="7">
        <f t="shared" si="7"/>
        <v>0</v>
      </c>
      <c r="AD20" s="7">
        <f t="shared" si="7"/>
        <v>0</v>
      </c>
      <c r="AE20" s="7">
        <f t="shared" si="7"/>
        <v>0</v>
      </c>
      <c r="AF20" s="7">
        <f t="shared" si="7"/>
        <v>0</v>
      </c>
      <c r="AG20" s="7">
        <f t="shared" si="7"/>
        <v>0</v>
      </c>
      <c r="AH20" s="7">
        <f t="shared" si="7"/>
        <v>0</v>
      </c>
      <c r="AI20" s="7">
        <f t="shared" si="7"/>
        <v>0</v>
      </c>
      <c r="AJ20" s="7">
        <f t="shared" si="7"/>
        <v>0</v>
      </c>
      <c r="AK20" s="7">
        <f t="shared" si="7"/>
        <v>0</v>
      </c>
      <c r="AL20" s="7">
        <f t="shared" si="7"/>
        <v>0</v>
      </c>
      <c r="AM20" s="7">
        <f t="shared" si="7"/>
        <v>0</v>
      </c>
      <c r="AN20" s="7">
        <f t="shared" si="7"/>
        <v>0</v>
      </c>
      <c r="AO20" s="7">
        <f t="shared" si="7"/>
        <v>0</v>
      </c>
      <c r="AP20" s="7">
        <f t="shared" si="7"/>
        <v>0</v>
      </c>
      <c r="AQ20" s="7">
        <f t="shared" si="7"/>
        <v>0</v>
      </c>
      <c r="AR20" s="7">
        <f t="shared" si="7"/>
        <v>0</v>
      </c>
      <c r="AS20" s="7">
        <f t="shared" si="7"/>
        <v>0</v>
      </c>
      <c r="AT20" s="7">
        <f t="shared" si="7"/>
        <v>0</v>
      </c>
      <c r="AU20" s="7">
        <f t="shared" si="7"/>
        <v>0</v>
      </c>
      <c r="AV20" s="7">
        <f t="shared" si="7"/>
        <v>0</v>
      </c>
      <c r="AW20" s="7">
        <f t="shared" si="7"/>
        <v>0</v>
      </c>
      <c r="AX20" s="7">
        <f t="shared" si="7"/>
        <v>0</v>
      </c>
      <c r="AY20" s="7">
        <f t="shared" si="7"/>
        <v>0</v>
      </c>
      <c r="AZ20" s="7">
        <f t="shared" si="7"/>
        <v>0</v>
      </c>
      <c r="BA20" s="7">
        <f t="shared" si="7"/>
        <v>0</v>
      </c>
      <c r="BB20" s="7">
        <f t="shared" si="7"/>
        <v>0</v>
      </c>
      <c r="BC20" s="7">
        <f t="shared" si="7"/>
        <v>0</v>
      </c>
      <c r="BD20" s="7">
        <f t="shared" si="7"/>
        <v>0</v>
      </c>
      <c r="BE20" s="7">
        <f t="shared" si="7"/>
        <v>0</v>
      </c>
      <c r="BF20" s="7">
        <f t="shared" si="7"/>
        <v>0</v>
      </c>
      <c r="BG20" s="7">
        <f t="shared" si="7"/>
        <v>0</v>
      </c>
      <c r="BH20" s="7">
        <f t="shared" si="7"/>
        <v>0</v>
      </c>
      <c r="BI20" s="7">
        <f t="shared" si="7"/>
        <v>0</v>
      </c>
      <c r="BJ20" s="7">
        <f t="shared" si="7"/>
        <v>0</v>
      </c>
      <c r="BK20" s="7">
        <f t="shared" si="7"/>
        <v>0</v>
      </c>
      <c r="BL20" s="7">
        <f t="shared" si="7"/>
        <v>0</v>
      </c>
      <c r="BM20" s="7">
        <f t="shared" si="7"/>
        <v>0</v>
      </c>
      <c r="BN20" s="7">
        <f t="shared" si="7"/>
        <v>0</v>
      </c>
      <c r="BO20" s="7">
        <f t="shared" si="7"/>
        <v>0</v>
      </c>
      <c r="BP20" s="7">
        <f t="shared" ref="BP20:BV20" si="8">SUM(BP21:BP22)</f>
        <v>0</v>
      </c>
      <c r="BQ20" s="7">
        <f t="shared" si="8"/>
        <v>0</v>
      </c>
      <c r="BR20" s="7">
        <f t="shared" si="8"/>
        <v>0</v>
      </c>
      <c r="BS20" s="7">
        <f t="shared" si="8"/>
        <v>0</v>
      </c>
      <c r="BT20" s="7">
        <f t="shared" si="8"/>
        <v>0</v>
      </c>
      <c r="BU20" s="7">
        <f t="shared" si="8"/>
        <v>0</v>
      </c>
      <c r="BV20" s="7">
        <f t="shared" si="8"/>
        <v>0</v>
      </c>
      <c r="BW20" s="7">
        <f>SUM(BW21:BW22)</f>
        <v>2117849.9259199998</v>
      </c>
      <c r="BY20" s="8"/>
      <c r="BZ20" s="8"/>
    </row>
    <row r="21" spans="1:78">
      <c r="A21" s="9"/>
      <c r="B21" s="10" t="s">
        <v>80</v>
      </c>
      <c r="C21" s="11">
        <f>+'[1]Posting 9.1'!C41</f>
        <v>1154267.0900000001</v>
      </c>
      <c r="D21" s="11">
        <f>+'[1]Posting 9.1'!D41</f>
        <v>0</v>
      </c>
      <c r="E21" s="11">
        <f>+'[1]Posting 9.1'!E41</f>
        <v>0</v>
      </c>
      <c r="F21" s="11">
        <f>+'[1]Posting 9.1'!F41</f>
        <v>884029.3979199999</v>
      </c>
      <c r="G21" s="11">
        <f>+'[1]Posting 9.1'!G41</f>
        <v>0</v>
      </c>
      <c r="H21" s="11">
        <f>+'[1]Posting 9.1'!H41</f>
        <v>0</v>
      </c>
      <c r="I21" s="11">
        <f>+'[1]Posting 9.1'!I41</f>
        <v>0</v>
      </c>
      <c r="J21" s="11">
        <f>+'[1]Posting 9.1'!J41</f>
        <v>0</v>
      </c>
      <c r="K21" s="11">
        <f>+'[1]Posting 9.1'!K41</f>
        <v>0</v>
      </c>
      <c r="L21" s="11">
        <f>+'[1]Posting 9.1'!L41</f>
        <v>0</v>
      </c>
      <c r="M21" s="11">
        <f>+'[1]Posting 9.1'!M41</f>
        <v>0</v>
      </c>
      <c r="N21" s="11">
        <f>+'[1]Posting 9.1'!N41</f>
        <v>0</v>
      </c>
      <c r="O21" s="11">
        <f>+'[1]Posting 9.1'!O41</f>
        <v>0</v>
      </c>
      <c r="P21" s="11">
        <f>+'[1]Posting 9.1'!P41</f>
        <v>0</v>
      </c>
      <c r="Q21" s="11">
        <f>+'[1]Posting 9.1'!Q41</f>
        <v>0</v>
      </c>
      <c r="R21" s="11">
        <f>+'[1]Posting 9.1'!R41</f>
        <v>0</v>
      </c>
      <c r="S21" s="11">
        <f>+'[1]Posting 9.1'!S41</f>
        <v>0</v>
      </c>
      <c r="T21" s="11">
        <f>+'[1]Posting 9.1'!T41</f>
        <v>0</v>
      </c>
      <c r="U21" s="11">
        <f>+'[1]Posting 9.1'!U41</f>
        <v>0</v>
      </c>
      <c r="V21" s="11">
        <f>+'[1]Posting 9.1'!V41</f>
        <v>0</v>
      </c>
      <c r="W21" s="11">
        <f>+'[1]Posting 9.1'!W41</f>
        <v>0</v>
      </c>
      <c r="X21" s="11">
        <f>+'[1]Posting 9.1'!X41</f>
        <v>0</v>
      </c>
      <c r="Y21" s="11">
        <f>+'[1]Posting 9.1'!Y41</f>
        <v>0</v>
      </c>
      <c r="Z21" s="11">
        <f>+'[1]Posting 9.1'!Z41</f>
        <v>0</v>
      </c>
      <c r="AA21" s="11">
        <f>+'[1]Posting 9.1'!AA41</f>
        <v>0</v>
      </c>
      <c r="AB21" s="11">
        <f>+'[1]Posting 9.1'!AB41</f>
        <v>0</v>
      </c>
      <c r="AC21" s="11">
        <f>+'[1]Posting 9.1'!AC41</f>
        <v>0</v>
      </c>
      <c r="AD21" s="11">
        <f>+'[1]Posting 9.1'!AD41</f>
        <v>0</v>
      </c>
      <c r="AE21" s="11">
        <f>+'[1]Posting 9.1'!AE41</f>
        <v>0</v>
      </c>
      <c r="AF21" s="11">
        <f>+'[1]Posting 9.1'!AF41</f>
        <v>0</v>
      </c>
      <c r="AG21" s="11">
        <f>+'[1]Posting 9.1'!AG41</f>
        <v>0</v>
      </c>
      <c r="AH21" s="11">
        <f>+'[1]Posting 9.1'!AH41</f>
        <v>0</v>
      </c>
      <c r="AI21" s="11">
        <f>+'[1]Posting 9.1'!AI41</f>
        <v>0</v>
      </c>
      <c r="AJ21" s="11">
        <f>+'[1]Posting 9.1'!AJ41</f>
        <v>0</v>
      </c>
      <c r="AK21" s="11">
        <f>+'[1]Posting 9.1'!AK41</f>
        <v>0</v>
      </c>
      <c r="AL21" s="11">
        <f>+'[1]Posting 9.1'!AL41</f>
        <v>0</v>
      </c>
      <c r="AM21" s="11">
        <f>+'[1]Posting 9.1'!AM41</f>
        <v>0</v>
      </c>
      <c r="AN21" s="11">
        <f>+'[1]Posting 9.1'!AN41</f>
        <v>0</v>
      </c>
      <c r="AO21" s="11">
        <f>+'[1]Posting 9.1'!AO41</f>
        <v>0</v>
      </c>
      <c r="AP21" s="11">
        <f>+'[1]Posting 9.1'!AP41</f>
        <v>0</v>
      </c>
      <c r="AQ21" s="11">
        <f>+'[1]Posting 9.1'!AQ41</f>
        <v>0</v>
      </c>
      <c r="AR21" s="11">
        <f>+'[1]Posting 9.1'!AR41</f>
        <v>0</v>
      </c>
      <c r="AS21" s="11">
        <f>+'[1]Posting 9.1'!AS41</f>
        <v>0</v>
      </c>
      <c r="AT21" s="11">
        <f>+'[1]Posting 9.1'!AT41</f>
        <v>0</v>
      </c>
      <c r="AU21" s="11">
        <f>+'[1]Posting 9.1'!AU41</f>
        <v>0</v>
      </c>
      <c r="AV21" s="11">
        <f>+'[1]Posting 9.1'!AV41</f>
        <v>0</v>
      </c>
      <c r="AW21" s="11">
        <f>+'[1]Posting 9.1'!AW41</f>
        <v>0</v>
      </c>
      <c r="AX21" s="11">
        <f>+'[1]Posting 9.1'!AX41</f>
        <v>0</v>
      </c>
      <c r="AY21" s="11">
        <f>+'[1]Posting 9.1'!AY41</f>
        <v>0</v>
      </c>
      <c r="AZ21" s="11">
        <f>+'[1]Posting 9.1'!AZ41</f>
        <v>0</v>
      </c>
      <c r="BA21" s="11">
        <f>+'[1]Posting 9.1'!BA41</f>
        <v>0</v>
      </c>
      <c r="BB21" s="11">
        <f>+'[1]Posting 9.1'!BB41</f>
        <v>0</v>
      </c>
      <c r="BC21" s="11">
        <f>+'[1]Posting 9.1'!BC41</f>
        <v>0</v>
      </c>
      <c r="BD21" s="11">
        <f>+'[1]Posting 9.1'!BD41</f>
        <v>0</v>
      </c>
      <c r="BE21" s="11">
        <f>+'[1]Posting 9.1'!BE41</f>
        <v>0</v>
      </c>
      <c r="BF21" s="11">
        <f>+'[1]Posting 9.1'!BF41</f>
        <v>0</v>
      </c>
      <c r="BG21" s="11">
        <f>+'[1]Posting 9.1'!BG41</f>
        <v>0</v>
      </c>
      <c r="BH21" s="11">
        <f>+'[1]Posting 9.1'!BH41</f>
        <v>0</v>
      </c>
      <c r="BI21" s="11">
        <f>+'[1]Posting 9.1'!BI41</f>
        <v>0</v>
      </c>
      <c r="BJ21" s="11">
        <f>+'[1]Posting 9.1'!BJ41</f>
        <v>0</v>
      </c>
      <c r="BK21" s="11">
        <f>+'[1]Posting 9.1'!BK41</f>
        <v>0</v>
      </c>
      <c r="BL21" s="11">
        <f>+'[1]Posting 9.1'!BL41</f>
        <v>0</v>
      </c>
      <c r="BM21" s="11">
        <f>+'[1]Posting 9.1'!BM41</f>
        <v>0</v>
      </c>
      <c r="BN21" s="11">
        <f>+'[1]Posting 9.1'!BN41</f>
        <v>0</v>
      </c>
      <c r="BO21" s="11">
        <f>+'[1]Posting 9.1'!BO41</f>
        <v>0</v>
      </c>
      <c r="BP21" s="11">
        <f>+'[1]Posting 9.1'!BP41</f>
        <v>0</v>
      </c>
      <c r="BQ21" s="11">
        <f>+'[1]Posting 9.1'!BQ41</f>
        <v>0</v>
      </c>
      <c r="BR21" s="11">
        <f>+'[1]Posting 9.1'!BR41</f>
        <v>0</v>
      </c>
      <c r="BS21" s="11">
        <f>+'[1]Posting 9.1'!BS41</f>
        <v>0</v>
      </c>
      <c r="BT21" s="11">
        <f>+'[1]Posting 9.1'!BT41</f>
        <v>0</v>
      </c>
      <c r="BU21" s="11">
        <f>+'[1]Posting 9.1'!BU41</f>
        <v>0</v>
      </c>
      <c r="BV21" s="11">
        <f>+'[1]Posting 9.1'!BV41</f>
        <v>0</v>
      </c>
      <c r="BW21" s="11">
        <f>SUM(C21:BV21)</f>
        <v>2038296.48792</v>
      </c>
      <c r="BY21" s="8"/>
      <c r="BZ21" s="8"/>
    </row>
    <row r="22" spans="1:78">
      <c r="A22" s="9"/>
      <c r="B22" s="10" t="s">
        <v>81</v>
      </c>
      <c r="C22" s="11">
        <f>+'[1]Posting 9.1'!C42</f>
        <v>76947.63</v>
      </c>
      <c r="D22" s="11">
        <f>+'[1]Posting 9.1'!D42</f>
        <v>0</v>
      </c>
      <c r="E22" s="11">
        <f>+'[1]Posting 9.1'!E42</f>
        <v>0</v>
      </c>
      <c r="F22" s="11">
        <f>+'[1]Posting 9.1'!F42</f>
        <v>2605.808</v>
      </c>
      <c r="G22" s="11">
        <f>+'[1]Posting 9.1'!G42</f>
        <v>0</v>
      </c>
      <c r="H22" s="11">
        <f>+'[1]Posting 9.1'!H42</f>
        <v>0</v>
      </c>
      <c r="I22" s="11">
        <f>+'[1]Posting 9.1'!I42</f>
        <v>0</v>
      </c>
      <c r="J22" s="11">
        <f>+'[1]Posting 9.1'!J42</f>
        <v>0</v>
      </c>
      <c r="K22" s="11">
        <f>+'[1]Posting 9.1'!K42</f>
        <v>0</v>
      </c>
      <c r="L22" s="11">
        <f>+'[1]Posting 9.1'!L42</f>
        <v>0</v>
      </c>
      <c r="M22" s="11">
        <f>+'[1]Posting 9.1'!M42</f>
        <v>0</v>
      </c>
      <c r="N22" s="11">
        <f>+'[1]Posting 9.1'!N42</f>
        <v>0</v>
      </c>
      <c r="O22" s="11">
        <f>+'[1]Posting 9.1'!O42</f>
        <v>0</v>
      </c>
      <c r="P22" s="11">
        <f>+'[1]Posting 9.1'!P42</f>
        <v>0</v>
      </c>
      <c r="Q22" s="11">
        <f>+'[1]Posting 9.1'!Q42</f>
        <v>0</v>
      </c>
      <c r="R22" s="11">
        <f>+'[1]Posting 9.1'!R42</f>
        <v>0</v>
      </c>
      <c r="S22" s="11">
        <f>+'[1]Posting 9.1'!S42</f>
        <v>0</v>
      </c>
      <c r="T22" s="11">
        <f>+'[1]Posting 9.1'!T42</f>
        <v>0</v>
      </c>
      <c r="U22" s="11">
        <f>+'[1]Posting 9.1'!U42</f>
        <v>0</v>
      </c>
      <c r="V22" s="11">
        <f>+'[1]Posting 9.1'!V42</f>
        <v>0</v>
      </c>
      <c r="W22" s="11">
        <f>+'[1]Posting 9.1'!W42</f>
        <v>0</v>
      </c>
      <c r="X22" s="11">
        <f>+'[1]Posting 9.1'!X42</f>
        <v>0</v>
      </c>
      <c r="Y22" s="11">
        <f>+'[1]Posting 9.1'!Y42</f>
        <v>0</v>
      </c>
      <c r="Z22" s="11">
        <f>+'[1]Posting 9.1'!Z42</f>
        <v>0</v>
      </c>
      <c r="AA22" s="11">
        <f>+'[1]Posting 9.1'!AA42</f>
        <v>0</v>
      </c>
      <c r="AB22" s="11">
        <f>+'[1]Posting 9.1'!AB42</f>
        <v>0</v>
      </c>
      <c r="AC22" s="11">
        <f>+'[1]Posting 9.1'!AC42</f>
        <v>0</v>
      </c>
      <c r="AD22" s="11">
        <f>+'[1]Posting 9.1'!AD42</f>
        <v>0</v>
      </c>
      <c r="AE22" s="11">
        <f>+'[1]Posting 9.1'!AE42</f>
        <v>0</v>
      </c>
      <c r="AF22" s="11">
        <f>+'[1]Posting 9.1'!AF42</f>
        <v>0</v>
      </c>
      <c r="AG22" s="11">
        <f>+'[1]Posting 9.1'!AG42</f>
        <v>0</v>
      </c>
      <c r="AH22" s="11">
        <f>+'[1]Posting 9.1'!AH42</f>
        <v>0</v>
      </c>
      <c r="AI22" s="11">
        <f>+'[1]Posting 9.1'!AI42</f>
        <v>0</v>
      </c>
      <c r="AJ22" s="11">
        <f>+'[1]Posting 9.1'!AJ42</f>
        <v>0</v>
      </c>
      <c r="AK22" s="11">
        <f>+'[1]Posting 9.1'!AK42</f>
        <v>0</v>
      </c>
      <c r="AL22" s="11">
        <f>+'[1]Posting 9.1'!AL42</f>
        <v>0</v>
      </c>
      <c r="AM22" s="11">
        <f>+'[1]Posting 9.1'!AM42</f>
        <v>0</v>
      </c>
      <c r="AN22" s="11">
        <f>+'[1]Posting 9.1'!AN42</f>
        <v>0</v>
      </c>
      <c r="AO22" s="11">
        <f>+'[1]Posting 9.1'!AO42</f>
        <v>0</v>
      </c>
      <c r="AP22" s="11">
        <f>+'[1]Posting 9.1'!AP42</f>
        <v>0</v>
      </c>
      <c r="AQ22" s="11">
        <f>+'[1]Posting 9.1'!AQ42</f>
        <v>0</v>
      </c>
      <c r="AR22" s="11">
        <f>+'[1]Posting 9.1'!AR42</f>
        <v>0</v>
      </c>
      <c r="AS22" s="11">
        <f>+'[1]Posting 9.1'!AS42</f>
        <v>0</v>
      </c>
      <c r="AT22" s="11">
        <f>+'[1]Posting 9.1'!AT42</f>
        <v>0</v>
      </c>
      <c r="AU22" s="11">
        <f>+'[1]Posting 9.1'!AU42</f>
        <v>0</v>
      </c>
      <c r="AV22" s="11">
        <f>+'[1]Posting 9.1'!AV42</f>
        <v>0</v>
      </c>
      <c r="AW22" s="11">
        <f>+'[1]Posting 9.1'!AW42</f>
        <v>0</v>
      </c>
      <c r="AX22" s="11">
        <f>+'[1]Posting 9.1'!AX42</f>
        <v>0</v>
      </c>
      <c r="AY22" s="11">
        <f>+'[1]Posting 9.1'!AY42</f>
        <v>0</v>
      </c>
      <c r="AZ22" s="11">
        <f>+'[1]Posting 9.1'!AZ42</f>
        <v>0</v>
      </c>
      <c r="BA22" s="11">
        <f>+'[1]Posting 9.1'!BA42</f>
        <v>0</v>
      </c>
      <c r="BB22" s="11">
        <f>+'[1]Posting 9.1'!BB42</f>
        <v>0</v>
      </c>
      <c r="BC22" s="11">
        <f>+'[1]Posting 9.1'!BC42</f>
        <v>0</v>
      </c>
      <c r="BD22" s="11">
        <f>+'[1]Posting 9.1'!BD42</f>
        <v>0</v>
      </c>
      <c r="BE22" s="11">
        <f>+'[1]Posting 9.1'!BE42</f>
        <v>0</v>
      </c>
      <c r="BF22" s="11">
        <f>+'[1]Posting 9.1'!BF42</f>
        <v>0</v>
      </c>
      <c r="BG22" s="11">
        <f>+'[1]Posting 9.1'!BG42</f>
        <v>0</v>
      </c>
      <c r="BH22" s="11">
        <f>+'[1]Posting 9.1'!BH42</f>
        <v>0</v>
      </c>
      <c r="BI22" s="11">
        <f>+'[1]Posting 9.1'!BI42</f>
        <v>0</v>
      </c>
      <c r="BJ22" s="11">
        <f>+'[1]Posting 9.1'!BJ42</f>
        <v>0</v>
      </c>
      <c r="BK22" s="11">
        <f>+'[1]Posting 9.1'!BK42</f>
        <v>0</v>
      </c>
      <c r="BL22" s="11">
        <f>+'[1]Posting 9.1'!BL42</f>
        <v>0</v>
      </c>
      <c r="BM22" s="11">
        <f>+'[1]Posting 9.1'!BM42</f>
        <v>0</v>
      </c>
      <c r="BN22" s="11">
        <f>+'[1]Posting 9.1'!BN42</f>
        <v>0</v>
      </c>
      <c r="BO22" s="11">
        <f>+'[1]Posting 9.1'!BO42</f>
        <v>0</v>
      </c>
      <c r="BP22" s="11">
        <f>+'[1]Posting 9.1'!BP42</f>
        <v>0</v>
      </c>
      <c r="BQ22" s="11">
        <f>+'[1]Posting 9.1'!BQ42</f>
        <v>0</v>
      </c>
      <c r="BR22" s="11">
        <f>+'[1]Posting 9.1'!BR42</f>
        <v>0</v>
      </c>
      <c r="BS22" s="11">
        <f>+'[1]Posting 9.1'!BS42</f>
        <v>0</v>
      </c>
      <c r="BT22" s="11">
        <f>+'[1]Posting 9.1'!BT42</f>
        <v>0</v>
      </c>
      <c r="BU22" s="11">
        <f>+'[1]Posting 9.1'!BU42</f>
        <v>0</v>
      </c>
      <c r="BV22" s="11">
        <f>+'[1]Posting 9.1'!BV42</f>
        <v>0</v>
      </c>
      <c r="BW22" s="11">
        <f t="shared" ref="BW22:BW23" si="9">SUM(C22:BV22)</f>
        <v>79553.438000000009</v>
      </c>
      <c r="BY22" s="8"/>
      <c r="BZ22" s="8"/>
    </row>
    <row r="23" spans="1:78">
      <c r="A23" s="9"/>
      <c r="B23" s="10" t="s">
        <v>82</v>
      </c>
      <c r="C23" s="11">
        <f>+'[1]Posting 9.1'!C43</f>
        <v>21558.42</v>
      </c>
      <c r="D23" s="11">
        <f>+'[1]Posting 9.1'!D43</f>
        <v>0</v>
      </c>
      <c r="E23" s="11">
        <f>+'[1]Posting 9.1'!E43</f>
        <v>0</v>
      </c>
      <c r="F23" s="11">
        <f>+'[1]Posting 9.1'!F43</f>
        <v>7660103.38387</v>
      </c>
      <c r="G23" s="11">
        <f>+'[1]Posting 9.1'!G43</f>
        <v>3682959.0010000002</v>
      </c>
      <c r="H23" s="11">
        <f>+'[1]Posting 9.1'!H43</f>
        <v>0</v>
      </c>
      <c r="I23" s="11">
        <f>+'[1]Posting 9.1'!I43</f>
        <v>0</v>
      </c>
      <c r="J23" s="11">
        <f>+'[1]Posting 9.1'!J43</f>
        <v>0</v>
      </c>
      <c r="K23" s="11">
        <f>+'[1]Posting 9.1'!K43</f>
        <v>138326.802</v>
      </c>
      <c r="L23" s="11">
        <f>+'[1]Posting 9.1'!L43</f>
        <v>0</v>
      </c>
      <c r="M23" s="11">
        <f>+'[1]Posting 9.1'!M43</f>
        <v>62160.197999999997</v>
      </c>
      <c r="N23" s="11">
        <f>+'[1]Posting 9.1'!N43</f>
        <v>0</v>
      </c>
      <c r="O23" s="11">
        <f>+'[1]Posting 9.1'!O43</f>
        <v>0</v>
      </c>
      <c r="P23" s="11">
        <f>+'[1]Posting 9.1'!P43</f>
        <v>220287.68877000004</v>
      </c>
      <c r="Q23" s="11">
        <f>+'[1]Posting 9.1'!Q43</f>
        <v>183844.03193</v>
      </c>
      <c r="R23" s="11">
        <f>+'[1]Posting 9.1'!R43</f>
        <v>0</v>
      </c>
      <c r="S23" s="11">
        <f>+'[1]Posting 9.1'!S43</f>
        <v>2050.9389999999999</v>
      </c>
      <c r="T23" s="11">
        <f>+'[1]Posting 9.1'!T43</f>
        <v>19818.356609999999</v>
      </c>
      <c r="U23" s="11">
        <f>+'[1]Posting 9.1'!U43</f>
        <v>2718.2139999999999</v>
      </c>
      <c r="V23" s="11">
        <f>+'[1]Posting 9.1'!V43</f>
        <v>91501.507169999983</v>
      </c>
      <c r="W23" s="11">
        <f>+'[1]Posting 9.1'!W43</f>
        <v>0</v>
      </c>
      <c r="X23" s="11">
        <f>+'[1]Posting 9.1'!X43</f>
        <v>8830.5081099999989</v>
      </c>
      <c r="Y23" s="11">
        <f>+'[1]Posting 9.1'!Y43</f>
        <v>200679.44498</v>
      </c>
      <c r="Z23" s="11">
        <f>+'[1]Posting 9.1'!Z43</f>
        <v>756421.05273</v>
      </c>
      <c r="AA23" s="11">
        <f>+'[1]Posting 9.1'!AA43</f>
        <v>0</v>
      </c>
      <c r="AB23" s="11">
        <f>+'[1]Posting 9.1'!AB43</f>
        <v>0</v>
      </c>
      <c r="AC23" s="11">
        <f>+'[1]Posting 9.1'!AC43</f>
        <v>10058.715589999998</v>
      </c>
      <c r="AD23" s="11">
        <f>+'[1]Posting 9.1'!AD43</f>
        <v>0</v>
      </c>
      <c r="AE23" s="11">
        <f>+'[1]Posting 9.1'!AE43</f>
        <v>0</v>
      </c>
      <c r="AF23" s="11">
        <f>+'[1]Posting 9.1'!AF43</f>
        <v>0</v>
      </c>
      <c r="AG23" s="11">
        <f>+'[1]Posting 9.1'!AG43</f>
        <v>5425.4070000000002</v>
      </c>
      <c r="AH23" s="11">
        <f>+'[1]Posting 9.1'!AH43</f>
        <v>0</v>
      </c>
      <c r="AI23" s="11">
        <f>+'[1]Posting 9.1'!AI43</f>
        <v>147297.10868</v>
      </c>
      <c r="AJ23" s="11">
        <f>+'[1]Posting 9.1'!AJ43</f>
        <v>0</v>
      </c>
      <c r="AK23" s="11">
        <f>+'[1]Posting 9.1'!AK43</f>
        <v>0</v>
      </c>
      <c r="AL23" s="11">
        <f>+'[1]Posting 9.1'!AL43</f>
        <v>0</v>
      </c>
      <c r="AM23" s="11">
        <f>+'[1]Posting 9.1'!AM43</f>
        <v>67954.138230000011</v>
      </c>
      <c r="AN23" s="11">
        <f>+'[1]Posting 9.1'!AN43</f>
        <v>0</v>
      </c>
      <c r="AO23" s="11">
        <f>+'[1]Posting 9.1'!AO43</f>
        <v>40203.659829999975</v>
      </c>
      <c r="AP23" s="11">
        <f>+'[1]Posting 9.1'!AP43</f>
        <v>0</v>
      </c>
      <c r="AQ23" s="11">
        <f>+'[1]Posting 9.1'!AQ43</f>
        <v>0</v>
      </c>
      <c r="AR23" s="11">
        <f>+'[1]Posting 9.1'!AR43</f>
        <v>3584.44</v>
      </c>
      <c r="AS23" s="11">
        <f>+'[1]Posting 9.1'!AS43</f>
        <v>0</v>
      </c>
      <c r="AT23" s="11">
        <f>+'[1]Posting 9.1'!AT43</f>
        <v>0</v>
      </c>
      <c r="AU23" s="11">
        <f>+'[1]Posting 9.1'!AU43</f>
        <v>12617.893999999998</v>
      </c>
      <c r="AV23" s="11">
        <f>+'[1]Posting 9.1'!AV43</f>
        <v>0</v>
      </c>
      <c r="AW23" s="11">
        <f>+'[1]Posting 9.1'!AW43</f>
        <v>0</v>
      </c>
      <c r="AX23" s="11">
        <f>+'[1]Posting 9.1'!AX43</f>
        <v>2566.8730599999999</v>
      </c>
      <c r="AY23" s="11">
        <f>+'[1]Posting 9.1'!AY43</f>
        <v>0</v>
      </c>
      <c r="AZ23" s="12">
        <f>+'[1]Posting 9.1'!AZ43</f>
        <v>38955.96</v>
      </c>
      <c r="BA23" s="11">
        <f>+'[1]Posting 9.1'!BA43</f>
        <v>1989.45364</v>
      </c>
      <c r="BB23" s="11">
        <f>+'[1]Posting 9.1'!BB43</f>
        <v>2157.5188200000002</v>
      </c>
      <c r="BC23" s="11">
        <f>+'[1]Posting 9.1'!BC43</f>
        <v>0</v>
      </c>
      <c r="BD23" s="11">
        <f>+'[1]Posting 9.1'!BD43</f>
        <v>21614.151999999998</v>
      </c>
      <c r="BE23" s="11">
        <f>+'[1]Posting 9.1'!BE43</f>
        <v>0</v>
      </c>
      <c r="BF23" s="11">
        <f>+'[1]Posting 9.1'!BF43</f>
        <v>0</v>
      </c>
      <c r="BG23" s="11">
        <f>+'[1]Posting 9.1'!BG43</f>
        <v>0</v>
      </c>
      <c r="BH23" s="11">
        <f>+'[1]Posting 9.1'!BH43</f>
        <v>0</v>
      </c>
      <c r="BI23" s="11">
        <f>+'[1]Posting 9.1'!BI43</f>
        <v>0</v>
      </c>
      <c r="BJ23" s="11">
        <f>+'[1]Posting 9.1'!BJ43</f>
        <v>0</v>
      </c>
      <c r="BK23" s="11">
        <f>+'[1]Posting 9.1'!BK43</f>
        <v>0</v>
      </c>
      <c r="BL23" s="11">
        <f>+'[1]Posting 9.1'!BL43</f>
        <v>0</v>
      </c>
      <c r="BM23" s="11">
        <f>+'[1]Posting 9.1'!BM43</f>
        <v>0</v>
      </c>
      <c r="BN23" s="11">
        <f>+'[1]Posting 9.1'!BN43</f>
        <v>0</v>
      </c>
      <c r="BO23" s="11">
        <f>+'[1]Posting 9.1'!BO43</f>
        <v>0</v>
      </c>
      <c r="BP23" s="11">
        <f>+'[1]Posting 9.1'!BP43</f>
        <v>0</v>
      </c>
      <c r="BQ23" s="11">
        <f>+'[1]Posting 9.1'!BQ43</f>
        <v>0</v>
      </c>
      <c r="BR23" s="11">
        <f>+'[1]Posting 9.1'!BR43</f>
        <v>0</v>
      </c>
      <c r="BS23" s="11">
        <f>+'[1]Posting 9.1'!BS43</f>
        <v>0</v>
      </c>
      <c r="BT23" s="11">
        <f>+'[1]Posting 9.1'!BT43</f>
        <v>2577</v>
      </c>
      <c r="BU23" s="11">
        <f>+'[1]Posting 9.1'!BU43</f>
        <v>40812.9</v>
      </c>
      <c r="BV23" s="11">
        <f>+'[1]Posting 9.1'!BV43</f>
        <v>0</v>
      </c>
      <c r="BW23" s="11">
        <f t="shared" si="9"/>
        <v>13449074.769019999</v>
      </c>
      <c r="BY23" s="8"/>
      <c r="BZ23" s="8"/>
    </row>
    <row r="24" spans="1:78">
      <c r="A24" s="5">
        <v>4</v>
      </c>
      <c r="B24" s="14" t="s">
        <v>83</v>
      </c>
      <c r="C24" s="7">
        <f>+'[1]Posting 9.1'!C44</f>
        <v>0</v>
      </c>
      <c r="D24" s="7">
        <f>+'[1]Posting 9.1'!D44</f>
        <v>0</v>
      </c>
      <c r="E24" s="7">
        <f>+'[1]Posting 9.1'!E44</f>
        <v>0</v>
      </c>
      <c r="F24" s="7">
        <f>+'[1]Posting 9.1'!F44</f>
        <v>0</v>
      </c>
      <c r="G24" s="7">
        <f>+'[1]Posting 9.1'!G44</f>
        <v>0</v>
      </c>
      <c r="H24" s="7">
        <f>+'[1]Posting 9.1'!H44</f>
        <v>0</v>
      </c>
      <c r="I24" s="7">
        <f>+'[1]Posting 9.1'!I44</f>
        <v>0</v>
      </c>
      <c r="J24" s="7">
        <f>+'[1]Posting 9.1'!J44</f>
        <v>0</v>
      </c>
      <c r="K24" s="7">
        <f>+'[1]Posting 9.1'!K44</f>
        <v>0</v>
      </c>
      <c r="L24" s="7">
        <f>+'[1]Posting 9.1'!L44</f>
        <v>0</v>
      </c>
      <c r="M24" s="7">
        <f>+'[1]Posting 9.1'!M44</f>
        <v>0</v>
      </c>
      <c r="N24" s="7">
        <f>+'[1]Posting 9.1'!N44</f>
        <v>0</v>
      </c>
      <c r="O24" s="7">
        <f>+'[1]Posting 9.1'!O44</f>
        <v>0</v>
      </c>
      <c r="P24" s="7">
        <f>+'[1]Posting 9.1'!P44</f>
        <v>0</v>
      </c>
      <c r="Q24" s="7">
        <f>+'[1]Posting 9.1'!Q44</f>
        <v>0</v>
      </c>
      <c r="R24" s="7">
        <f>+'[1]Posting 9.1'!R44</f>
        <v>0</v>
      </c>
      <c r="S24" s="7">
        <f>+'[1]Posting 9.1'!S44</f>
        <v>0</v>
      </c>
      <c r="T24" s="7">
        <f>+'[1]Posting 9.1'!T44</f>
        <v>0</v>
      </c>
      <c r="U24" s="7">
        <f>+'[1]Posting 9.1'!U44</f>
        <v>0</v>
      </c>
      <c r="V24" s="7">
        <f>+'[1]Posting 9.1'!V44</f>
        <v>0</v>
      </c>
      <c r="W24" s="7">
        <f>+'[1]Posting 9.1'!W44</f>
        <v>0</v>
      </c>
      <c r="X24" s="7">
        <f>+'[1]Posting 9.1'!X44</f>
        <v>0</v>
      </c>
      <c r="Y24" s="7">
        <f>+'[1]Posting 9.1'!Y44</f>
        <v>0</v>
      </c>
      <c r="Z24" s="7">
        <f>+'[1]Posting 9.1'!Z44</f>
        <v>0</v>
      </c>
      <c r="AA24" s="7">
        <f>+'[1]Posting 9.1'!AA44</f>
        <v>0</v>
      </c>
      <c r="AB24" s="7">
        <f>+'[1]Posting 9.1'!AB44</f>
        <v>0</v>
      </c>
      <c r="AC24" s="7">
        <f>+'[1]Posting 9.1'!AC44</f>
        <v>0</v>
      </c>
      <c r="AD24" s="7">
        <f>+'[1]Posting 9.1'!AD44</f>
        <v>0</v>
      </c>
      <c r="AE24" s="7">
        <f>+'[1]Posting 9.1'!AE44</f>
        <v>0</v>
      </c>
      <c r="AF24" s="7">
        <f>+'[1]Posting 9.1'!AF44</f>
        <v>0</v>
      </c>
      <c r="AG24" s="7">
        <f>+'[1]Posting 9.1'!AG44</f>
        <v>0</v>
      </c>
      <c r="AH24" s="7">
        <f>+'[1]Posting 9.1'!AH44</f>
        <v>0</v>
      </c>
      <c r="AI24" s="7">
        <f>+'[1]Posting 9.1'!AI44</f>
        <v>0</v>
      </c>
      <c r="AJ24" s="7">
        <f>+'[1]Posting 9.1'!AJ44</f>
        <v>0</v>
      </c>
      <c r="AK24" s="7">
        <f>+'[1]Posting 9.1'!AK44</f>
        <v>0</v>
      </c>
      <c r="AL24" s="7">
        <f>+'[1]Posting 9.1'!AL44</f>
        <v>592.19299999999998</v>
      </c>
      <c r="AM24" s="7">
        <f>+'[1]Posting 9.1'!AM44</f>
        <v>0</v>
      </c>
      <c r="AN24" s="7">
        <f>+'[1]Posting 9.1'!AN44</f>
        <v>0</v>
      </c>
      <c r="AO24" s="7">
        <f>+'[1]Posting 9.1'!AO44</f>
        <v>0</v>
      </c>
      <c r="AP24" s="7">
        <f>+'[1]Posting 9.1'!AP44</f>
        <v>0</v>
      </c>
      <c r="AQ24" s="7">
        <f>+'[1]Posting 9.1'!AQ44</f>
        <v>150.41</v>
      </c>
      <c r="AR24" s="7">
        <f>+'[1]Posting 9.1'!AR44</f>
        <v>0</v>
      </c>
      <c r="AS24" s="7">
        <f>+'[1]Posting 9.1'!AS44</f>
        <v>0</v>
      </c>
      <c r="AT24" s="7">
        <f>+'[1]Posting 9.1'!AT44</f>
        <v>0</v>
      </c>
      <c r="AU24" s="7">
        <f>+'[1]Posting 9.1'!AU44</f>
        <v>0</v>
      </c>
      <c r="AV24" s="7">
        <f>+'[1]Posting 9.1'!AV44</f>
        <v>0</v>
      </c>
      <c r="AW24" s="7">
        <f>+'[1]Posting 9.1'!AW44</f>
        <v>0</v>
      </c>
      <c r="AX24" s="7">
        <f>+'[1]Posting 9.1'!AX44</f>
        <v>4.2249999999999996</v>
      </c>
      <c r="AY24" s="7">
        <f>+'[1]Posting 9.1'!AY44</f>
        <v>0</v>
      </c>
      <c r="AZ24" s="7">
        <f>+'[1]Posting 9.1'!AZ44</f>
        <v>0</v>
      </c>
      <c r="BA24" s="7">
        <f>+'[1]Posting 9.1'!BA44</f>
        <v>0</v>
      </c>
      <c r="BB24" s="7">
        <f>+'[1]Posting 9.1'!BB44</f>
        <v>0</v>
      </c>
      <c r="BC24" s="7">
        <f>+'[1]Posting 9.1'!BC44</f>
        <v>269.11</v>
      </c>
      <c r="BD24" s="7">
        <f>+'[1]Posting 9.1'!BD44</f>
        <v>0</v>
      </c>
      <c r="BE24" s="7">
        <f>+'[1]Posting 9.1'!BE44</f>
        <v>0</v>
      </c>
      <c r="BF24" s="7">
        <f>+'[1]Posting 9.1'!BF44</f>
        <v>0</v>
      </c>
      <c r="BG24" s="7">
        <f>+'[1]Posting 9.1'!BG44</f>
        <v>0</v>
      </c>
      <c r="BH24" s="7">
        <f>+'[1]Posting 9.1'!BH44</f>
        <v>0</v>
      </c>
      <c r="BI24" s="7">
        <f>+'[1]Posting 9.1'!BI44</f>
        <v>0</v>
      </c>
      <c r="BJ24" s="7">
        <f>+'[1]Posting 9.1'!BJ44</f>
        <v>2.0350000000000001</v>
      </c>
      <c r="BK24" s="7">
        <f>+'[1]Posting 9.1'!BK44</f>
        <v>0</v>
      </c>
      <c r="BL24" s="7">
        <f>+'[1]Posting 9.1'!BL44</f>
        <v>0</v>
      </c>
      <c r="BM24" s="7">
        <f>+'[1]Posting 9.1'!BM44</f>
        <v>282.67</v>
      </c>
      <c r="BN24" s="7">
        <f>+'[1]Posting 9.1'!BN44</f>
        <v>60.75</v>
      </c>
      <c r="BO24" s="7">
        <f>+'[1]Posting 9.1'!BO44</f>
        <v>0</v>
      </c>
      <c r="BP24" s="7">
        <f>+'[1]Posting 9.1'!BP44</f>
        <v>0</v>
      </c>
      <c r="BQ24" s="7">
        <f>+'[1]Posting 9.1'!BQ44</f>
        <v>142</v>
      </c>
      <c r="BR24" s="7">
        <f>+'[1]Posting 9.1'!BR44</f>
        <v>192</v>
      </c>
      <c r="BS24" s="7">
        <f>+'[1]Posting 9.1'!BS44</f>
        <v>0</v>
      </c>
      <c r="BT24" s="7">
        <f>+'[1]Posting 9.1'!BT44</f>
        <v>1288</v>
      </c>
      <c r="BU24" s="7">
        <f>+'[1]Posting 9.1'!BU44</f>
        <v>0</v>
      </c>
      <c r="BV24" s="7">
        <f>+'[1]Posting 9.1'!BV44</f>
        <v>171884.87249000001</v>
      </c>
      <c r="BW24" s="7">
        <f>SUM(C24:BV24)</f>
        <v>174868.26549000002</v>
      </c>
      <c r="BY24" s="8"/>
      <c r="BZ24" s="8"/>
    </row>
    <row r="25" spans="1:78">
      <c r="A25" s="5">
        <v>5</v>
      </c>
      <c r="B25" s="14" t="s">
        <v>84</v>
      </c>
      <c r="C25" s="7">
        <f>SUM(C26:C37)</f>
        <v>1654712.7210699972</v>
      </c>
      <c r="D25" s="7">
        <f t="shared" ref="D25:BO25" si="10">SUM(D26:D37)</f>
        <v>435137.55</v>
      </c>
      <c r="E25" s="7">
        <f t="shared" si="10"/>
        <v>710269</v>
      </c>
      <c r="F25" s="7">
        <f t="shared" si="10"/>
        <v>2130541.1376999998</v>
      </c>
      <c r="G25" s="7">
        <f t="shared" si="10"/>
        <v>1080535.1324325451</v>
      </c>
      <c r="H25" s="7">
        <f t="shared" si="10"/>
        <v>2130614.3437900003</v>
      </c>
      <c r="I25" s="7">
        <f t="shared" si="10"/>
        <v>562370.88532999996</v>
      </c>
      <c r="J25" s="7">
        <f t="shared" si="10"/>
        <v>31765</v>
      </c>
      <c r="K25" s="7">
        <f t="shared" si="10"/>
        <v>46533.608754545443</v>
      </c>
      <c r="L25" s="7">
        <f t="shared" si="10"/>
        <v>164571.1605</v>
      </c>
      <c r="M25" s="7">
        <f t="shared" si="10"/>
        <v>138240.65551936364</v>
      </c>
      <c r="N25" s="7">
        <f t="shared" si="10"/>
        <v>154184.69032633942</v>
      </c>
      <c r="O25" s="7">
        <f t="shared" si="10"/>
        <v>90186.156960909095</v>
      </c>
      <c r="P25" s="7">
        <f t="shared" si="10"/>
        <v>104353.83489236365</v>
      </c>
      <c r="Q25" s="7">
        <f t="shared" si="10"/>
        <v>129031.01566363637</v>
      </c>
      <c r="R25" s="7">
        <f t="shared" si="10"/>
        <v>70112.167477999959</v>
      </c>
      <c r="S25" s="7">
        <f t="shared" si="10"/>
        <v>126984.66600127274</v>
      </c>
      <c r="T25" s="7">
        <f t="shared" si="10"/>
        <v>164713.73724909092</v>
      </c>
      <c r="U25" s="7">
        <f t="shared" si="10"/>
        <v>51602.753657599998</v>
      </c>
      <c r="V25" s="7">
        <f t="shared" si="10"/>
        <v>119688.71417454544</v>
      </c>
      <c r="W25" s="7">
        <f t="shared" si="10"/>
        <v>24381.280000000002</v>
      </c>
      <c r="X25" s="7">
        <f t="shared" si="10"/>
        <v>107482.22264828192</v>
      </c>
      <c r="Y25" s="7">
        <f t="shared" si="10"/>
        <v>161855.80489568209</v>
      </c>
      <c r="Z25" s="7">
        <f t="shared" si="10"/>
        <v>836614.85357035534</v>
      </c>
      <c r="AA25" s="7">
        <f t="shared" si="10"/>
        <v>97779.536174545457</v>
      </c>
      <c r="AB25" s="7">
        <f t="shared" si="10"/>
        <v>164004.71018999998</v>
      </c>
      <c r="AC25" s="7">
        <f t="shared" si="10"/>
        <v>79308.710085454542</v>
      </c>
      <c r="AD25" s="7">
        <f t="shared" si="10"/>
        <v>339788.7859490909</v>
      </c>
      <c r="AE25" s="7">
        <f t="shared" si="10"/>
        <v>47972.277757272735</v>
      </c>
      <c r="AF25" s="7">
        <f t="shared" si="10"/>
        <v>60454.051694536371</v>
      </c>
      <c r="AG25" s="7">
        <f t="shared" si="10"/>
        <v>77432.684680000006</v>
      </c>
      <c r="AH25" s="7">
        <f t="shared" si="10"/>
        <v>253422.61999454547</v>
      </c>
      <c r="AI25" s="7">
        <f t="shared" si="10"/>
        <v>2561588.8263381817</v>
      </c>
      <c r="AJ25" s="7">
        <f t="shared" si="10"/>
        <v>32246.322</v>
      </c>
      <c r="AK25" s="7">
        <f t="shared" si="10"/>
        <v>79252.073000000004</v>
      </c>
      <c r="AL25" s="7">
        <f t="shared" si="10"/>
        <v>154427.41821999999</v>
      </c>
      <c r="AM25" s="7">
        <f t="shared" si="10"/>
        <v>516385.86919030291</v>
      </c>
      <c r="AN25" s="7">
        <f t="shared" si="10"/>
        <v>31285.408699999996</v>
      </c>
      <c r="AO25" s="7">
        <f t="shared" si="10"/>
        <v>28467.307260000001</v>
      </c>
      <c r="AP25" s="7">
        <f t="shared" si="10"/>
        <v>20472.521960000002</v>
      </c>
      <c r="AQ25" s="7">
        <f t="shared" si="10"/>
        <v>55143.111730000004</v>
      </c>
      <c r="AR25" s="7">
        <f t="shared" si="10"/>
        <v>3126.05</v>
      </c>
      <c r="AS25" s="7">
        <f t="shared" si="10"/>
        <v>88286.498909999995</v>
      </c>
      <c r="AT25" s="7">
        <f t="shared" si="10"/>
        <v>13701</v>
      </c>
      <c r="AU25" s="7">
        <f t="shared" si="10"/>
        <v>21368.12225</v>
      </c>
      <c r="AV25" s="7">
        <f t="shared" si="10"/>
        <v>3194.0481100000002</v>
      </c>
      <c r="AW25" s="7">
        <f t="shared" si="10"/>
        <v>21979.279399999999</v>
      </c>
      <c r="AX25" s="7">
        <f t="shared" si="10"/>
        <v>23420.303430000109</v>
      </c>
      <c r="AY25" s="7">
        <f t="shared" si="10"/>
        <v>69315.290000000008</v>
      </c>
      <c r="AZ25" s="7">
        <f t="shared" si="10"/>
        <v>26621.451553999999</v>
      </c>
      <c r="BA25" s="7">
        <f t="shared" si="10"/>
        <v>20788.56883</v>
      </c>
      <c r="BB25" s="7">
        <f t="shared" si="10"/>
        <v>14171.232597</v>
      </c>
      <c r="BC25" s="7">
        <f t="shared" si="10"/>
        <v>35964.839999999997</v>
      </c>
      <c r="BD25" s="7">
        <f t="shared" si="10"/>
        <v>5258.2824499999997</v>
      </c>
      <c r="BE25" s="7">
        <f t="shared" si="10"/>
        <v>25686.44066</v>
      </c>
      <c r="BF25" s="7">
        <f t="shared" si="10"/>
        <v>101833.75960999998</v>
      </c>
      <c r="BG25" s="7">
        <f t="shared" si="10"/>
        <v>15203.89102090909</v>
      </c>
      <c r="BH25" s="7">
        <f t="shared" si="10"/>
        <v>3416.5529999999999</v>
      </c>
      <c r="BI25" s="7">
        <f t="shared" si="10"/>
        <v>6017.5533999999998</v>
      </c>
      <c r="BJ25" s="7">
        <f t="shared" si="10"/>
        <v>8568.7439900000008</v>
      </c>
      <c r="BK25" s="7">
        <f t="shared" si="10"/>
        <v>2714.9297799999999</v>
      </c>
      <c r="BL25" s="7">
        <f t="shared" si="10"/>
        <v>15852.185429999998</v>
      </c>
      <c r="BM25" s="7">
        <f t="shared" si="10"/>
        <v>4774.45</v>
      </c>
      <c r="BN25" s="7">
        <f t="shared" si="10"/>
        <v>723.36310000000003</v>
      </c>
      <c r="BO25" s="7">
        <f t="shared" si="10"/>
        <v>271.62082000000004</v>
      </c>
      <c r="BP25" s="7">
        <f t="shared" ref="BP25:BV25" si="11">SUM(BP26:BP37)</f>
        <v>2461.8721599999999</v>
      </c>
      <c r="BQ25" s="7">
        <f t="shared" si="11"/>
        <v>4966</v>
      </c>
      <c r="BR25" s="7">
        <f t="shared" si="11"/>
        <v>18881</v>
      </c>
      <c r="BS25" s="7">
        <f t="shared" si="11"/>
        <v>53049.649171727273</v>
      </c>
      <c r="BT25" s="7">
        <f t="shared" si="11"/>
        <v>99021</v>
      </c>
      <c r="BU25" s="7">
        <f t="shared" si="11"/>
        <v>4897.3009190909088</v>
      </c>
      <c r="BV25" s="7">
        <f t="shared" si="11"/>
        <v>170843.02116</v>
      </c>
      <c r="BW25" s="7">
        <f>SUM(BW26:BW37)</f>
        <v>16712293.629291184</v>
      </c>
      <c r="BY25" s="8"/>
      <c r="BZ25" s="8"/>
    </row>
    <row r="26" spans="1:78">
      <c r="A26" s="15"/>
      <c r="B26" s="16" t="s">
        <v>85</v>
      </c>
      <c r="C26" s="11">
        <f>+'[1]Posting 9.1'!C46</f>
        <v>69557.83117999688</v>
      </c>
      <c r="D26" s="11">
        <f>+'[1]Posting 9.1'!D46</f>
        <v>26026.42</v>
      </c>
      <c r="E26" s="11">
        <f>+'[1]Posting 9.1'!E46</f>
        <v>204878</v>
      </c>
      <c r="F26" s="11">
        <f>+'[1]Posting 9.1'!F46</f>
        <v>59119.470500000003</v>
      </c>
      <c r="G26" s="11">
        <f>+'[1]Posting 9.1'!G46</f>
        <v>10997.421059999999</v>
      </c>
      <c r="H26" s="11">
        <f>+'[1]Posting 9.1'!H46</f>
        <v>176402.35902</v>
      </c>
      <c r="I26" s="11">
        <f>+'[1]Posting 9.1'!I46</f>
        <v>4581.0900300000003</v>
      </c>
      <c r="J26" s="11">
        <f>+'[1]Posting 9.1'!J46</f>
        <v>8773</v>
      </c>
      <c r="K26" s="11">
        <f>+'[1]Posting 9.1'!K46</f>
        <v>989.10325000000012</v>
      </c>
      <c r="L26" s="11">
        <f>+'[1]Posting 9.1'!L46</f>
        <v>1076.62925</v>
      </c>
      <c r="M26" s="11">
        <f>+'[1]Posting 9.1'!M46</f>
        <v>2967.1990000000001</v>
      </c>
      <c r="N26" s="11">
        <f>+'[1]Posting 9.1'!N46</f>
        <v>19.635000000000002</v>
      </c>
      <c r="O26" s="11">
        <f>+'[1]Posting 9.1'!O46</f>
        <v>343.35599999999999</v>
      </c>
      <c r="P26" s="11">
        <f>+'[1]Posting 9.1'!P46</f>
        <v>2161.8506749999997</v>
      </c>
      <c r="Q26" s="11">
        <f>+'[1]Posting 9.1'!Q46</f>
        <v>428.52580999999998</v>
      </c>
      <c r="R26" s="11">
        <f>+'[1]Posting 9.1'!R46</f>
        <v>3471.82717</v>
      </c>
      <c r="S26" s="11">
        <f>+'[1]Posting 9.1'!S46</f>
        <v>1178.81053</v>
      </c>
      <c r="T26" s="11">
        <f>+'[1]Posting 9.1'!T46</f>
        <v>1897.85322</v>
      </c>
      <c r="U26" s="11">
        <f>+'[1]Posting 9.1'!U46</f>
        <v>155.70545000000001</v>
      </c>
      <c r="V26" s="11">
        <f>+'[1]Posting 9.1'!V46</f>
        <v>1209.3446000000001</v>
      </c>
      <c r="W26" s="11">
        <f>+'[1]Posting 9.1'!W46</f>
        <v>5358.94</v>
      </c>
      <c r="X26" s="11">
        <f>+'[1]Posting 9.1'!X46</f>
        <v>3778.28469</v>
      </c>
      <c r="Y26" s="11">
        <f>+'[1]Posting 9.1'!Y46</f>
        <v>642.76265999999998</v>
      </c>
      <c r="Z26" s="11">
        <f>+'[1]Posting 9.1'!Z46</f>
        <v>133347.00998055839</v>
      </c>
      <c r="AA26" s="11">
        <f>+'[1]Posting 9.1'!AA46</f>
        <v>1385.2763500000001</v>
      </c>
      <c r="AB26" s="11">
        <f>+'[1]Posting 9.1'!AB46</f>
        <v>1361.9208000000001</v>
      </c>
      <c r="AC26" s="11">
        <f>+'[1]Posting 9.1'!AC46</f>
        <v>36101.373630000002</v>
      </c>
      <c r="AD26" s="11">
        <f>+'[1]Posting 9.1'!AD46</f>
        <v>6418.6446699999997</v>
      </c>
      <c r="AE26" s="11">
        <f>+'[1]Posting 9.1'!AE46</f>
        <v>997.58724000000007</v>
      </c>
      <c r="AF26" s="11">
        <f>+'[1]Posting 9.1'!AF46</f>
        <v>8.5500000000000007</v>
      </c>
      <c r="AG26" s="11">
        <f>+'[1]Posting 9.1'!AG46</f>
        <v>3279.6179999999999</v>
      </c>
      <c r="AH26" s="11">
        <f>+'[1]Posting 9.1'!AH46</f>
        <v>501.87700000000001</v>
      </c>
      <c r="AI26" s="11">
        <f>+'[1]Posting 9.1'!AI46</f>
        <v>18342.936389999999</v>
      </c>
      <c r="AJ26" s="11">
        <f>+'[1]Posting 9.1'!AJ46</f>
        <v>177.86</v>
      </c>
      <c r="AK26" s="11">
        <f>+'[1]Posting 9.1'!AK46</f>
        <v>2815.4740000000002</v>
      </c>
      <c r="AL26" s="11">
        <f>+'[1]Posting 9.1'!AL46</f>
        <v>2426.1836000000003</v>
      </c>
      <c r="AM26" s="11">
        <f>+'[1]Posting 9.1'!AM46</f>
        <v>1787.15752</v>
      </c>
      <c r="AN26" s="11">
        <f>+'[1]Posting 9.1'!AN46</f>
        <v>280.28399999999999</v>
      </c>
      <c r="AO26" s="11">
        <f>+'[1]Posting 9.1'!AO46</f>
        <v>2038.1432399999999</v>
      </c>
      <c r="AP26" s="11">
        <f>+'[1]Posting 9.1'!AP46</f>
        <v>173.27</v>
      </c>
      <c r="AQ26" s="11">
        <f>+'[1]Posting 9.1'!AQ46</f>
        <v>6.8</v>
      </c>
      <c r="AR26" s="11">
        <f>+'[1]Posting 9.1'!AR46</f>
        <v>1394.96</v>
      </c>
      <c r="AS26" s="11">
        <f>+'[1]Posting 9.1'!AS46</f>
        <v>1012.4051400000001</v>
      </c>
      <c r="AT26" s="11">
        <f>+'[1]Posting 9.1'!AT46</f>
        <v>0</v>
      </c>
      <c r="AU26" s="11">
        <f>+'[1]Posting 9.1'!AU46</f>
        <v>8975.08079</v>
      </c>
      <c r="AV26" s="11">
        <f>+'[1]Posting 9.1'!AV46</f>
        <v>0</v>
      </c>
      <c r="AW26" s="11">
        <f>+'[1]Posting 9.1'!AW46</f>
        <v>734.79522999999995</v>
      </c>
      <c r="AX26" s="11">
        <f>+'[1]Posting 9.1'!AX46</f>
        <v>0</v>
      </c>
      <c r="AY26" s="11">
        <f>+'[1]Posting 9.1'!AY46</f>
        <v>64.97</v>
      </c>
      <c r="AZ26" s="11">
        <f>+'[1]Posting 9.1'!AZ46</f>
        <v>30</v>
      </c>
      <c r="BA26" s="11">
        <f>+'[1]Posting 9.1'!BA46</f>
        <v>3.53</v>
      </c>
      <c r="BB26" s="11">
        <f>+'[1]Posting 9.1'!BB46</f>
        <v>418.42090000000002</v>
      </c>
      <c r="BC26" s="11">
        <f>+'[1]Posting 9.1'!BC46</f>
        <v>195.14000000000001</v>
      </c>
      <c r="BD26" s="11">
        <f>+'[1]Posting 9.1'!BD46</f>
        <v>587.97060999999997</v>
      </c>
      <c r="BE26" s="11">
        <f>+'[1]Posting 9.1'!BE46</f>
        <v>3397.848</v>
      </c>
      <c r="BF26" s="11">
        <f>+'[1]Posting 9.1'!BF46</f>
        <v>4495.1105099999995</v>
      </c>
      <c r="BG26" s="11">
        <f>+'[1]Posting 9.1'!BG46</f>
        <v>528.21719999999993</v>
      </c>
      <c r="BH26" s="11">
        <f>+'[1]Posting 9.1'!BH46</f>
        <v>5.5250000000000004</v>
      </c>
      <c r="BI26" s="11">
        <f>+'[1]Posting 9.1'!BI46</f>
        <v>184.61474999999999</v>
      </c>
      <c r="BJ26" s="11">
        <f>+'[1]Posting 9.1'!BJ46</f>
        <v>569.47529000000009</v>
      </c>
      <c r="BK26" s="11">
        <f>+'[1]Posting 9.1'!BK46</f>
        <v>56.1</v>
      </c>
      <c r="BL26" s="11">
        <f>+'[1]Posting 9.1'!BL46</f>
        <v>2659.4966899999977</v>
      </c>
      <c r="BM26" s="11">
        <f>+'[1]Posting 9.1'!BM46</f>
        <v>0</v>
      </c>
      <c r="BN26" s="11">
        <f>+'[1]Posting 9.1'!BN46</f>
        <v>13.9</v>
      </c>
      <c r="BO26" s="11">
        <f>+'[1]Posting 9.1'!BO46</f>
        <v>57.18</v>
      </c>
      <c r="BP26" s="11">
        <f>+'[1]Posting 9.1'!BP46</f>
        <v>1057.6628999999998</v>
      </c>
      <c r="BQ26" s="11">
        <f>+'[1]Posting 9.1'!BQ46</f>
        <v>911</v>
      </c>
      <c r="BR26" s="11">
        <f>+'[1]Posting 9.1'!BR46</f>
        <v>202</v>
      </c>
      <c r="BS26" s="11">
        <f>+'[1]Posting 9.1'!BS46</f>
        <v>0</v>
      </c>
      <c r="BT26" s="11">
        <f>+'[1]Posting 9.1'!BT46</f>
        <v>397</v>
      </c>
      <c r="BU26" s="11">
        <f>+'[1]Posting 9.1'!BU46</f>
        <v>457.67884999999995</v>
      </c>
      <c r="BV26" s="11">
        <f>+'[1]Posting 9.1'!BV46</f>
        <v>177.74299999999999</v>
      </c>
      <c r="BW26" s="11">
        <f>SUM(C26:BV26)</f>
        <v>826053.21037555556</v>
      </c>
      <c r="BY26" s="8"/>
      <c r="BZ26" s="8"/>
    </row>
    <row r="27" spans="1:78">
      <c r="A27" s="15"/>
      <c r="B27" s="16" t="s">
        <v>86</v>
      </c>
      <c r="C27" s="11">
        <f>+'[1]Posting 9.1'!C47</f>
        <v>369125.64</v>
      </c>
      <c r="D27" s="11">
        <f>+'[1]Posting 9.1'!D47</f>
        <v>28370.58</v>
      </c>
      <c r="E27" s="11">
        <f>+'[1]Posting 9.1'!E47</f>
        <v>95240</v>
      </c>
      <c r="F27" s="11">
        <f>+'[1]Posting 9.1'!F47</f>
        <v>0</v>
      </c>
      <c r="G27" s="11">
        <f>+'[1]Posting 9.1'!G47</f>
        <v>535997.18502999994</v>
      </c>
      <c r="H27" s="11">
        <f>+'[1]Posting 9.1'!H47</f>
        <v>11369.409</v>
      </c>
      <c r="I27" s="11">
        <f>+'[1]Posting 9.1'!I47</f>
        <v>64855.474900000001</v>
      </c>
      <c r="J27" s="11">
        <f>+'[1]Posting 9.1'!J47</f>
        <v>514</v>
      </c>
      <c r="K27" s="11">
        <f>+'[1]Posting 9.1'!K47</f>
        <v>1214.654</v>
      </c>
      <c r="L27" s="11">
        <f>+'[1]Posting 9.1'!L47</f>
        <v>13175.576999999999</v>
      </c>
      <c r="M27" s="11">
        <f>+'[1]Posting 9.1'!M47</f>
        <v>1703.605</v>
      </c>
      <c r="N27" s="11">
        <f>+'[1]Posting 9.1'!N47</f>
        <v>1832.1587199999999</v>
      </c>
      <c r="O27" s="11">
        <f>+'[1]Posting 9.1'!O47</f>
        <v>1619.954</v>
      </c>
      <c r="P27" s="11">
        <f>+'[1]Posting 9.1'!P47</f>
        <v>348.32759999999996</v>
      </c>
      <c r="Q27" s="11">
        <f>+'[1]Posting 9.1'!Q47</f>
        <v>975.17949999999996</v>
      </c>
      <c r="R27" s="11">
        <f>+'[1]Posting 9.1'!R47</f>
        <v>462.26251000000002</v>
      </c>
      <c r="S27" s="11">
        <f>+'[1]Posting 9.1'!S47</f>
        <v>1373.711</v>
      </c>
      <c r="T27" s="11">
        <f>+'[1]Posting 9.1'!T47</f>
        <v>0</v>
      </c>
      <c r="U27" s="11">
        <f>+'[1]Posting 9.1'!U47</f>
        <v>695.71021999999994</v>
      </c>
      <c r="V27" s="11">
        <f>+'[1]Posting 9.1'!V47</f>
        <v>64.5</v>
      </c>
      <c r="W27" s="11">
        <f>+'[1]Posting 9.1'!W47</f>
        <v>406.42</v>
      </c>
      <c r="X27" s="11">
        <f>+'[1]Posting 9.1'!X47</f>
        <v>857.38232876712323</v>
      </c>
      <c r="Y27" s="11">
        <f>+'[1]Posting 9.1'!Y47</f>
        <v>3653.4441000000002</v>
      </c>
      <c r="Z27" s="11">
        <f>+'[1]Posting 9.1'!Z47</f>
        <v>15168.21709</v>
      </c>
      <c r="AA27" s="11">
        <f>+'[1]Posting 9.1'!AA47</f>
        <v>822.07799999999997</v>
      </c>
      <c r="AB27" s="11">
        <f>+'[1]Posting 9.1'!AB47</f>
        <v>14606.704610000001</v>
      </c>
      <c r="AC27" s="11">
        <f>+'[1]Posting 9.1'!AC47</f>
        <v>107.33589000000001</v>
      </c>
      <c r="AD27" s="11">
        <f>+'[1]Posting 9.1'!AD47</f>
        <v>6818.89</v>
      </c>
      <c r="AE27" s="11">
        <f>+'[1]Posting 9.1'!AE47</f>
        <v>1095.5740000000001</v>
      </c>
      <c r="AF27" s="11">
        <f>+'[1]Posting 9.1'!AF47</f>
        <v>505.38900000000001</v>
      </c>
      <c r="AG27" s="11">
        <f>+'[1]Posting 9.1'!AG47</f>
        <v>3728.4380000000001</v>
      </c>
      <c r="AH27" s="11">
        <f>+'[1]Posting 9.1'!AH47</f>
        <v>3440.4676600000003</v>
      </c>
      <c r="AI27" s="11">
        <f>+'[1]Posting 9.1'!AI47</f>
        <v>1065760.2169999999</v>
      </c>
      <c r="AJ27" s="11">
        <f>+'[1]Posting 9.1'!AJ47</f>
        <v>1665.308</v>
      </c>
      <c r="AK27" s="11">
        <f>+'[1]Posting 9.1'!AK47</f>
        <v>1606.88</v>
      </c>
      <c r="AL27" s="11">
        <f>+'[1]Posting 9.1'!AL47</f>
        <v>5656.03</v>
      </c>
      <c r="AM27" s="11">
        <f>+'[1]Posting 9.1'!AM47</f>
        <v>85330.308499999999</v>
      </c>
      <c r="AN27" s="11">
        <f>+'[1]Posting 9.1'!AN47</f>
        <v>0</v>
      </c>
      <c r="AO27" s="11">
        <f>+'[1]Posting 9.1'!AO47</f>
        <v>252.60499999999999</v>
      </c>
      <c r="AP27" s="11">
        <f>+'[1]Posting 9.1'!AP47</f>
        <v>0</v>
      </c>
      <c r="AQ27" s="11">
        <f>+'[1]Posting 9.1'!AQ47</f>
        <v>0</v>
      </c>
      <c r="AR27" s="11">
        <f>+'[1]Posting 9.1'!AR47</f>
        <v>0</v>
      </c>
      <c r="AS27" s="11">
        <f>+'[1]Posting 9.1'!AS47</f>
        <v>0</v>
      </c>
      <c r="AT27" s="11">
        <f>+'[1]Posting 9.1'!AT47</f>
        <v>0</v>
      </c>
      <c r="AU27" s="11">
        <f>+'[1]Posting 9.1'!AU47</f>
        <v>0</v>
      </c>
      <c r="AV27" s="11">
        <f>+'[1]Posting 9.1'!AV47</f>
        <v>0</v>
      </c>
      <c r="AW27" s="11">
        <f>+'[1]Posting 9.1'!AW47</f>
        <v>0</v>
      </c>
      <c r="AX27" s="11">
        <f>+'[1]Posting 9.1'!AX47</f>
        <v>0</v>
      </c>
      <c r="AY27" s="11">
        <f>+'[1]Posting 9.1'!AY47</f>
        <v>2198.7800000000002</v>
      </c>
      <c r="AZ27" s="11">
        <f>+'[1]Posting 9.1'!AZ47</f>
        <v>0</v>
      </c>
      <c r="BA27" s="11">
        <f>+'[1]Posting 9.1'!BA47</f>
        <v>0</v>
      </c>
      <c r="BB27" s="11">
        <f>+'[1]Posting 9.1'!BB47</f>
        <v>0</v>
      </c>
      <c r="BC27" s="11">
        <f>+'[1]Posting 9.1'!BC47</f>
        <v>97.86</v>
      </c>
      <c r="BD27" s="11">
        <f>+'[1]Posting 9.1'!BD47</f>
        <v>0</v>
      </c>
      <c r="BE27" s="11">
        <f>+'[1]Posting 9.1'!BE47</f>
        <v>0</v>
      </c>
      <c r="BF27" s="11">
        <f>+'[1]Posting 9.1'!BF47</f>
        <v>0</v>
      </c>
      <c r="BG27" s="11">
        <f>+'[1]Posting 9.1'!BG47</f>
        <v>0</v>
      </c>
      <c r="BH27" s="11">
        <f>+'[1]Posting 9.1'!BH47</f>
        <v>84.38900000000001</v>
      </c>
      <c r="BI27" s="11">
        <f>+'[1]Posting 9.1'!BI47</f>
        <v>0</v>
      </c>
      <c r="BJ27" s="11">
        <f>+'[1]Posting 9.1'!BJ47</f>
        <v>0</v>
      </c>
      <c r="BK27" s="11">
        <f>+'[1]Posting 9.1'!BK47</f>
        <v>0</v>
      </c>
      <c r="BL27" s="11">
        <f>+'[1]Posting 9.1'!BL47</f>
        <v>110</v>
      </c>
      <c r="BM27" s="11">
        <f>+'[1]Posting 9.1'!BM47</f>
        <v>0</v>
      </c>
      <c r="BN27" s="11">
        <f>+'[1]Posting 9.1'!BN47</f>
        <v>0</v>
      </c>
      <c r="BO27" s="11">
        <f>+'[1]Posting 9.1'!BO47</f>
        <v>0</v>
      </c>
      <c r="BP27" s="11">
        <f>+'[1]Posting 9.1'!BP47</f>
        <v>0</v>
      </c>
      <c r="BQ27" s="11">
        <f>+'[1]Posting 9.1'!BQ47</f>
        <v>0</v>
      </c>
      <c r="BR27" s="11">
        <f>+'[1]Posting 9.1'!BR47</f>
        <v>1650</v>
      </c>
      <c r="BS27" s="11">
        <f>+'[1]Posting 9.1'!BS47</f>
        <v>4249.9777000000004</v>
      </c>
      <c r="BT27" s="11">
        <f>+'[1]Posting 9.1'!BT47</f>
        <v>6177</v>
      </c>
      <c r="BU27" s="11">
        <f>+'[1]Posting 9.1'!BU47</f>
        <v>0</v>
      </c>
      <c r="BV27" s="11">
        <f>+'[1]Posting 9.1'!BV47</f>
        <v>6030.1289999999999</v>
      </c>
      <c r="BW27" s="11">
        <f t="shared" ref="BW27:BW37" si="12">SUM(C27:BV27)</f>
        <v>2361017.7533587664</v>
      </c>
      <c r="BY27" s="8"/>
      <c r="BZ27" s="8"/>
    </row>
    <row r="28" spans="1:78">
      <c r="A28" s="15"/>
      <c r="B28" s="16" t="s">
        <v>87</v>
      </c>
      <c r="C28" s="11">
        <f>+'[1]Posting 9.1'!C48</f>
        <v>0</v>
      </c>
      <c r="D28" s="11">
        <f>+'[1]Posting 9.1'!D48</f>
        <v>667.7</v>
      </c>
      <c r="E28" s="11">
        <f>+'[1]Posting 9.1'!E48</f>
        <v>2148</v>
      </c>
      <c r="F28" s="11">
        <f>+'[1]Posting 9.1'!F48</f>
        <v>0</v>
      </c>
      <c r="G28" s="11">
        <f>+'[1]Posting 9.1'!G48</f>
        <v>6721.83979</v>
      </c>
      <c r="H28" s="11">
        <f>+'[1]Posting 9.1'!H48</f>
        <v>0</v>
      </c>
      <c r="I28" s="11">
        <f>+'[1]Posting 9.1'!I48</f>
        <v>3195.7273399999999</v>
      </c>
      <c r="J28" s="11">
        <f>+'[1]Posting 9.1'!J48</f>
        <v>66</v>
      </c>
      <c r="K28" s="11">
        <f>+'[1]Posting 9.1'!K48</f>
        <v>0</v>
      </c>
      <c r="L28" s="11">
        <f>+'[1]Posting 9.1'!L48</f>
        <v>1933.296</v>
      </c>
      <c r="M28" s="11">
        <f>+'[1]Posting 9.1'!M48</f>
        <v>257.56600000000003</v>
      </c>
      <c r="N28" s="11">
        <f>+'[1]Posting 9.1'!N48</f>
        <v>244.316</v>
      </c>
      <c r="O28" s="11">
        <f>+'[1]Posting 9.1'!O48</f>
        <v>340.05200000000002</v>
      </c>
      <c r="P28" s="11">
        <f>+'[1]Posting 9.1'!P48</f>
        <v>611.53748999999993</v>
      </c>
      <c r="Q28" s="11">
        <f>+'[1]Posting 9.1'!Q48</f>
        <v>288.17700000000002</v>
      </c>
      <c r="R28" s="11">
        <f>+'[1]Posting 9.1'!R48</f>
        <v>278.07600000000002</v>
      </c>
      <c r="S28" s="11">
        <f>+'[1]Posting 9.1'!S48</f>
        <v>375.30700000000002</v>
      </c>
      <c r="T28" s="11">
        <f>+'[1]Posting 9.1'!T48</f>
        <v>972.09292000000005</v>
      </c>
      <c r="U28" s="11">
        <f>+'[1]Posting 9.1'!U48</f>
        <v>308.4572</v>
      </c>
      <c r="V28" s="11">
        <f>+'[1]Posting 9.1'!V48</f>
        <v>187.32400000000001</v>
      </c>
      <c r="W28" s="11">
        <f>+'[1]Posting 9.1'!W48</f>
        <v>0</v>
      </c>
      <c r="X28" s="11">
        <f>+'[1]Posting 9.1'!X48</f>
        <v>0</v>
      </c>
      <c r="Y28" s="11">
        <f>+'[1]Posting 9.1'!Y48</f>
        <v>776.27599999999995</v>
      </c>
      <c r="Z28" s="11">
        <f>+'[1]Posting 9.1'!Z48</f>
        <v>2500.9499999999998</v>
      </c>
      <c r="AA28" s="11">
        <f>+'[1]Posting 9.1'!AA48</f>
        <v>553.27300000000002</v>
      </c>
      <c r="AB28" s="11">
        <f>+'[1]Posting 9.1'!AB48</f>
        <v>2190.4031600000003</v>
      </c>
      <c r="AC28" s="11">
        <f>+'[1]Posting 9.1'!AC48</f>
        <v>74.200199999999995</v>
      </c>
      <c r="AD28" s="11">
        <f>+'[1]Posting 9.1'!AD48</f>
        <v>0</v>
      </c>
      <c r="AE28" s="11">
        <f>+'[1]Posting 9.1'!AE48</f>
        <v>0</v>
      </c>
      <c r="AF28" s="11">
        <f>+'[1]Posting 9.1'!AF48</f>
        <v>0</v>
      </c>
      <c r="AG28" s="11">
        <f>+'[1]Posting 9.1'!AG48</f>
        <v>5017.1360800000002</v>
      </c>
      <c r="AH28" s="11">
        <f>+'[1]Posting 9.1'!AH48</f>
        <v>725.33240000000001</v>
      </c>
      <c r="AI28" s="11">
        <f>+'[1]Posting 9.1'!AI48</f>
        <v>1863.44831</v>
      </c>
      <c r="AJ28" s="11">
        <f>+'[1]Posting 9.1'!AJ48</f>
        <v>0</v>
      </c>
      <c r="AK28" s="11">
        <f>+'[1]Posting 9.1'!AK48</f>
        <v>324.64800000000002</v>
      </c>
      <c r="AL28" s="11">
        <f>+'[1]Posting 9.1'!AL48</f>
        <v>0</v>
      </c>
      <c r="AM28" s="11">
        <f>+'[1]Posting 9.1'!AM48</f>
        <v>3224.7449999999999</v>
      </c>
      <c r="AN28" s="11">
        <f>+'[1]Posting 9.1'!AN48</f>
        <v>252.3614</v>
      </c>
      <c r="AO28" s="11">
        <f>+'[1]Posting 9.1'!AO48</f>
        <v>154.07</v>
      </c>
      <c r="AP28" s="11">
        <f>+'[1]Posting 9.1'!AP48</f>
        <v>195.255</v>
      </c>
      <c r="AQ28" s="11">
        <f>+'[1]Posting 9.1'!AQ48</f>
        <v>247.65799999999999</v>
      </c>
      <c r="AR28" s="11">
        <f>+'[1]Posting 9.1'!AR48</f>
        <v>0</v>
      </c>
      <c r="AS28" s="11">
        <f>+'[1]Posting 9.1'!AS48</f>
        <v>419.68200000000002</v>
      </c>
      <c r="AT28" s="11">
        <f>+'[1]Posting 9.1'!AT48</f>
        <v>137</v>
      </c>
      <c r="AU28" s="11">
        <f>+'[1]Posting 9.1'!AU48</f>
        <v>0</v>
      </c>
      <c r="AV28" s="11">
        <f>+'[1]Posting 9.1'!AV48</f>
        <v>0</v>
      </c>
      <c r="AW28" s="11">
        <f>+'[1]Posting 9.1'!AW48</f>
        <v>166.958</v>
      </c>
      <c r="AX28" s="11">
        <f>+'[1]Posting 9.1'!AX48</f>
        <v>7.2</v>
      </c>
      <c r="AY28" s="11">
        <f>+'[1]Posting 9.1'!AY48</f>
        <v>0</v>
      </c>
      <c r="AZ28" s="11">
        <f>+'[1]Posting 9.1'!AZ48</f>
        <v>102.76</v>
      </c>
      <c r="BA28" s="11">
        <f>+'[1]Posting 9.1'!BA48</f>
        <v>0</v>
      </c>
      <c r="BB28" s="11">
        <f>+'[1]Posting 9.1'!BB48</f>
        <v>134.036</v>
      </c>
      <c r="BC28" s="11">
        <f>+'[1]Posting 9.1'!BC48</f>
        <v>235.77</v>
      </c>
      <c r="BD28" s="11">
        <f>+'[1]Posting 9.1'!BD48</f>
        <v>84.7</v>
      </c>
      <c r="BE28" s="11">
        <f>+'[1]Posting 9.1'!BE48</f>
        <v>121.404</v>
      </c>
      <c r="BF28" s="11">
        <f>+'[1]Posting 9.1'!BF48</f>
        <v>182.00800000000001</v>
      </c>
      <c r="BG28" s="11">
        <f>+'[1]Posting 9.1'!BG48</f>
        <v>93</v>
      </c>
      <c r="BH28" s="11">
        <f>+'[1]Posting 9.1'!BH48</f>
        <v>48.317999999999998</v>
      </c>
      <c r="BI28" s="11">
        <f>+'[1]Posting 9.1'!BI48</f>
        <v>57.8</v>
      </c>
      <c r="BJ28" s="11">
        <f>+'[1]Posting 9.1'!BJ48</f>
        <v>96.62</v>
      </c>
      <c r="BK28" s="11">
        <f>+'[1]Posting 9.1'!BK48</f>
        <v>69.209999999999994</v>
      </c>
      <c r="BL28" s="11">
        <f>+'[1]Posting 9.1'!BL48</f>
        <v>338.71120999999999</v>
      </c>
      <c r="BM28" s="11">
        <f>+'[1]Posting 9.1'!BM48</f>
        <v>36.799999999999997</v>
      </c>
      <c r="BN28" s="11">
        <f>+'[1]Posting 9.1'!BN48</f>
        <v>264.50240000000002</v>
      </c>
      <c r="BO28" s="11">
        <f>+'[1]Posting 9.1'!BO48</f>
        <v>0</v>
      </c>
      <c r="BP28" s="11">
        <f>+'[1]Posting 9.1'!BP48</f>
        <v>178.51599999999999</v>
      </c>
      <c r="BQ28" s="11">
        <f>+'[1]Posting 9.1'!BQ48</f>
        <v>0</v>
      </c>
      <c r="BR28" s="11">
        <f>+'[1]Posting 9.1'!BR48</f>
        <v>710</v>
      </c>
      <c r="BS28" s="11">
        <f>+'[1]Posting 9.1'!BS48</f>
        <v>829.78949</v>
      </c>
      <c r="BT28" s="11">
        <f>+'[1]Posting 9.1'!BT48</f>
        <v>1238</v>
      </c>
      <c r="BU28" s="11">
        <f>+'[1]Posting 9.1'!BU48</f>
        <v>258.18</v>
      </c>
      <c r="BV28" s="11">
        <f>+'[1]Posting 9.1'!BV48</f>
        <v>1270.347</v>
      </c>
      <c r="BW28" s="11">
        <f t="shared" si="12"/>
        <v>43776.53739000002</v>
      </c>
      <c r="BY28" s="8"/>
      <c r="BZ28" s="8"/>
    </row>
    <row r="29" spans="1:78">
      <c r="A29" s="15"/>
      <c r="B29" s="16" t="s">
        <v>88</v>
      </c>
      <c r="C29" s="11">
        <f>+'[1]Posting 9.1'!C49</f>
        <v>21338.04</v>
      </c>
      <c r="D29" s="11">
        <f>+'[1]Posting 9.1'!D49</f>
        <v>0</v>
      </c>
      <c r="E29" s="11">
        <f>+'[1]Posting 9.1'!E49</f>
        <v>3041</v>
      </c>
      <c r="F29" s="11">
        <f>+'[1]Posting 9.1'!F49</f>
        <v>10140.514690000002</v>
      </c>
      <c r="G29" s="11">
        <f>+'[1]Posting 9.1'!G49</f>
        <v>14353.44</v>
      </c>
      <c r="H29" s="11">
        <f>+'[1]Posting 9.1'!H49</f>
        <v>0</v>
      </c>
      <c r="I29" s="11">
        <f>+'[1]Posting 9.1'!I49</f>
        <v>448.40300000000002</v>
      </c>
      <c r="J29" s="11">
        <f>+'[1]Posting 9.1'!J49</f>
        <v>0</v>
      </c>
      <c r="K29" s="11">
        <f>+'[1]Posting 9.1'!K49</f>
        <v>0</v>
      </c>
      <c r="L29" s="11">
        <f>+'[1]Posting 9.1'!L49</f>
        <v>0</v>
      </c>
      <c r="M29" s="11">
        <f>+'[1]Posting 9.1'!M49</f>
        <v>0</v>
      </c>
      <c r="N29" s="11">
        <f>+'[1]Posting 9.1'!N49</f>
        <v>0</v>
      </c>
      <c r="O29" s="11">
        <f>+'[1]Posting 9.1'!O49</f>
        <v>0</v>
      </c>
      <c r="P29" s="11">
        <f>+'[1]Posting 9.1'!P49</f>
        <v>0</v>
      </c>
      <c r="Q29" s="11">
        <f>+'[1]Posting 9.1'!Q49</f>
        <v>0</v>
      </c>
      <c r="R29" s="11">
        <f>+'[1]Posting 9.1'!R49</f>
        <v>0</v>
      </c>
      <c r="S29" s="11">
        <f>+'[1]Posting 9.1'!S49</f>
        <v>58.441300000000005</v>
      </c>
      <c r="T29" s="11">
        <f>+'[1]Posting 9.1'!T49</f>
        <v>0</v>
      </c>
      <c r="U29" s="11">
        <f>+'[1]Posting 9.1'!U49</f>
        <v>0</v>
      </c>
      <c r="V29" s="11">
        <f>+'[1]Posting 9.1'!V49</f>
        <v>34</v>
      </c>
      <c r="W29" s="11">
        <f>+'[1]Posting 9.1'!W49</f>
        <v>0</v>
      </c>
      <c r="X29" s="11">
        <f>+'[1]Posting 9.1'!X49</f>
        <v>0</v>
      </c>
      <c r="Y29" s="11">
        <f>+'[1]Posting 9.1'!Y49</f>
        <v>43.222999999999999</v>
      </c>
      <c r="Z29" s="11">
        <f>+'[1]Posting 9.1'!Z49</f>
        <v>1250</v>
      </c>
      <c r="AA29" s="11">
        <f>+'[1]Posting 9.1'!AA49</f>
        <v>0</v>
      </c>
      <c r="AB29" s="11">
        <f>+'[1]Posting 9.1'!AB49</f>
        <v>0</v>
      </c>
      <c r="AC29" s="11">
        <f>+'[1]Posting 9.1'!AC49</f>
        <v>0</v>
      </c>
      <c r="AD29" s="11">
        <f>+'[1]Posting 9.1'!AD49</f>
        <v>2794.3301699999997</v>
      </c>
      <c r="AE29" s="11">
        <f>+'[1]Posting 9.1'!AE49</f>
        <v>0</v>
      </c>
      <c r="AF29" s="11">
        <f>+'[1]Posting 9.1'!AF49</f>
        <v>0</v>
      </c>
      <c r="AG29" s="11">
        <f>+'[1]Posting 9.1'!AG49</f>
        <v>3948.82557</v>
      </c>
      <c r="AH29" s="11">
        <f>+'[1]Posting 9.1'!AH49</f>
        <v>307.23690999999997</v>
      </c>
      <c r="AI29" s="11">
        <f>+'[1]Posting 9.1'!AI49</f>
        <v>21499.089230000001</v>
      </c>
      <c r="AJ29" s="11">
        <f>+'[1]Posting 9.1'!AJ49</f>
        <v>0</v>
      </c>
      <c r="AK29" s="11">
        <f>+'[1]Posting 9.1'!AK49</f>
        <v>0</v>
      </c>
      <c r="AL29" s="11">
        <f>+'[1]Posting 9.1'!AL49</f>
        <v>0</v>
      </c>
      <c r="AM29" s="11">
        <f>+'[1]Posting 9.1'!AM49</f>
        <v>7056.9920000000002</v>
      </c>
      <c r="AN29" s="11">
        <f>+'[1]Posting 9.1'!AN49</f>
        <v>0</v>
      </c>
      <c r="AO29" s="11">
        <f>+'[1]Posting 9.1'!AO49</f>
        <v>0</v>
      </c>
      <c r="AP29" s="11">
        <f>+'[1]Posting 9.1'!AP49</f>
        <v>0</v>
      </c>
      <c r="AQ29" s="11">
        <f>+'[1]Posting 9.1'!AQ49</f>
        <v>0</v>
      </c>
      <c r="AR29" s="11">
        <f>+'[1]Posting 9.1'!AR49</f>
        <v>0</v>
      </c>
      <c r="AS29" s="11">
        <f>+'[1]Posting 9.1'!AS49</f>
        <v>0</v>
      </c>
      <c r="AT29" s="11">
        <f>+'[1]Posting 9.1'!AT49</f>
        <v>0</v>
      </c>
      <c r="AU29" s="11">
        <f>+'[1]Posting 9.1'!AU49</f>
        <v>0</v>
      </c>
      <c r="AV29" s="11">
        <f>+'[1]Posting 9.1'!AV49</f>
        <v>0</v>
      </c>
      <c r="AW29" s="11">
        <f>+'[1]Posting 9.1'!AW49</f>
        <v>0</v>
      </c>
      <c r="AX29" s="11">
        <f>+'[1]Posting 9.1'!AX49</f>
        <v>0</v>
      </c>
      <c r="AY29" s="11">
        <f>+'[1]Posting 9.1'!AY49</f>
        <v>0</v>
      </c>
      <c r="AZ29" s="11">
        <f>+'[1]Posting 9.1'!AZ49</f>
        <v>45</v>
      </c>
      <c r="BA29" s="11">
        <f>+'[1]Posting 9.1'!BA49</f>
        <v>-416.01900000000001</v>
      </c>
      <c r="BB29" s="11">
        <f>+'[1]Posting 9.1'!BB49</f>
        <v>0</v>
      </c>
      <c r="BC29" s="11">
        <f>+'[1]Posting 9.1'!BC49</f>
        <v>0</v>
      </c>
      <c r="BD29" s="11">
        <f>+'[1]Posting 9.1'!BD49</f>
        <v>0</v>
      </c>
      <c r="BE29" s="11">
        <f>+'[1]Posting 9.1'!BE49</f>
        <v>0</v>
      </c>
      <c r="BF29" s="11">
        <f>+'[1]Posting 9.1'!BF49</f>
        <v>0</v>
      </c>
      <c r="BG29" s="11">
        <f>+'[1]Posting 9.1'!BG49</f>
        <v>0</v>
      </c>
      <c r="BH29" s="11">
        <f>+'[1]Posting 9.1'!BH49</f>
        <v>0</v>
      </c>
      <c r="BI29" s="11">
        <f>+'[1]Posting 9.1'!BI49</f>
        <v>0</v>
      </c>
      <c r="BJ29" s="11">
        <f>+'[1]Posting 9.1'!BJ49</f>
        <v>0</v>
      </c>
      <c r="BK29" s="11">
        <f>+'[1]Posting 9.1'!BK49</f>
        <v>0</v>
      </c>
      <c r="BL29" s="11">
        <f>+'[1]Posting 9.1'!BL49</f>
        <v>0</v>
      </c>
      <c r="BM29" s="11">
        <f>+'[1]Posting 9.1'!BM49</f>
        <v>0</v>
      </c>
      <c r="BN29" s="11">
        <f>+'[1]Posting 9.1'!BN49</f>
        <v>0</v>
      </c>
      <c r="BO29" s="11">
        <f>+'[1]Posting 9.1'!BO49</f>
        <v>0</v>
      </c>
      <c r="BP29" s="11">
        <f>+'[1]Posting 9.1'!BP49</f>
        <v>0</v>
      </c>
      <c r="BQ29" s="11">
        <f>+'[1]Posting 9.1'!BQ49</f>
        <v>0</v>
      </c>
      <c r="BR29" s="11">
        <f>+'[1]Posting 9.1'!BR49</f>
        <v>0</v>
      </c>
      <c r="BS29" s="11">
        <f>+'[1]Posting 9.1'!BS49</f>
        <v>0</v>
      </c>
      <c r="BT29" s="11">
        <f>+'[1]Posting 9.1'!BT49</f>
        <v>3416</v>
      </c>
      <c r="BU29" s="11">
        <f>+'[1]Posting 9.1'!BU49</f>
        <v>223.28</v>
      </c>
      <c r="BV29" s="11">
        <f>+'[1]Posting 9.1'!BV49</f>
        <v>0</v>
      </c>
      <c r="BW29" s="11">
        <f t="shared" si="12"/>
        <v>89581.796870000006</v>
      </c>
      <c r="BY29" s="8"/>
      <c r="BZ29" s="8"/>
    </row>
    <row r="30" spans="1:78">
      <c r="A30" s="15"/>
      <c r="B30" s="16" t="s">
        <v>89</v>
      </c>
      <c r="C30" s="11">
        <f>+'[1]Posting 9.1'!C50</f>
        <v>29184.84</v>
      </c>
      <c r="D30" s="11">
        <f>+'[1]Posting 9.1'!D50</f>
        <v>0</v>
      </c>
      <c r="E30" s="11">
        <f>+'[1]Posting 9.1'!E50</f>
        <v>5189</v>
      </c>
      <c r="F30" s="11">
        <f>+'[1]Posting 9.1'!F50</f>
        <v>0</v>
      </c>
      <c r="G30" s="11">
        <f>+'[1]Posting 9.1'!G50</f>
        <v>15801.710999999999</v>
      </c>
      <c r="H30" s="11">
        <f>+'[1]Posting 9.1'!H50</f>
        <v>1.7982499999999999</v>
      </c>
      <c r="I30" s="11">
        <f>+'[1]Posting 9.1'!I50</f>
        <v>0</v>
      </c>
      <c r="J30" s="11">
        <f>+'[1]Posting 9.1'!J50</f>
        <v>0</v>
      </c>
      <c r="K30" s="11">
        <f>+'[1]Posting 9.1'!K50</f>
        <v>0</v>
      </c>
      <c r="L30" s="11">
        <f>+'[1]Posting 9.1'!L50</f>
        <v>1611.50503</v>
      </c>
      <c r="M30" s="11">
        <f>+'[1]Posting 9.1'!M50</f>
        <v>0</v>
      </c>
      <c r="N30" s="11">
        <f>+'[1]Posting 9.1'!N50</f>
        <v>0</v>
      </c>
      <c r="O30" s="11">
        <f>+'[1]Posting 9.1'!O50</f>
        <v>318.113</v>
      </c>
      <c r="P30" s="11">
        <f>+'[1]Posting 9.1'!P50</f>
        <v>0</v>
      </c>
      <c r="Q30" s="11">
        <f>+'[1]Posting 9.1'!Q50</f>
        <v>0</v>
      </c>
      <c r="R30" s="11">
        <f>+'[1]Posting 9.1'!R50</f>
        <v>0</v>
      </c>
      <c r="S30" s="11">
        <f>+'[1]Posting 9.1'!S50</f>
        <v>128.31741</v>
      </c>
      <c r="T30" s="11">
        <f>+'[1]Posting 9.1'!T50</f>
        <v>0</v>
      </c>
      <c r="U30" s="11">
        <f>+'[1]Posting 9.1'!U50</f>
        <v>48.622</v>
      </c>
      <c r="V30" s="11">
        <f>+'[1]Posting 9.1'!V50</f>
        <v>0</v>
      </c>
      <c r="W30" s="11">
        <f>+'[1]Posting 9.1'!W50</f>
        <v>283.95</v>
      </c>
      <c r="X30" s="11">
        <f>+'[1]Posting 9.1'!X50</f>
        <v>0</v>
      </c>
      <c r="Y30" s="11">
        <f>+'[1]Posting 9.1'!Y50</f>
        <v>0</v>
      </c>
      <c r="Z30" s="11">
        <f>+'[1]Posting 9.1'!Z50</f>
        <v>0</v>
      </c>
      <c r="AA30" s="11">
        <f>+'[1]Posting 9.1'!AA50</f>
        <v>0</v>
      </c>
      <c r="AB30" s="11">
        <f>+'[1]Posting 9.1'!AB50</f>
        <v>186.97310000000002</v>
      </c>
      <c r="AC30" s="11">
        <f>+'[1]Posting 9.1'!AC50</f>
        <v>0</v>
      </c>
      <c r="AD30" s="11">
        <f>+'[1]Posting 9.1'!AD50</f>
        <v>0</v>
      </c>
      <c r="AE30" s="11">
        <f>+'[1]Posting 9.1'!AE50</f>
        <v>460.57988</v>
      </c>
      <c r="AF30" s="11">
        <f>+'[1]Posting 9.1'!AF50</f>
        <v>134.97985</v>
      </c>
      <c r="AG30" s="11">
        <f>+'[1]Posting 9.1'!AG50</f>
        <v>605.44500000000005</v>
      </c>
      <c r="AH30" s="11">
        <f>+'[1]Posting 9.1'!AH50</f>
        <v>0</v>
      </c>
      <c r="AI30" s="11">
        <f>+'[1]Posting 9.1'!AI50</f>
        <v>555.80799999999999</v>
      </c>
      <c r="AJ30" s="11">
        <f>+'[1]Posting 9.1'!AJ50</f>
        <v>0</v>
      </c>
      <c r="AK30" s="11">
        <f>+'[1]Posting 9.1'!AK50</f>
        <v>346.04700000000003</v>
      </c>
      <c r="AL30" s="11">
        <f>+'[1]Posting 9.1'!AL50</f>
        <v>0</v>
      </c>
      <c r="AM30" s="11">
        <f>+'[1]Posting 9.1'!AM50</f>
        <v>0</v>
      </c>
      <c r="AN30" s="11">
        <f>+'[1]Posting 9.1'!AN50</f>
        <v>0</v>
      </c>
      <c r="AO30" s="11">
        <f>+'[1]Posting 9.1'!AO50</f>
        <v>0</v>
      </c>
      <c r="AP30" s="11">
        <f>+'[1]Posting 9.1'!AP50</f>
        <v>0</v>
      </c>
      <c r="AQ30" s="11">
        <f>+'[1]Posting 9.1'!AQ50</f>
        <v>0</v>
      </c>
      <c r="AR30" s="11">
        <f>+'[1]Posting 9.1'!AR50</f>
        <v>0</v>
      </c>
      <c r="AS30" s="11">
        <f>+'[1]Posting 9.1'!AS50</f>
        <v>0</v>
      </c>
      <c r="AT30" s="11">
        <f>+'[1]Posting 9.1'!AT50</f>
        <v>0</v>
      </c>
      <c r="AU30" s="11">
        <f>+'[1]Posting 9.1'!AU50</f>
        <v>0</v>
      </c>
      <c r="AV30" s="11">
        <f>+'[1]Posting 9.1'!AV50</f>
        <v>0</v>
      </c>
      <c r="AW30" s="11">
        <f>+'[1]Posting 9.1'!AW50</f>
        <v>0</v>
      </c>
      <c r="AX30" s="11">
        <f>+'[1]Posting 9.1'!AX50</f>
        <v>0</v>
      </c>
      <c r="AY30" s="11">
        <f>+'[1]Posting 9.1'!AY50</f>
        <v>0</v>
      </c>
      <c r="AZ30" s="11">
        <f>+'[1]Posting 9.1'!AZ50</f>
        <v>0</v>
      </c>
      <c r="BA30" s="11">
        <f>+'[1]Posting 9.1'!BA50</f>
        <v>0</v>
      </c>
      <c r="BB30" s="11">
        <f>+'[1]Posting 9.1'!BB50</f>
        <v>0</v>
      </c>
      <c r="BC30" s="11">
        <f>+'[1]Posting 9.1'!BC50</f>
        <v>0</v>
      </c>
      <c r="BD30" s="11">
        <f>+'[1]Posting 9.1'!BD50</f>
        <v>0</v>
      </c>
      <c r="BE30" s="11">
        <f>+'[1]Posting 9.1'!BE50</f>
        <v>0</v>
      </c>
      <c r="BF30" s="11">
        <f>+'[1]Posting 9.1'!BF50</f>
        <v>0</v>
      </c>
      <c r="BG30" s="11">
        <f>+'[1]Posting 9.1'!BG50</f>
        <v>0</v>
      </c>
      <c r="BH30" s="11">
        <f>+'[1]Posting 9.1'!BH50</f>
        <v>0</v>
      </c>
      <c r="BI30" s="11">
        <f>+'[1]Posting 9.1'!BI50</f>
        <v>0</v>
      </c>
      <c r="BJ30" s="11">
        <f>+'[1]Posting 9.1'!BJ50</f>
        <v>0</v>
      </c>
      <c r="BK30" s="11">
        <f>+'[1]Posting 9.1'!BK50</f>
        <v>0</v>
      </c>
      <c r="BL30" s="11">
        <f>+'[1]Posting 9.1'!BL50</f>
        <v>81.081910000000008</v>
      </c>
      <c r="BM30" s="11">
        <f>+'[1]Posting 9.1'!BM50</f>
        <v>0</v>
      </c>
      <c r="BN30" s="11">
        <f>+'[1]Posting 9.1'!BN50</f>
        <v>0</v>
      </c>
      <c r="BO30" s="11">
        <f>+'[1]Posting 9.1'!BO50</f>
        <v>0</v>
      </c>
      <c r="BP30" s="11">
        <f>+'[1]Posting 9.1'!BP50</f>
        <v>0</v>
      </c>
      <c r="BQ30" s="11">
        <f>+'[1]Posting 9.1'!BQ50</f>
        <v>0</v>
      </c>
      <c r="BR30" s="11">
        <f>+'[1]Posting 9.1'!BR50</f>
        <v>0</v>
      </c>
      <c r="BS30" s="11">
        <f>+'[1]Posting 9.1'!BS50</f>
        <v>0</v>
      </c>
      <c r="BT30" s="11">
        <f>+'[1]Posting 9.1'!BT50</f>
        <v>3899</v>
      </c>
      <c r="BU30" s="11">
        <f>+'[1]Posting 9.1'!BU50</f>
        <v>47.457999999999998</v>
      </c>
      <c r="BV30" s="11">
        <f>+'[1]Posting 9.1'!BV50</f>
        <v>1266.08</v>
      </c>
      <c r="BW30" s="11">
        <f t="shared" si="12"/>
        <v>60151.309429999994</v>
      </c>
      <c r="BY30" s="8"/>
      <c r="BZ30" s="8"/>
    </row>
    <row r="31" spans="1:78">
      <c r="A31" s="15"/>
      <c r="B31" s="16" t="s">
        <v>90</v>
      </c>
      <c r="C31" s="11">
        <f>+'[1]Posting 9.1'!C51</f>
        <v>47603.839999999997</v>
      </c>
      <c r="D31" s="11">
        <f>+'[1]Posting 9.1'!D51</f>
        <v>21016.799999999999</v>
      </c>
      <c r="E31" s="11">
        <f>+'[1]Posting 9.1'!E51</f>
        <v>27448</v>
      </c>
      <c r="F31" s="11">
        <f>+'[1]Posting 9.1'!F51</f>
        <v>109081.33590000001</v>
      </c>
      <c r="G31" s="11">
        <f>+'[1]Posting 9.1'!G51</f>
        <v>27540.876820636349</v>
      </c>
      <c r="H31" s="11">
        <f>+'[1]Posting 9.1'!H51</f>
        <v>90301.426520000008</v>
      </c>
      <c r="I31" s="11">
        <f>+'[1]Posting 9.1'!I51</f>
        <v>8052.8352999999997</v>
      </c>
      <c r="J31" s="11">
        <f>+'[1]Posting 9.1'!J51</f>
        <v>377</v>
      </c>
      <c r="K31" s="11">
        <f>+'[1]Posting 9.1'!K51</f>
        <v>1356.8720436363635</v>
      </c>
      <c r="L31" s="11">
        <f>+'[1]Posting 9.1'!L51</f>
        <v>9453.6408699999993</v>
      </c>
      <c r="M31" s="11">
        <f>+'[1]Posting 9.1'!M51</f>
        <v>3384.4906290909089</v>
      </c>
      <c r="N31" s="11">
        <f>+'[1]Posting 9.1'!N51</f>
        <v>9495.7845390908315</v>
      </c>
      <c r="O31" s="11">
        <f>+'[1]Posting 9.1'!O51</f>
        <v>5191.1994027272731</v>
      </c>
      <c r="P31" s="11">
        <f>+'[1]Posting 9.1'!P51</f>
        <v>1051.9474590909081</v>
      </c>
      <c r="Q31" s="11">
        <f>+'[1]Posting 9.1'!Q51</f>
        <v>2536.7213609090932</v>
      </c>
      <c r="R31" s="11">
        <f>+'[1]Posting 9.1'!R51</f>
        <v>3104.5026100000005</v>
      </c>
      <c r="S31" s="11">
        <f>+'[1]Posting 9.1'!S51</f>
        <v>4436.7514418181836</v>
      </c>
      <c r="T31" s="11">
        <f>+'[1]Posting 9.1'!T51</f>
        <v>6931.0236772727267</v>
      </c>
      <c r="U31" s="11">
        <f>+'[1]Posting 9.1'!U51</f>
        <v>1060.9128699999987</v>
      </c>
      <c r="V31" s="11">
        <f>+'[1]Posting 9.1'!V51</f>
        <v>1792.7486936363618</v>
      </c>
      <c r="W31" s="11">
        <f>+'[1]Posting 9.1'!W51</f>
        <v>1672.68</v>
      </c>
      <c r="X31" s="11">
        <f>+'[1]Posting 9.1'!X51</f>
        <v>3557.9971125211691</v>
      </c>
      <c r="Y31" s="11">
        <f>+'[1]Posting 9.1'!Y51</f>
        <v>5030.5691799999995</v>
      </c>
      <c r="Z31" s="11">
        <f>+'[1]Posting 9.1'!Z51</f>
        <v>66157.680378131059</v>
      </c>
      <c r="AA31" s="11">
        <f>+'[1]Posting 9.1'!AA51</f>
        <v>2935.2938936363635</v>
      </c>
      <c r="AB31" s="11">
        <f>+'[1]Posting 9.1'!AB51</f>
        <v>8383.1790000000001</v>
      </c>
      <c r="AC31" s="11">
        <f>+'[1]Posting 9.1'!AC51</f>
        <v>2350.9437863636363</v>
      </c>
      <c r="AD31" s="11">
        <f>+'[1]Posting 9.1'!AD51</f>
        <v>8836.9058172727182</v>
      </c>
      <c r="AE31" s="11">
        <f>+'[1]Posting 9.1'!AE51</f>
        <v>1842.4407272727271</v>
      </c>
      <c r="AF31" s="11">
        <f>+'[1]Posting 9.1'!AF51</f>
        <v>9422.4280922090929</v>
      </c>
      <c r="AG31" s="11">
        <f>+'[1]Posting 9.1'!AG51</f>
        <v>2260.0720000000001</v>
      </c>
      <c r="AH31" s="11">
        <f>+'[1]Posting 9.1'!AH51</f>
        <v>20854.902383636367</v>
      </c>
      <c r="AI31" s="11">
        <f>+'[1]Posting 9.1'!AI51</f>
        <v>121364.67043454546</v>
      </c>
      <c r="AJ31" s="11">
        <f>+'[1]Posting 9.1'!AJ51</f>
        <v>0</v>
      </c>
      <c r="AK31" s="11">
        <f>+'[1]Posting 9.1'!AK51</f>
        <v>3017.84</v>
      </c>
      <c r="AL31" s="11">
        <f>+'[1]Posting 9.1'!AL51</f>
        <v>3779.0949999999998</v>
      </c>
      <c r="AM31" s="11">
        <f>+'[1]Posting 9.1'!AM51</f>
        <v>8333.1829666636368</v>
      </c>
      <c r="AN31" s="11">
        <f>+'[1]Posting 9.1'!AN51</f>
        <v>317.13534999999996</v>
      </c>
      <c r="AO31" s="11">
        <f>+'[1]Posting 9.1'!AO51</f>
        <v>236.43401999999998</v>
      </c>
      <c r="AP31" s="11">
        <f>+'[1]Posting 9.1'!AP51</f>
        <v>0</v>
      </c>
      <c r="AQ31" s="11">
        <f>+'[1]Posting 9.1'!AQ51</f>
        <v>2969.35527</v>
      </c>
      <c r="AR31" s="11">
        <f>+'[1]Posting 9.1'!AR51</f>
        <v>0</v>
      </c>
      <c r="AS31" s="11">
        <f>+'[1]Posting 9.1'!AS51</f>
        <v>0</v>
      </c>
      <c r="AT31" s="11">
        <f>+'[1]Posting 9.1'!AT51</f>
        <v>254</v>
      </c>
      <c r="AU31" s="11">
        <f>+'[1]Posting 9.1'!AU51</f>
        <v>0</v>
      </c>
      <c r="AV31" s="11">
        <f>+'[1]Posting 9.1'!AV51</f>
        <v>0</v>
      </c>
      <c r="AW31" s="11">
        <f>+'[1]Posting 9.1'!AW51</f>
        <v>146.10103000000001</v>
      </c>
      <c r="AX31" s="11">
        <f>+'[1]Posting 9.1'!AX51</f>
        <v>1536.34836</v>
      </c>
      <c r="AY31" s="11">
        <f>+'[1]Posting 9.1'!AY51</f>
        <v>1852.1</v>
      </c>
      <c r="AZ31" s="11">
        <f>+'[1]Posting 9.1'!AZ51</f>
        <v>651.16289000000006</v>
      </c>
      <c r="BA31" s="11">
        <f>+'[1]Posting 9.1'!BA51</f>
        <v>1088.7965899999999</v>
      </c>
      <c r="BB31" s="11">
        <f>+'[1]Posting 9.1'!BB51</f>
        <v>88.833567000000002</v>
      </c>
      <c r="BC31" s="11">
        <f>+'[1]Posting 9.1'!BC51</f>
        <v>1722.13</v>
      </c>
      <c r="BD31" s="11">
        <f>+'[1]Posting 9.1'!BD51</f>
        <v>0</v>
      </c>
      <c r="BE31" s="11">
        <f>+'[1]Posting 9.1'!BE51</f>
        <v>822.84388999999999</v>
      </c>
      <c r="BF31" s="11">
        <f>+'[1]Posting 9.1'!BF51</f>
        <v>8244.31</v>
      </c>
      <c r="BG31" s="11">
        <f>+'[1]Posting 9.1'!BG51</f>
        <v>392.03275272727274</v>
      </c>
      <c r="BH31" s="11">
        <f>+'[1]Posting 9.1'!BH51</f>
        <v>0</v>
      </c>
      <c r="BI31" s="11">
        <f>+'[1]Posting 9.1'!BI51</f>
        <v>0</v>
      </c>
      <c r="BJ31" s="11">
        <f>+'[1]Posting 9.1'!BJ51</f>
        <v>0</v>
      </c>
      <c r="BK31" s="11">
        <f>+'[1]Posting 9.1'!BK51</f>
        <v>0</v>
      </c>
      <c r="BL31" s="11">
        <f>+'[1]Posting 9.1'!BL51</f>
        <v>129.56094999999999</v>
      </c>
      <c r="BM31" s="11">
        <f>+'[1]Posting 9.1'!BM51</f>
        <v>0</v>
      </c>
      <c r="BN31" s="11">
        <f>+'[1]Posting 9.1'!BN51</f>
        <v>0</v>
      </c>
      <c r="BO31" s="11">
        <f>+'[1]Posting 9.1'!BO51</f>
        <v>0</v>
      </c>
      <c r="BP31" s="11">
        <f>+'[1]Posting 9.1'!BP51</f>
        <v>0</v>
      </c>
      <c r="BQ31" s="11">
        <f>+'[1]Posting 9.1'!BQ51</f>
        <v>0</v>
      </c>
      <c r="BR31" s="11">
        <f>+'[1]Posting 9.1'!BR51</f>
        <v>0</v>
      </c>
      <c r="BS31" s="11">
        <f>+'[1]Posting 9.1'!BS51</f>
        <v>1799.3850027272722</v>
      </c>
      <c r="BT31" s="11">
        <f>+'[1]Posting 9.1'!BT51</f>
        <v>564</v>
      </c>
      <c r="BU31" s="11">
        <f>+'[1]Posting 9.1'!BU51</f>
        <v>65.240617272727292</v>
      </c>
      <c r="BV31" s="11">
        <f>+'[1]Posting 9.1'!BV51</f>
        <v>0</v>
      </c>
      <c r="BW31" s="11">
        <f t="shared" si="12"/>
        <v>673898.36119988852</v>
      </c>
      <c r="BY31" s="8"/>
      <c r="BZ31" s="8"/>
    </row>
    <row r="32" spans="1:78">
      <c r="A32" s="15"/>
      <c r="B32" s="16" t="s">
        <v>91</v>
      </c>
      <c r="C32" s="11">
        <f>+'[1]Posting 9.1'!C52</f>
        <v>90817.23</v>
      </c>
      <c r="D32" s="11">
        <f>+'[1]Posting 9.1'!D52</f>
        <v>6741.9</v>
      </c>
      <c r="E32" s="11">
        <f>+'[1]Posting 9.1'!E52</f>
        <v>46195</v>
      </c>
      <c r="F32" s="11">
        <f>+'[1]Posting 9.1'!F52</f>
        <v>0</v>
      </c>
      <c r="G32" s="11">
        <f>+'[1]Posting 9.1'!G52</f>
        <v>0</v>
      </c>
      <c r="H32" s="11">
        <f>+'[1]Posting 9.1'!H52</f>
        <v>9513.9680000000008</v>
      </c>
      <c r="I32" s="11">
        <f>+'[1]Posting 9.1'!I52</f>
        <v>36534.501949999998</v>
      </c>
      <c r="J32" s="11">
        <f>+'[1]Posting 9.1'!J52</f>
        <v>508</v>
      </c>
      <c r="K32" s="11">
        <f>+'[1]Posting 9.1'!K52</f>
        <v>1861.97622</v>
      </c>
      <c r="L32" s="11">
        <f>+'[1]Posting 9.1'!L52</f>
        <v>9725.6620000000003</v>
      </c>
      <c r="M32" s="11">
        <f>+'[1]Posting 9.1'!M52</f>
        <v>4785.268</v>
      </c>
      <c r="N32" s="11">
        <f>+'[1]Posting 9.1'!N52</f>
        <v>3146.9598100000003</v>
      </c>
      <c r="O32" s="11">
        <f>+'[1]Posting 9.1'!O52</f>
        <v>2638.248</v>
      </c>
      <c r="P32" s="11">
        <f>+'[1]Posting 9.1'!P52</f>
        <v>2398.2550799999999</v>
      </c>
      <c r="Q32" s="11">
        <f>+'[1]Posting 9.1'!Q52</f>
        <v>1921.3048800000001</v>
      </c>
      <c r="R32" s="11">
        <f>+'[1]Posting 9.1'!R52</f>
        <v>2299.7775000000001</v>
      </c>
      <c r="S32" s="11">
        <f>+'[1]Posting 9.1'!S52</f>
        <v>1815.7429999999999</v>
      </c>
      <c r="T32" s="11">
        <f>+'[1]Posting 9.1'!T52</f>
        <v>0</v>
      </c>
      <c r="U32" s="11">
        <f>+'[1]Posting 9.1'!U52</f>
        <v>908.25523999999996</v>
      </c>
      <c r="V32" s="11">
        <f>+'[1]Posting 9.1'!V52</f>
        <v>1053.4829999999999</v>
      </c>
      <c r="W32" s="11">
        <f>+'[1]Posting 9.1'!W52</f>
        <v>1183.76</v>
      </c>
      <c r="X32" s="11">
        <f>+'[1]Posting 9.1'!X52</f>
        <v>6010.6514999999999</v>
      </c>
      <c r="Y32" s="11">
        <f>+'[1]Posting 9.1'!Y52</f>
        <v>3967.7734599999999</v>
      </c>
      <c r="Z32" s="11">
        <f>+'[1]Posting 9.1'!Z52</f>
        <v>21821.091350000002</v>
      </c>
      <c r="AA32" s="11">
        <f>+'[1]Posting 9.1'!AA52</f>
        <v>1258.222</v>
      </c>
      <c r="AB32" s="11">
        <f>+'[1]Posting 9.1'!AB52</f>
        <v>11115.032009999999</v>
      </c>
      <c r="AC32" s="11">
        <f>+'[1]Posting 9.1'!AC52</f>
        <v>1745.2891599999998</v>
      </c>
      <c r="AD32" s="11">
        <f>+'[1]Posting 9.1'!AD52</f>
        <v>12897.24856</v>
      </c>
      <c r="AE32" s="11">
        <f>+'[1]Posting 9.1'!AE52</f>
        <v>626.41800000000001</v>
      </c>
      <c r="AF32" s="11">
        <f>+'[1]Posting 9.1'!AF52</f>
        <v>1125.6757299999999</v>
      </c>
      <c r="AG32" s="11">
        <f>+'[1]Posting 9.1'!AG52</f>
        <v>1719.076</v>
      </c>
      <c r="AH32" s="11">
        <f>+'[1]Posting 9.1'!AH52</f>
        <v>4014.6087499999999</v>
      </c>
      <c r="AI32" s="11">
        <f>+'[1]Posting 9.1'!AI52</f>
        <v>178248.63</v>
      </c>
      <c r="AJ32" s="11">
        <f>+'[1]Posting 9.1'!AJ52</f>
        <v>300.88299999999998</v>
      </c>
      <c r="AK32" s="11">
        <f>+'[1]Posting 9.1'!AK52</f>
        <v>5319.0860000000002</v>
      </c>
      <c r="AL32" s="11">
        <f>+'[1]Posting 9.1'!AL52</f>
        <v>6758.6210000000001</v>
      </c>
      <c r="AM32" s="11">
        <f>+'[1]Posting 9.1'!AM52</f>
        <v>27439.269996666666</v>
      </c>
      <c r="AN32" s="11">
        <f>+'[1]Posting 9.1'!AN52</f>
        <v>1392.001</v>
      </c>
      <c r="AO32" s="11">
        <f>+'[1]Posting 9.1'!AO52</f>
        <v>1013.329</v>
      </c>
      <c r="AP32" s="11">
        <f>+'[1]Posting 9.1'!AP52</f>
        <v>149.26</v>
      </c>
      <c r="AQ32" s="11">
        <f>+'[1]Posting 9.1'!AQ52</f>
        <v>1300.3432499999999</v>
      </c>
      <c r="AR32" s="11">
        <f>+'[1]Posting 9.1'!AR52</f>
        <v>0</v>
      </c>
      <c r="AS32" s="11">
        <f>+'[1]Posting 9.1'!AS52</f>
        <v>1300.3009999999999</v>
      </c>
      <c r="AT32" s="11">
        <f>+'[1]Posting 9.1'!AT52</f>
        <v>704</v>
      </c>
      <c r="AU32" s="11">
        <f>+'[1]Posting 9.1'!AU52</f>
        <v>0</v>
      </c>
      <c r="AV32" s="11">
        <f>+'[1]Posting 9.1'!AV52</f>
        <v>0</v>
      </c>
      <c r="AW32" s="11">
        <f>+'[1]Posting 9.1'!AW52</f>
        <v>449.87853999999999</v>
      </c>
      <c r="AX32" s="11">
        <f>+'[1]Posting 9.1'!AX52</f>
        <v>614.65120999999999</v>
      </c>
      <c r="AY32" s="11">
        <f>+'[1]Posting 9.1'!AY52</f>
        <v>863.26</v>
      </c>
      <c r="AZ32" s="11">
        <f>+'[1]Posting 9.1'!AZ52</f>
        <v>334.63299999999998</v>
      </c>
      <c r="BA32" s="11">
        <f>+'[1]Posting 9.1'!BA52</f>
        <v>0</v>
      </c>
      <c r="BB32" s="11">
        <f>+'[1]Posting 9.1'!BB52</f>
        <v>262.12</v>
      </c>
      <c r="BC32" s="11">
        <f>+'[1]Posting 9.1'!BC52</f>
        <v>512.65</v>
      </c>
      <c r="BD32" s="11">
        <f>+'[1]Posting 9.1'!BD52</f>
        <v>0</v>
      </c>
      <c r="BE32" s="11">
        <f>+'[1]Posting 9.1'!BE52</f>
        <v>0</v>
      </c>
      <c r="BF32" s="11">
        <f>+'[1]Posting 9.1'!BF52</f>
        <v>303.86700000000002</v>
      </c>
      <c r="BG32" s="11">
        <f>+'[1]Posting 9.1'!BG52</f>
        <v>19.684000000000001</v>
      </c>
      <c r="BH32" s="11">
        <f>+'[1]Posting 9.1'!BH52</f>
        <v>36.595999999999997</v>
      </c>
      <c r="BI32" s="11">
        <f>+'[1]Posting 9.1'!BI52</f>
        <v>132.32900000000001</v>
      </c>
      <c r="BJ32" s="11">
        <f>+'[1]Posting 9.1'!BJ52</f>
        <v>97.677000000000007</v>
      </c>
      <c r="BK32" s="11">
        <f>+'[1]Posting 9.1'!BK52</f>
        <v>0</v>
      </c>
      <c r="BL32" s="11">
        <f>+'[1]Posting 9.1'!BL52</f>
        <v>60</v>
      </c>
      <c r="BM32" s="11">
        <f>+'[1]Posting 9.1'!BM52</f>
        <v>88.39</v>
      </c>
      <c r="BN32" s="11">
        <f>+'[1]Posting 9.1'!BN52</f>
        <v>0</v>
      </c>
      <c r="BO32" s="11">
        <f>+'[1]Posting 9.1'!BO52</f>
        <v>0</v>
      </c>
      <c r="BP32" s="11">
        <f>+'[1]Posting 9.1'!BP52</f>
        <v>0</v>
      </c>
      <c r="BQ32" s="11">
        <f>+'[1]Posting 9.1'!BQ52</f>
        <v>0</v>
      </c>
      <c r="BR32" s="11">
        <f>+'[1]Posting 9.1'!BR52</f>
        <v>0</v>
      </c>
      <c r="BS32" s="11">
        <f>+'[1]Posting 9.1'!BS52</f>
        <v>0</v>
      </c>
      <c r="BT32" s="11">
        <f>+'[1]Posting 9.1'!BT52</f>
        <v>4189</v>
      </c>
      <c r="BU32" s="11">
        <f>+'[1]Posting 9.1'!BU52</f>
        <v>0</v>
      </c>
      <c r="BV32" s="11">
        <f>+'[1]Posting 9.1'!BV52</f>
        <v>3739.5639999999999</v>
      </c>
      <c r="BW32" s="11">
        <f t="shared" si="12"/>
        <v>525980.40319666674</v>
      </c>
      <c r="BY32" s="8"/>
      <c r="BZ32" s="8"/>
    </row>
    <row r="33" spans="1:80">
      <c r="A33" s="15"/>
      <c r="B33" s="16" t="s">
        <v>92</v>
      </c>
      <c r="C33" s="11">
        <f>+'[1]Posting 9.1'!C53</f>
        <v>222572.65</v>
      </c>
      <c r="D33" s="11">
        <f>+'[1]Posting 9.1'!D53</f>
        <v>73486.03</v>
      </c>
      <c r="E33" s="11">
        <f>+'[1]Posting 9.1'!E53</f>
        <v>80791</v>
      </c>
      <c r="F33" s="11">
        <f>+'[1]Posting 9.1'!F53</f>
        <v>15924.37205</v>
      </c>
      <c r="G33" s="11">
        <f>+'[1]Posting 9.1'!G53</f>
        <v>63051.248960000004</v>
      </c>
      <c r="H33" s="11">
        <f>+'[1]Posting 9.1'!H53</f>
        <v>8274.0517099999997</v>
      </c>
      <c r="I33" s="11">
        <f>+'[1]Posting 9.1'!I53</f>
        <v>20018.842110000001</v>
      </c>
      <c r="J33" s="11">
        <f>+'[1]Posting 9.1'!J53</f>
        <v>0</v>
      </c>
      <c r="K33" s="11">
        <f>+'[1]Posting 9.1'!K53</f>
        <v>3.722</v>
      </c>
      <c r="L33" s="11">
        <f>+'[1]Posting 9.1'!L53</f>
        <v>2105.26316</v>
      </c>
      <c r="M33" s="11">
        <f>+'[1]Posting 9.1'!M53</f>
        <v>0</v>
      </c>
      <c r="N33" s="11">
        <f>+'[1]Posting 9.1'!N53</f>
        <v>39.078199999999995</v>
      </c>
      <c r="O33" s="11">
        <f>+'[1]Posting 9.1'!O53</f>
        <v>0</v>
      </c>
      <c r="P33" s="11">
        <f>+'[1]Posting 9.1'!P53</f>
        <v>0</v>
      </c>
      <c r="Q33" s="11">
        <f>+'[1]Posting 9.1'!Q53</f>
        <v>0</v>
      </c>
      <c r="R33" s="11">
        <f>+'[1]Posting 9.1'!R53</f>
        <v>0</v>
      </c>
      <c r="S33" s="11">
        <f>+'[1]Posting 9.1'!S53</f>
        <v>0</v>
      </c>
      <c r="T33" s="11">
        <f>+'[1]Posting 9.1'!T53</f>
        <v>0</v>
      </c>
      <c r="U33" s="11">
        <f>+'[1]Posting 9.1'!U53</f>
        <v>3840.375</v>
      </c>
      <c r="V33" s="11">
        <f>+'[1]Posting 9.1'!V53</f>
        <v>9680</v>
      </c>
      <c r="W33" s="11">
        <f>+'[1]Posting 9.1'!W53</f>
        <v>733.4</v>
      </c>
      <c r="X33" s="11">
        <f>+'[1]Posting 9.1'!X53</f>
        <v>932.10526000000004</v>
      </c>
      <c r="Y33" s="11">
        <f>+'[1]Posting 9.1'!Y53</f>
        <v>1112.1710500000002</v>
      </c>
      <c r="Z33" s="12">
        <f>+'[1]Posting 9.1'!Z53</f>
        <v>0</v>
      </c>
      <c r="AA33" s="11">
        <f>+'[1]Posting 9.1'!AA53</f>
        <v>0</v>
      </c>
      <c r="AB33" s="11">
        <f>+'[1]Posting 9.1'!AB53</f>
        <v>631.62</v>
      </c>
      <c r="AC33" s="11">
        <f>+'[1]Posting 9.1'!AC53</f>
        <v>1707</v>
      </c>
      <c r="AD33" s="11">
        <f>+'[1]Posting 9.1'!AD53</f>
        <v>0</v>
      </c>
      <c r="AE33" s="11">
        <f>+'[1]Posting 9.1'!AE53</f>
        <v>0</v>
      </c>
      <c r="AF33" s="11">
        <f>+'[1]Posting 9.1'!AF53</f>
        <v>3031.1579999999999</v>
      </c>
      <c r="AG33" s="11">
        <f>+'[1]Posting 9.1'!AG53</f>
        <v>0</v>
      </c>
      <c r="AH33" s="11">
        <f>+'[1]Posting 9.1'!AH53</f>
        <v>0</v>
      </c>
      <c r="AI33" s="11">
        <f>+'[1]Posting 9.1'!AI53</f>
        <v>3294.9777000000004</v>
      </c>
      <c r="AJ33" s="11">
        <f>+'[1]Posting 9.1'!AJ53</f>
        <v>0</v>
      </c>
      <c r="AK33" s="11">
        <f>+'[1]Posting 9.1'!AK53</f>
        <v>1172.3679999999999</v>
      </c>
      <c r="AL33" s="11">
        <f>+'[1]Posting 9.1'!AL53</f>
        <v>0</v>
      </c>
      <c r="AM33" s="11">
        <f>+'[1]Posting 9.1'!AM53</f>
        <v>0</v>
      </c>
      <c r="AN33" s="11">
        <f>+'[1]Posting 9.1'!AN53</f>
        <v>0</v>
      </c>
      <c r="AO33" s="11">
        <f>+'[1]Posting 9.1'!AO53</f>
        <v>0</v>
      </c>
      <c r="AP33" s="11">
        <f>+'[1]Posting 9.1'!AP53</f>
        <v>0</v>
      </c>
      <c r="AQ33" s="11">
        <f>+'[1]Posting 9.1'!AQ53</f>
        <v>0</v>
      </c>
      <c r="AR33" s="11">
        <f>+'[1]Posting 9.1'!AR53</f>
        <v>0</v>
      </c>
      <c r="AS33" s="11">
        <f>+'[1]Posting 9.1'!AS53</f>
        <v>0</v>
      </c>
      <c r="AT33" s="11">
        <f>+'[1]Posting 9.1'!AT53</f>
        <v>0</v>
      </c>
      <c r="AU33" s="11">
        <f>+'[1]Posting 9.1'!AU53</f>
        <v>0</v>
      </c>
      <c r="AV33" s="11">
        <f>+'[1]Posting 9.1'!AV53</f>
        <v>0</v>
      </c>
      <c r="AW33" s="11">
        <f>+'[1]Posting 9.1'!AW53</f>
        <v>0</v>
      </c>
      <c r="AX33" s="11">
        <f>+'[1]Posting 9.1'!AX53</f>
        <v>0</v>
      </c>
      <c r="AY33" s="11">
        <f>+'[1]Posting 9.1'!AY53</f>
        <v>0</v>
      </c>
      <c r="AZ33" s="11">
        <f>+'[1]Posting 9.1'!AZ53</f>
        <v>0</v>
      </c>
      <c r="BA33" s="11">
        <f>+'[1]Posting 9.1'!BA53</f>
        <v>0</v>
      </c>
      <c r="BB33" s="11">
        <f>+'[1]Posting 9.1'!BB53</f>
        <v>0</v>
      </c>
      <c r="BC33" s="11">
        <f>+'[1]Posting 9.1'!BC53</f>
        <v>0</v>
      </c>
      <c r="BD33" s="11">
        <f>+'[1]Posting 9.1'!BD53</f>
        <v>0</v>
      </c>
      <c r="BE33" s="11">
        <f>+'[1]Posting 9.1'!BE53</f>
        <v>0</v>
      </c>
      <c r="BF33" s="11">
        <f>+'[1]Posting 9.1'!BF53</f>
        <v>0</v>
      </c>
      <c r="BG33" s="11">
        <f>+'[1]Posting 9.1'!BG53</f>
        <v>0</v>
      </c>
      <c r="BH33" s="11">
        <f>+'[1]Posting 9.1'!BH53</f>
        <v>0</v>
      </c>
      <c r="BI33" s="11">
        <f>+'[1]Posting 9.1'!BI53</f>
        <v>0</v>
      </c>
      <c r="BJ33" s="11">
        <f>+'[1]Posting 9.1'!BJ53</f>
        <v>0</v>
      </c>
      <c r="BK33" s="11">
        <f>+'[1]Posting 9.1'!BK53</f>
        <v>0</v>
      </c>
      <c r="BL33" s="11">
        <f>+'[1]Posting 9.1'!BL53</f>
        <v>0</v>
      </c>
      <c r="BM33" s="11">
        <f>+'[1]Posting 9.1'!BM53</f>
        <v>0</v>
      </c>
      <c r="BN33" s="11">
        <f>+'[1]Posting 9.1'!BN53</f>
        <v>0</v>
      </c>
      <c r="BO33" s="11">
        <f>+'[1]Posting 9.1'!BO53</f>
        <v>0</v>
      </c>
      <c r="BP33" s="11">
        <f>+'[1]Posting 9.1'!BP53</f>
        <v>0</v>
      </c>
      <c r="BQ33" s="11">
        <f>+'[1]Posting 9.1'!BQ53</f>
        <v>0</v>
      </c>
      <c r="BR33" s="11">
        <f>+'[1]Posting 9.1'!BR53</f>
        <v>0</v>
      </c>
      <c r="BS33" s="11">
        <f>+'[1]Posting 9.1'!BS53</f>
        <v>0</v>
      </c>
      <c r="BT33" s="11">
        <f>+'[1]Posting 9.1'!BT53</f>
        <v>0</v>
      </c>
      <c r="BU33" s="11">
        <f>+'[1]Posting 9.1'!BU53</f>
        <v>0</v>
      </c>
      <c r="BV33" s="11">
        <f>+'[1]Posting 9.1'!BV53</f>
        <v>0</v>
      </c>
      <c r="BW33" s="11">
        <f t="shared" si="12"/>
        <v>512401.43319999997</v>
      </c>
      <c r="BY33" s="8"/>
      <c r="BZ33" s="8"/>
    </row>
    <row r="34" spans="1:80">
      <c r="A34" s="15"/>
      <c r="B34" s="16" t="s">
        <v>93</v>
      </c>
      <c r="C34" s="11">
        <f>+'[1]Posting 9.1'!C54</f>
        <v>142811.51999999999</v>
      </c>
      <c r="D34" s="11">
        <f>+'[1]Posting 9.1'!D54</f>
        <v>174761.67</v>
      </c>
      <c r="E34" s="11">
        <f>+'[1]Posting 9.1'!E54</f>
        <v>77127</v>
      </c>
      <c r="F34" s="11">
        <f>+'[1]Posting 9.1'!F54</f>
        <v>0</v>
      </c>
      <c r="G34" s="11">
        <f>+'[1]Posting 9.1'!G54</f>
        <v>94541.810191909026</v>
      </c>
      <c r="H34" s="11">
        <f>+'[1]Posting 9.1'!H54</f>
        <v>271895.29885999998</v>
      </c>
      <c r="I34" s="11">
        <f>+'[1]Posting 9.1'!I54</f>
        <v>1113.72829</v>
      </c>
      <c r="J34" s="11">
        <f>+'[1]Posting 9.1'!J54</f>
        <v>1243</v>
      </c>
      <c r="K34" s="11">
        <f>+'[1]Posting 9.1'!K54</f>
        <v>3057.1323709090907</v>
      </c>
      <c r="L34" s="11">
        <f>+'[1]Posting 9.1'!L54</f>
        <v>11173.88356</v>
      </c>
      <c r="M34" s="11">
        <f>+'[1]Posting 9.1'!M54</f>
        <v>10153.471887272728</v>
      </c>
      <c r="N34" s="11">
        <f>+'[1]Posting 9.1'!N54</f>
        <v>67649.068367248605</v>
      </c>
      <c r="O34" s="11">
        <f>+'[1]Posting 9.1'!O54</f>
        <v>4591.1519481818195</v>
      </c>
      <c r="P34" s="11">
        <f>+'[1]Posting 9.1'!P54</f>
        <v>2107.9165172727244</v>
      </c>
      <c r="Q34" s="11">
        <f>+'[1]Posting 9.1'!Q54</f>
        <v>7610.1640827272786</v>
      </c>
      <c r="R34" s="11">
        <f>+'[1]Posting 9.1'!R54</f>
        <v>9623.0601879999576</v>
      </c>
      <c r="S34" s="11">
        <f>+'[1]Posting 9.1'!S54</f>
        <v>11251.15533545455</v>
      </c>
      <c r="T34" s="11">
        <f>+'[1]Posting 9.1'!T54</f>
        <v>3752.7632418181747</v>
      </c>
      <c r="U34" s="11">
        <f>+'[1]Posting 9.1'!U54</f>
        <v>3182.7364709999965</v>
      </c>
      <c r="V34" s="11">
        <f>+'[1]Posting 9.1'!V54</f>
        <v>5378.2460809090853</v>
      </c>
      <c r="W34" s="11">
        <f>+'[1]Posting 9.1'!W54</f>
        <v>4333.25</v>
      </c>
      <c r="X34" s="11">
        <f>+'[1]Posting 9.1'!X54</f>
        <v>11339.997616193645</v>
      </c>
      <c r="Y34" s="11">
        <f>+'[1]Posting 9.1'!Y54</f>
        <v>72.143749999999997</v>
      </c>
      <c r="Z34" s="11">
        <f>+'[1]Posting 9.1'!Z54</f>
        <v>3692.6130116658751</v>
      </c>
      <c r="AA34" s="11">
        <f>+'[1]Posting 9.1'!AA54</f>
        <v>8403.1736809090908</v>
      </c>
      <c r="AB34" s="11">
        <f>+'[1]Posting 9.1'!AB54</f>
        <v>9782.5282399999996</v>
      </c>
      <c r="AC34" s="11">
        <f>+'[1]Posting 9.1'!AC54</f>
        <v>7019.6239690909088</v>
      </c>
      <c r="AD34" s="11">
        <f>+'[1]Posting 9.1'!AD54</f>
        <v>26510.717451818149</v>
      </c>
      <c r="AE34" s="11">
        <f>+'[1]Posting 9.1'!AE54</f>
        <v>3093.4380000000001</v>
      </c>
      <c r="AF34" s="11">
        <f>+'[1]Posting 9.1'!AF54</f>
        <v>12205.287276627278</v>
      </c>
      <c r="AG34" s="11">
        <f>+'[1]Posting 9.1'!AG54</f>
        <v>475.47372999999999</v>
      </c>
      <c r="AH34" s="11">
        <f>+'[1]Posting 9.1'!AH54</f>
        <v>24521.291700909103</v>
      </c>
      <c r="AI34" s="11">
        <f>+'[1]Posting 9.1'!AI54</f>
        <v>48694.1238636364</v>
      </c>
      <c r="AJ34" s="11">
        <f>+'[1]Posting 9.1'!AJ54</f>
        <v>1743.1220000000001</v>
      </c>
      <c r="AK34" s="11">
        <f>+'[1]Posting 9.1'!AK54</f>
        <v>9053.51</v>
      </c>
      <c r="AL34" s="11">
        <f>+'[1]Posting 9.1'!AL54</f>
        <v>11219.957</v>
      </c>
      <c r="AM34" s="11">
        <f>+'[1]Posting 9.1'!AM54</f>
        <v>6115.7708072727282</v>
      </c>
      <c r="AN34" s="11">
        <f>+'[1]Posting 9.1'!AN54</f>
        <v>1665.2844700000001</v>
      </c>
      <c r="AO34" s="11">
        <f>+'[1]Posting 9.1'!AO54</f>
        <v>0</v>
      </c>
      <c r="AP34" s="11">
        <f>+'[1]Posting 9.1'!AP54</f>
        <v>172.85157000000001</v>
      </c>
      <c r="AQ34" s="11">
        <f>+'[1]Posting 9.1'!AQ54</f>
        <v>231.55</v>
      </c>
      <c r="AR34" s="11">
        <f>+'[1]Posting 9.1'!AR54</f>
        <v>0</v>
      </c>
      <c r="AS34" s="11">
        <f>+'[1]Posting 9.1'!AS54</f>
        <v>0</v>
      </c>
      <c r="AT34" s="11">
        <f>+'[1]Posting 9.1'!AT54</f>
        <v>0</v>
      </c>
      <c r="AU34" s="11">
        <f>+'[1]Posting 9.1'!AU54</f>
        <v>0</v>
      </c>
      <c r="AV34" s="11">
        <f>+'[1]Posting 9.1'!AV54</f>
        <v>0</v>
      </c>
      <c r="AW34" s="11">
        <f>+'[1]Posting 9.1'!AW54</f>
        <v>143.22229999999999</v>
      </c>
      <c r="AX34" s="11">
        <f>+'[1]Posting 9.1'!AX54</f>
        <v>180.08501999999999</v>
      </c>
      <c r="AY34" s="11">
        <f>+'[1]Posting 9.1'!AY54</f>
        <v>5556.29</v>
      </c>
      <c r="AZ34" s="11">
        <f>+'[1]Posting 9.1'!AZ54</f>
        <v>1953.4886639999986</v>
      </c>
      <c r="BA34" s="11">
        <f>+'[1]Posting 9.1'!BA54</f>
        <v>2371.3013900000001</v>
      </c>
      <c r="BB34" s="11">
        <f>+'[1]Posting 9.1'!BB54</f>
        <v>347.56178999999997</v>
      </c>
      <c r="BC34" s="11">
        <f>+'[1]Posting 9.1'!BC54</f>
        <v>5166.3900000000003</v>
      </c>
      <c r="BD34" s="11">
        <f>+'[1]Posting 9.1'!BD54</f>
        <v>0</v>
      </c>
      <c r="BE34" s="11">
        <f>+'[1]Posting 9.1'!BE54</f>
        <v>2435.8240000000001</v>
      </c>
      <c r="BF34" s="11">
        <f>+'[1]Posting 9.1'!BF54</f>
        <v>24732.93</v>
      </c>
      <c r="BG34" s="11">
        <f>+'[1]Posting 9.1'!BG54</f>
        <v>1176.098258181818</v>
      </c>
      <c r="BH34" s="11">
        <f>+'[1]Posting 9.1'!BH54</f>
        <v>0</v>
      </c>
      <c r="BI34" s="11">
        <f>+'[1]Posting 9.1'!BI54</f>
        <v>0</v>
      </c>
      <c r="BJ34" s="11">
        <f>+'[1]Posting 9.1'!BJ54</f>
        <v>0</v>
      </c>
      <c r="BK34" s="11">
        <f>+'[1]Posting 9.1'!BK54</f>
        <v>0</v>
      </c>
      <c r="BL34" s="11">
        <f>+'[1]Posting 9.1'!BL54</f>
        <v>411.28834999999998</v>
      </c>
      <c r="BM34" s="11">
        <f>+'[1]Posting 9.1'!BM54</f>
        <v>0</v>
      </c>
      <c r="BN34" s="11">
        <f>+'[1]Posting 9.1'!BN54</f>
        <v>0</v>
      </c>
      <c r="BO34" s="11">
        <f>+'[1]Posting 9.1'!BO54</f>
        <v>34.04</v>
      </c>
      <c r="BP34" s="11">
        <f>+'[1]Posting 9.1'!BP54</f>
        <v>385.52980000000002</v>
      </c>
      <c r="BQ34" s="11">
        <f>+'[1]Posting 9.1'!BQ54</f>
        <v>0</v>
      </c>
      <c r="BR34" s="11">
        <f>+'[1]Posting 9.1'!BR54</f>
        <v>0</v>
      </c>
      <c r="BS34" s="11">
        <f>+'[1]Posting 9.1'!BS54</f>
        <v>5398.2005090000002</v>
      </c>
      <c r="BT34" s="11">
        <f>+'[1]Posting 9.1'!BT54</f>
        <v>1690</v>
      </c>
      <c r="BU34" s="11">
        <f>+'[1]Posting 9.1'!BU54</f>
        <v>195.72185181818185</v>
      </c>
      <c r="BV34" s="11">
        <f>+'[1]Posting 9.1'!BV54</f>
        <v>0</v>
      </c>
      <c r="BW34" s="11">
        <f t="shared" si="12"/>
        <v>1145548.4574638261</v>
      </c>
      <c r="BY34" s="8"/>
      <c r="BZ34" s="8"/>
    </row>
    <row r="35" spans="1:80">
      <c r="A35" s="15"/>
      <c r="B35" s="16" t="s">
        <v>94</v>
      </c>
      <c r="C35" s="11">
        <f>+'[1]Posting 9.1'!C55</f>
        <v>292530.35682000004</v>
      </c>
      <c r="D35" s="11">
        <f>+'[1]Posting 9.1'!D55</f>
        <v>74398</v>
      </c>
      <c r="E35" s="11">
        <f>+'[1]Posting 9.1'!E55</f>
        <v>151605</v>
      </c>
      <c r="F35" s="11">
        <f>+'[1]Posting 9.1'!F55</f>
        <v>202128.52122999998</v>
      </c>
      <c r="G35" s="11">
        <f>+'[1]Posting 9.1'!G55</f>
        <v>200763.80160999999</v>
      </c>
      <c r="H35" s="11">
        <f>+'[1]Posting 9.1'!H55</f>
        <v>263698.86073000001</v>
      </c>
      <c r="I35" s="11">
        <f>+'[1]Posting 9.1'!I55</f>
        <v>56329.768029999992</v>
      </c>
      <c r="J35" s="11">
        <f>+'[1]Posting 9.1'!J55</f>
        <v>11862</v>
      </c>
      <c r="K35" s="11">
        <f>+'[1]Posting 9.1'!K55</f>
        <v>26718.883919999993</v>
      </c>
      <c r="L35" s="11">
        <f>+'[1]Posting 9.1'!L55</f>
        <v>9555.2070000000003</v>
      </c>
      <c r="M35" s="11">
        <f>+'[1]Posting 9.1'!M55</f>
        <v>34184.953289999998</v>
      </c>
      <c r="N35" s="11">
        <f>+'[1]Posting 9.1'!N55</f>
        <v>47274.004999999997</v>
      </c>
      <c r="O35" s="11">
        <f>+'[1]Posting 9.1'!O55</f>
        <v>14667.099829999999</v>
      </c>
      <c r="P35" s="11">
        <f>+'[1]Posting 9.1'!P55</f>
        <v>36515.496961000004</v>
      </c>
      <c r="Q35" s="11">
        <f>+'[1]Posting 9.1'!Q55</f>
        <v>28969.055919999999</v>
      </c>
      <c r="R35" s="11">
        <f>+'[1]Posting 9.1'!R55</f>
        <v>28027.36924</v>
      </c>
      <c r="S35" s="11">
        <f>+'[1]Posting 9.1'!S55</f>
        <v>27577.338034</v>
      </c>
      <c r="T35" s="11">
        <f>+'[1]Posting 9.1'!T55</f>
        <v>57928.692779999998</v>
      </c>
      <c r="U35" s="11">
        <f>+'[1]Posting 9.1'!U55</f>
        <v>13061.837726600002</v>
      </c>
      <c r="V35" s="11">
        <f>+'[1]Posting 9.1'!V55</f>
        <v>28757.275309999997</v>
      </c>
      <c r="W35" s="11">
        <f>+'[1]Posting 9.1'!W55</f>
        <v>8402.14</v>
      </c>
      <c r="X35" s="11">
        <f>+'[1]Posting 9.1'!X55</f>
        <v>39235.196247300002</v>
      </c>
      <c r="Y35" s="11">
        <f>+'[1]Posting 9.1'!Y55</f>
        <v>79668.794997499994</v>
      </c>
      <c r="Z35" s="11">
        <f>+'[1]Posting 9.1'!Z55</f>
        <v>142935.55178000001</v>
      </c>
      <c r="AA35" s="11">
        <f>+'[1]Posting 9.1'!AA55</f>
        <v>29047.472139999998</v>
      </c>
      <c r="AB35" s="11">
        <f>+'[1]Posting 9.1'!AB55</f>
        <v>44708.065000000002</v>
      </c>
      <c r="AC35" s="11">
        <f>+'[1]Posting 9.1'!AC55</f>
        <v>19534.12861</v>
      </c>
      <c r="AD35" s="11">
        <f>+'[1]Posting 9.1'!AD55</f>
        <v>37104.898300000001</v>
      </c>
      <c r="AE35" s="11">
        <f>+'[1]Posting 9.1'!AE55</f>
        <v>16906.583490000001</v>
      </c>
      <c r="AF35" s="11">
        <f>+'[1]Posting 9.1'!AF55</f>
        <v>23356.277675700003</v>
      </c>
      <c r="AG35" s="11">
        <f>+'[1]Posting 9.1'!AG55</f>
        <v>18444.828519999999</v>
      </c>
      <c r="AH35" s="11">
        <f>+'[1]Posting 9.1'!AH55</f>
        <v>55091.111420000001</v>
      </c>
      <c r="AI35" s="11">
        <f>+'[1]Posting 9.1'!AI55</f>
        <v>427348.22889999999</v>
      </c>
      <c r="AJ35" s="11">
        <f>+'[1]Posting 9.1'!AJ55</f>
        <v>13067.157999999999</v>
      </c>
      <c r="AK35" s="11">
        <f>+'[1]Posting 9.1'!AK55</f>
        <v>18126.753000000001</v>
      </c>
      <c r="AL35" s="11">
        <f>+'[1]Posting 9.1'!AL55</f>
        <v>55268.387300000002</v>
      </c>
      <c r="AM35" s="11">
        <f>+'[1]Posting 9.1'!AM55</f>
        <v>134993.18160000001</v>
      </c>
      <c r="AN35" s="11">
        <f>+'[1]Posting 9.1'!AN55</f>
        <v>9533.172849999999</v>
      </c>
      <c r="AO35" s="11">
        <f>+'[1]Posting 9.1'!AO55</f>
        <v>4668.6802800000005</v>
      </c>
      <c r="AP35" s="11">
        <f>+'[1]Posting 9.1'!AP55</f>
        <v>11362.963390000001</v>
      </c>
      <c r="AQ35" s="11">
        <f>+'[1]Posting 9.1'!AQ55</f>
        <v>15489.710210000001</v>
      </c>
      <c r="AR35" s="11">
        <f>+'[1]Posting 9.1'!AR55</f>
        <v>1713.93</v>
      </c>
      <c r="AS35" s="11">
        <f>+'[1]Posting 9.1'!AS55</f>
        <v>30615.100469999998</v>
      </c>
      <c r="AT35" s="11">
        <f>+'[1]Posting 9.1'!AT55</f>
        <v>1787</v>
      </c>
      <c r="AU35" s="11">
        <f>+'[1]Posting 9.1'!AU55</f>
        <v>3523.9573700000001</v>
      </c>
      <c r="AV35" s="11">
        <f>+'[1]Posting 9.1'!AV55</f>
        <v>1738.3481100000001</v>
      </c>
      <c r="AW35" s="11">
        <f>+'[1]Posting 9.1'!AW55</f>
        <v>6600.5923000000003</v>
      </c>
      <c r="AX35" s="11">
        <f>+'[1]Posting 9.1'!AX55</f>
        <v>9786.2799799999993</v>
      </c>
      <c r="AY35" s="11">
        <f>+'[1]Posting 9.1'!AY55</f>
        <v>15837.94</v>
      </c>
      <c r="AZ35" s="11">
        <f>+'[1]Posting 9.1'!AZ55</f>
        <v>7997.9269999999997</v>
      </c>
      <c r="BA35" s="11">
        <f>+'[1]Posting 9.1'!BA55</f>
        <v>6323.1333999999997</v>
      </c>
      <c r="BB35" s="11">
        <f>+'[1]Posting 9.1'!BB55</f>
        <v>5158.7340800000002</v>
      </c>
      <c r="BC35" s="11">
        <f>+'[1]Posting 9.1'!BC55</f>
        <v>11810.56</v>
      </c>
      <c r="BD35" s="11">
        <f>+'[1]Posting 9.1'!BD55</f>
        <v>2151.3333499999999</v>
      </c>
      <c r="BE35" s="11">
        <f>+'[1]Posting 9.1'!BE55</f>
        <v>6543.5311300000003</v>
      </c>
      <c r="BF35" s="11">
        <f>+'[1]Posting 9.1'!BF55</f>
        <v>31334.944</v>
      </c>
      <c r="BG35" s="11">
        <f>+'[1]Posting 9.1'!BG55</f>
        <v>5024.8737000000001</v>
      </c>
      <c r="BH35" s="11">
        <f>+'[1]Posting 9.1'!BH55</f>
        <v>887.48199999999997</v>
      </c>
      <c r="BI35" s="11">
        <f>+'[1]Posting 9.1'!BI55</f>
        <v>3703.5086499999998</v>
      </c>
      <c r="BJ35" s="11">
        <f>+'[1]Posting 9.1'!BJ55</f>
        <v>3205.2518000000005</v>
      </c>
      <c r="BK35" s="11">
        <f>+'[1]Posting 9.1'!BK55</f>
        <v>959.10970000000009</v>
      </c>
      <c r="BL35" s="11">
        <f>+'[1]Posting 9.1'!BL55</f>
        <v>9115.8946600000017</v>
      </c>
      <c r="BM35" s="11">
        <f>+'[1]Posting 9.1'!BM55</f>
        <v>1554.21</v>
      </c>
      <c r="BN35" s="11">
        <f>+'[1]Posting 9.1'!BN55</f>
        <v>207.57</v>
      </c>
      <c r="BO35" s="11">
        <f>+'[1]Posting 9.1'!BO55</f>
        <v>173</v>
      </c>
      <c r="BP35" s="11">
        <f>+'[1]Posting 9.1'!BP55</f>
        <v>341.58022999999997</v>
      </c>
      <c r="BQ35" s="11">
        <f>+'[1]Posting 9.1'!BQ55</f>
        <v>551</v>
      </c>
      <c r="BR35" s="11">
        <f>+'[1]Posting 9.1'!BR55</f>
        <v>8432</v>
      </c>
      <c r="BS35" s="11">
        <f>+'[1]Posting 9.1'!BS55</f>
        <v>14826.568390000002</v>
      </c>
      <c r="BT35" s="11">
        <f>+'[1]Posting 9.1'!BT55</f>
        <v>16555</v>
      </c>
      <c r="BU35" s="11">
        <f>+'[1]Posting 9.1'!BU55</f>
        <v>1000.7256</v>
      </c>
      <c r="BV35" s="11">
        <f>+'[1]Posting 9.1'!BV55</f>
        <v>59807.005639999996</v>
      </c>
      <c r="BW35" s="11">
        <f t="shared" si="12"/>
        <v>3080114.8987021009</v>
      </c>
      <c r="BY35" s="8"/>
      <c r="BZ35" s="8"/>
    </row>
    <row r="36" spans="1:80">
      <c r="A36" s="15"/>
      <c r="B36" s="16" t="s">
        <v>95</v>
      </c>
      <c r="C36" s="11">
        <f>+'[1]Posting 9.1'!C69</f>
        <v>50628.161999999997</v>
      </c>
      <c r="D36" s="11">
        <f>+'[1]Posting 9.1'!D69</f>
        <v>2080.429999999993</v>
      </c>
      <c r="E36" s="11">
        <f>+'[1]Posting 9.1'!E69</f>
        <v>16607</v>
      </c>
      <c r="F36" s="11">
        <f>+'[1]Posting 9.1'!F69</f>
        <v>5797.5889999999999</v>
      </c>
      <c r="G36" s="11">
        <f>+'[1]Posting 9.1'!G69</f>
        <v>26646.698</v>
      </c>
      <c r="H36" s="11">
        <f>+'[1]Posting 9.1'!H69</f>
        <v>555.67409000000009</v>
      </c>
      <c r="I36" s="11">
        <f>+'[1]Posting 9.1'!I69</f>
        <v>40397.055</v>
      </c>
      <c r="J36" s="11">
        <f>+'[1]Posting 9.1'!J69</f>
        <v>8422</v>
      </c>
      <c r="K36" s="11">
        <f>+'[1]Posting 9.1'!K69</f>
        <v>10002.641</v>
      </c>
      <c r="L36" s="11">
        <f>+'[1]Posting 9.1'!L69</f>
        <v>0</v>
      </c>
      <c r="M36" s="11">
        <f>+'[1]Posting 9.1'!M69</f>
        <v>1556.8979999999999</v>
      </c>
      <c r="N36" s="11">
        <f>+'[1]Posting 9.1'!N69</f>
        <v>8217.7232300000032</v>
      </c>
      <c r="O36" s="11">
        <f>+'[1]Posting 9.1'!O69</f>
        <v>15363.420000000006</v>
      </c>
      <c r="P36" s="11">
        <f>+'[1]Posting 9.1'!P69</f>
        <v>11903.00272</v>
      </c>
      <c r="Q36" s="11">
        <f>+'[1]Posting 9.1'!Q69</f>
        <v>18809.18922</v>
      </c>
      <c r="R36" s="11">
        <f>+'[1]Posting 9.1'!R69</f>
        <v>5634.0199999999995</v>
      </c>
      <c r="S36" s="11">
        <f>+'[1]Posting 9.1'!S69</f>
        <v>1802.2729999999999</v>
      </c>
      <c r="T36" s="11">
        <f>+'[1]Posting 9.1'!T69</f>
        <v>31346.428410000008</v>
      </c>
      <c r="U36" s="11">
        <f>+'[1]Posting 9.1'!U69</f>
        <v>974.61335999999994</v>
      </c>
      <c r="V36" s="11">
        <f>+'[1]Posting 9.1'!V69</f>
        <v>17409.36823</v>
      </c>
      <c r="W36" s="11">
        <f>+'[1]Posting 9.1'!W69</f>
        <v>0</v>
      </c>
      <c r="X36" s="11">
        <f>+'[1]Posting 9.1'!X69</f>
        <v>23007.96</v>
      </c>
      <c r="Y36" s="11">
        <f>+'[1]Posting 9.1'!Y69</f>
        <v>33181.497889999999</v>
      </c>
      <c r="Z36" s="11">
        <f>+'[1]Posting 9.1'!Z69</f>
        <v>0</v>
      </c>
      <c r="AA36" s="11">
        <f>+'[1]Posting 9.1'!AA69</f>
        <v>19400.45</v>
      </c>
      <c r="AB36" s="11">
        <f>+'[1]Posting 9.1'!AB69</f>
        <v>19599.731489999995</v>
      </c>
      <c r="AC36" s="11">
        <f>+'[1]Posting 9.1'!AC69</f>
        <v>10668.814839999999</v>
      </c>
      <c r="AD36" s="11">
        <f>+'[1]Posting 9.1'!AD69</f>
        <v>52117.535929999998</v>
      </c>
      <c r="AE36" s="11">
        <f>+'[1]Posting 9.1'!AE69</f>
        <v>8984.3225199999997</v>
      </c>
      <c r="AF36" s="11">
        <f>+'[1]Posting 9.1'!AF69</f>
        <v>349.15604000000008</v>
      </c>
      <c r="AG36" s="11">
        <f>+'[1]Posting 9.1'!AG69</f>
        <v>0</v>
      </c>
      <c r="AH36" s="11">
        <f>+'[1]Posting 9.1'!AH69</f>
        <v>28810.79679</v>
      </c>
      <c r="AI36" s="11">
        <f>+'[1]Posting 9.1'!AI69</f>
        <v>502316.01012000005</v>
      </c>
      <c r="AJ36" s="11">
        <f>+'[1]Posting 9.1'!AJ69</f>
        <v>5371.7330000000002</v>
      </c>
      <c r="AK36" s="11">
        <f>+'[1]Posting 9.1'!AK69</f>
        <v>10822.94</v>
      </c>
      <c r="AL36" s="11">
        <f>+'[1]Posting 9.1'!AL69</f>
        <v>32051.386879999998</v>
      </c>
      <c r="AM36" s="11">
        <f>+'[1]Posting 9.1'!AM69</f>
        <v>42058.863969699953</v>
      </c>
      <c r="AN36" s="11">
        <f>+'[1]Posting 9.1'!AN69</f>
        <v>11519.789999999999</v>
      </c>
      <c r="AO36" s="11">
        <f>+'[1]Posting 9.1'!AO69</f>
        <v>4811.4958399999996</v>
      </c>
      <c r="AP36" s="11">
        <f>+'[1]Posting 9.1'!AP69</f>
        <v>1509.98</v>
      </c>
      <c r="AQ36" s="11">
        <f>+'[1]Posting 9.1'!AQ69</f>
        <v>10160.625</v>
      </c>
      <c r="AR36" s="11">
        <f>+'[1]Posting 9.1'!AR69</f>
        <v>0</v>
      </c>
      <c r="AS36" s="11">
        <f>+'[1]Posting 9.1'!AS69</f>
        <v>15256.808999999999</v>
      </c>
      <c r="AT36" s="11">
        <f>+'[1]Posting 9.1'!AT69</f>
        <v>4063</v>
      </c>
      <c r="AU36" s="11">
        <f>+'[1]Posting 9.1'!AU69</f>
        <v>2411.0280000000002</v>
      </c>
      <c r="AV36" s="11">
        <f>+'[1]Posting 9.1'!AV69</f>
        <v>949.31</v>
      </c>
      <c r="AW36" s="11">
        <f>+'[1]Posting 9.1'!AW69</f>
        <v>6015.5468200000005</v>
      </c>
      <c r="AX36" s="11">
        <f>+'[1]Posting 9.1'!AX69</f>
        <v>6835.9233499999973</v>
      </c>
      <c r="AY36" s="11">
        <f>+'[1]Posting 9.1'!AY69</f>
        <v>10242.619999999999</v>
      </c>
      <c r="AZ36" s="11">
        <f>+'[1]Posting 9.1'!AZ69</f>
        <v>4759.91</v>
      </c>
      <c r="BA36" s="11">
        <f>+'[1]Posting 9.1'!BA69</f>
        <v>5779.43</v>
      </c>
      <c r="BB36" s="11">
        <f>+'[1]Posting 9.1'!BB69</f>
        <v>107.35</v>
      </c>
      <c r="BC36" s="11">
        <f>+'[1]Posting 9.1'!BC69</f>
        <v>8640.41</v>
      </c>
      <c r="BD36" s="11">
        <f>+'[1]Posting 9.1'!BD69</f>
        <v>1062.3527199999999</v>
      </c>
      <c r="BE36" s="11">
        <f>+'[1]Posting 9.1'!BE69</f>
        <v>5665.9265800000003</v>
      </c>
      <c r="BF36" s="11">
        <f>+'[1]Posting 9.1'!BF69</f>
        <v>24891.57</v>
      </c>
      <c r="BG36" s="11">
        <f>+'[1]Posting 9.1'!BG69</f>
        <v>3703.7450099999996</v>
      </c>
      <c r="BH36" s="11">
        <f>+'[1]Posting 9.1'!BH69</f>
        <v>719.98199999999997</v>
      </c>
      <c r="BI36" s="11">
        <f>+'[1]Posting 9.1'!BI69</f>
        <v>0</v>
      </c>
      <c r="BJ36" s="11">
        <f>+'[1]Posting 9.1'!BJ69</f>
        <v>2440.71774</v>
      </c>
      <c r="BK36" s="11">
        <f>+'[1]Posting 9.1'!BK69</f>
        <v>751.37882999999999</v>
      </c>
      <c r="BL36" s="11">
        <f>+'[1]Posting 9.1'!BL69</f>
        <v>2946.15166</v>
      </c>
      <c r="BM36" s="11">
        <f>+'[1]Posting 9.1'!BM69</f>
        <v>1155.29</v>
      </c>
      <c r="BN36" s="11">
        <f>+'[1]Posting 9.1'!BN69</f>
        <v>156.29000000000002</v>
      </c>
      <c r="BO36" s="11">
        <f>+'[1]Posting 9.1'!BO69</f>
        <v>0</v>
      </c>
      <c r="BP36" s="11">
        <f>+'[1]Posting 9.1'!BP69</f>
        <v>0</v>
      </c>
      <c r="BQ36" s="11">
        <f>+'[1]Posting 9.1'!BQ69</f>
        <v>3504</v>
      </c>
      <c r="BR36" s="11">
        <f>+'[1]Posting 9.1'!BR69</f>
        <v>721</v>
      </c>
      <c r="BS36" s="11">
        <f>+'[1]Posting 9.1'!BS69</f>
        <v>1914.1189999999999</v>
      </c>
      <c r="BT36" s="11">
        <f>+'[1]Posting 9.1'!BT69</f>
        <v>0</v>
      </c>
      <c r="BU36" s="11">
        <f>+'[1]Posting 9.1'!BU69</f>
        <v>0</v>
      </c>
      <c r="BV36" s="11">
        <f>+'[1]Posting 9.1'!BV69</f>
        <v>17381.071280000004</v>
      </c>
      <c r="BW36" s="11">
        <f t="shared" si="12"/>
        <v>1222972.2075597001</v>
      </c>
      <c r="BY36" s="8"/>
      <c r="BZ36" s="8"/>
    </row>
    <row r="37" spans="1:80">
      <c r="A37" s="15"/>
      <c r="B37" s="16" t="s">
        <v>96</v>
      </c>
      <c r="C37" s="11">
        <f>+'[1]Posting 9.1'!C73+'[1]Posting 9.1'!C74+'[1]Posting 9.1'!C75+'[1]Posting 9.1'!C77+'[1]Posting 9.1'!C66+'[1]Posting 9.1'!C67+'[1]Posting 9.1'!C68+'[1]Posting 9.1'!C76</f>
        <v>318542.61106999998</v>
      </c>
      <c r="D37" s="11">
        <f>+'[1]Posting 9.1'!D73+'[1]Posting 9.1'!D74+'[1]Posting 9.1'!D75+'[1]Posting 9.1'!D77+'[1]Posting 9.1'!D66+'[1]Posting 9.1'!D67+'[1]Posting 9.1'!D68+'[1]Posting 9.1'!D76</f>
        <v>27588.020000000004</v>
      </c>
      <c r="E37" s="11">
        <f>+'[1]Posting 9.1'!E73+'[1]Posting 9.1'!E74+'[1]Posting 9.1'!E75+'[1]Posting 9.1'!E77+'[1]Posting 9.1'!E66+'[1]Posting 9.1'!E67+'[1]Posting 9.1'!E68+'[1]Posting 9.1'!E76</f>
        <v>0</v>
      </c>
      <c r="F37" s="11">
        <f>+'[1]Posting 9.1'!F73+'[1]Posting 9.1'!F74+'[1]Posting 9.1'!F75+'[1]Posting 9.1'!F77+'[1]Posting 9.1'!F66+'[1]Posting 9.1'!F67+'[1]Posting 9.1'!F68+'[1]Posting 9.1'!F76</f>
        <v>1728349.33433</v>
      </c>
      <c r="G37" s="11">
        <f>+'[1]Posting 9.1'!G73+'[1]Posting 9.1'!G74+'[1]Posting 9.1'!G75+'[1]Posting 9.1'!G77+'[1]Posting 9.1'!G66+'[1]Posting 9.1'!G67+'[1]Posting 9.1'!G68+'[1]Posting 9.1'!G76</f>
        <v>84119.09997000001</v>
      </c>
      <c r="H37" s="11">
        <f>+'[1]Posting 9.1'!H73+'[1]Posting 9.1'!H74+'[1]Posting 9.1'!H75+'[1]Posting 9.1'!H77+'[1]Posting 9.1'!H66+'[1]Posting 9.1'!H67+'[1]Posting 9.1'!H68+'[1]Posting 9.1'!H76</f>
        <v>1298601.4976100002</v>
      </c>
      <c r="I37" s="11">
        <f>+'[1]Posting 9.1'!I73+'[1]Posting 9.1'!I74+'[1]Posting 9.1'!I75+'[1]Posting 9.1'!I77+'[1]Posting 9.1'!I66+'[1]Posting 9.1'!I67+'[1]Posting 9.1'!I68+'[1]Posting 9.1'!I76</f>
        <v>326843.45937999996</v>
      </c>
      <c r="J37" s="11">
        <f>+'[1]Posting 9.1'!J73+'[1]Posting 9.1'!J74+'[1]Posting 9.1'!J75+'[1]Posting 9.1'!J77+'[1]Posting 9.1'!J66+'[1]Posting 9.1'!J67+'[1]Posting 9.1'!J68+'[1]Posting 9.1'!J76</f>
        <v>0</v>
      </c>
      <c r="K37" s="11">
        <f>+'[1]Posting 9.1'!K73+'[1]Posting 9.1'!K74+'[1]Posting 9.1'!K75+'[1]Posting 9.1'!K77+'[1]Posting 9.1'!K66+'[1]Posting 9.1'!K67+'[1]Posting 9.1'!K68+'[1]Posting 9.1'!K76</f>
        <v>1328.6239499999999</v>
      </c>
      <c r="L37" s="11">
        <f>+'[1]Posting 9.1'!L73+'[1]Posting 9.1'!L74+'[1]Posting 9.1'!L75+'[1]Posting 9.1'!L77+'[1]Posting 9.1'!L66+'[1]Posting 9.1'!L67+'[1]Posting 9.1'!L68+'[1]Posting 9.1'!L76</f>
        <v>104760.49663000001</v>
      </c>
      <c r="M37" s="11">
        <f>+'[1]Posting 9.1'!M73+'[1]Posting 9.1'!M74+'[1]Posting 9.1'!M75+'[1]Posting 9.1'!M77+'[1]Posting 9.1'!M66+'[1]Posting 9.1'!M67+'[1]Posting 9.1'!M68+'[1]Posting 9.1'!M76</f>
        <v>79247.20371300001</v>
      </c>
      <c r="N37" s="11">
        <f>+'[1]Posting 9.1'!N73+'[1]Posting 9.1'!N74+'[1]Posting 9.1'!N75+'[1]Posting 9.1'!N77+'[1]Posting 9.1'!N66+'[1]Posting 9.1'!N67+'[1]Posting 9.1'!N68+'[1]Posting 9.1'!N76</f>
        <v>16265.96146</v>
      </c>
      <c r="O37" s="11">
        <f>+'[1]Posting 9.1'!O73+'[1]Posting 9.1'!O74+'[1]Posting 9.1'!O75+'[1]Posting 9.1'!O77+'[1]Posting 9.1'!O66+'[1]Posting 9.1'!O67+'[1]Posting 9.1'!O68+'[1]Posting 9.1'!O76</f>
        <v>45113.56278</v>
      </c>
      <c r="P37" s="11">
        <f>+'[1]Posting 9.1'!P73+'[1]Posting 9.1'!P74+'[1]Posting 9.1'!P75+'[1]Posting 9.1'!P77+'[1]Posting 9.1'!P66+'[1]Posting 9.1'!P67+'[1]Posting 9.1'!P68+'[1]Posting 9.1'!P76</f>
        <v>47255.500390000016</v>
      </c>
      <c r="Q37" s="11">
        <f>+'[1]Posting 9.1'!Q73+'[1]Posting 9.1'!Q74+'[1]Posting 9.1'!Q75+'[1]Posting 9.1'!Q77+'[1]Posting 9.1'!Q66+'[1]Posting 9.1'!Q67+'[1]Posting 9.1'!Q68+'[1]Posting 9.1'!Q76</f>
        <v>67492.697889999996</v>
      </c>
      <c r="R37" s="11">
        <f>+'[1]Posting 9.1'!R73+'[1]Posting 9.1'!R74+'[1]Posting 9.1'!R75+'[1]Posting 9.1'!R77+'[1]Posting 9.1'!R66+'[1]Posting 9.1'!R67+'[1]Posting 9.1'!R68+'[1]Posting 9.1'!R76</f>
        <v>17211.272260000002</v>
      </c>
      <c r="S37" s="11">
        <f>+'[1]Posting 9.1'!S73+'[1]Posting 9.1'!S74+'[1]Posting 9.1'!S75+'[1]Posting 9.1'!S77+'[1]Posting 9.1'!S66+'[1]Posting 9.1'!S67+'[1]Posting 9.1'!S68+'[1]Posting 9.1'!S76</f>
        <v>76986.817949999997</v>
      </c>
      <c r="T37" s="11">
        <f>+'[1]Posting 9.1'!T73+'[1]Posting 9.1'!T74+'[1]Posting 9.1'!T75+'[1]Posting 9.1'!T77+'[1]Posting 9.1'!T66+'[1]Posting 9.1'!T67+'[1]Posting 9.1'!T68+'[1]Posting 9.1'!T76</f>
        <v>61884.883000000002</v>
      </c>
      <c r="U37" s="11">
        <f>+'[1]Posting 9.1'!U73+'[1]Posting 9.1'!U74+'[1]Posting 9.1'!U75+'[1]Posting 9.1'!U77+'[1]Posting 9.1'!U66+'[1]Posting 9.1'!U67+'[1]Posting 9.1'!U68+'[1]Posting 9.1'!U76</f>
        <v>27365.528120000003</v>
      </c>
      <c r="V37" s="11">
        <f>+'[1]Posting 9.1'!V73+'[1]Posting 9.1'!V74+'[1]Posting 9.1'!V75+'[1]Posting 9.1'!V77+'[1]Posting 9.1'!V66+'[1]Posting 9.1'!V67+'[1]Posting 9.1'!V68+'[1]Posting 9.1'!V76</f>
        <v>54122.42426</v>
      </c>
      <c r="W37" s="11">
        <f>+'[1]Posting 9.1'!W73+'[1]Posting 9.1'!W74+'[1]Posting 9.1'!W75+'[1]Posting 9.1'!W77+'[1]Posting 9.1'!W66+'[1]Posting 9.1'!W67+'[1]Posting 9.1'!W68+'[1]Posting 9.1'!W76</f>
        <v>2006.74</v>
      </c>
      <c r="X37" s="11">
        <f>+'[1]Posting 9.1'!X73+'[1]Posting 9.1'!X74+'[1]Posting 9.1'!X75+'[1]Posting 9.1'!X77+'[1]Posting 9.1'!X66+'[1]Posting 9.1'!X67+'[1]Posting 9.1'!X68+'[1]Posting 9.1'!X76</f>
        <v>18762.647893499998</v>
      </c>
      <c r="Y37" s="11">
        <f>+'[1]Posting 9.1'!Y73+'[1]Posting 9.1'!Y74+'[1]Posting 9.1'!Y75+'[1]Posting 9.1'!Y77+'[1]Posting 9.1'!Y66+'[1]Posting 9.1'!Y67+'[1]Posting 9.1'!Y68+'[1]Posting 9.1'!Y76</f>
        <v>33707.148808182101</v>
      </c>
      <c r="Z37" s="11">
        <f>+'[1]Posting 9.1'!Z73+'[1]Posting 9.1'!Z74+'[1]Posting 9.1'!Z75+'[1]Posting 9.1'!Z77+'[1]Posting 9.1'!Z66+'[1]Posting 9.1'!Z67+'[1]Posting 9.1'!Z68+'[1]Posting 9.1'!Z76</f>
        <v>449741.73998000001</v>
      </c>
      <c r="AA37" s="11">
        <f>+'[1]Posting 9.1'!AA73+'[1]Posting 9.1'!AA74+'[1]Posting 9.1'!AA75+'[1]Posting 9.1'!AA77+'[1]Posting 9.1'!AA66+'[1]Posting 9.1'!AA67+'[1]Posting 9.1'!AA68+'[1]Posting 9.1'!AA76</f>
        <v>33974.29711</v>
      </c>
      <c r="AB37" s="11">
        <f>+'[1]Posting 9.1'!AB73+'[1]Posting 9.1'!AB74+'[1]Posting 9.1'!AB75+'[1]Posting 9.1'!AB77+'[1]Posting 9.1'!AB66+'[1]Posting 9.1'!AB67+'[1]Posting 9.1'!AB68+'[1]Posting 9.1'!AB76</f>
        <v>51438.552779999991</v>
      </c>
      <c r="AC37" s="11">
        <f>+'[1]Posting 9.1'!AC73+'[1]Posting 9.1'!AC74+'[1]Posting 9.1'!AC75+'[1]Posting 9.1'!AC77+'[1]Posting 9.1'!AC66+'[1]Posting 9.1'!AC67+'[1]Posting 9.1'!AC68+'[1]Posting 9.1'!AC76</f>
        <v>0</v>
      </c>
      <c r="AD37" s="11">
        <f>+'[1]Posting 9.1'!AD73+'[1]Posting 9.1'!AD74+'[1]Posting 9.1'!AD75+'[1]Posting 9.1'!AD77+'[1]Posting 9.1'!AD66+'[1]Posting 9.1'!AD67+'[1]Posting 9.1'!AD68+'[1]Posting 9.1'!AD76</f>
        <v>186289.61505000002</v>
      </c>
      <c r="AE37" s="11">
        <f>+'[1]Posting 9.1'!AE73+'[1]Posting 9.1'!AE74+'[1]Posting 9.1'!AE75+'[1]Posting 9.1'!AE77+'[1]Posting 9.1'!AE66+'[1]Posting 9.1'!AE67+'[1]Posting 9.1'!AE68+'[1]Posting 9.1'!AE76</f>
        <v>13965.333900000001</v>
      </c>
      <c r="AF37" s="11">
        <f>+'[1]Posting 9.1'!AF73+'[1]Posting 9.1'!AF74+'[1]Posting 9.1'!AF75+'[1]Posting 9.1'!AF77+'[1]Posting 9.1'!AF66+'[1]Posting 9.1'!AF67+'[1]Posting 9.1'!AF68+'[1]Posting 9.1'!AF76</f>
        <v>10315.150029999999</v>
      </c>
      <c r="AG37" s="11">
        <f>+'[1]Posting 9.1'!AG73+'[1]Posting 9.1'!AG74+'[1]Posting 9.1'!AG75+'[1]Posting 9.1'!AG77+'[1]Posting 9.1'!AG66+'[1]Posting 9.1'!AG67+'[1]Posting 9.1'!AG68+'[1]Posting 9.1'!AG76</f>
        <v>37953.771779999995</v>
      </c>
      <c r="AH37" s="11">
        <f>+'[1]Posting 9.1'!AH73+'[1]Posting 9.1'!AH74+'[1]Posting 9.1'!AH75+'[1]Posting 9.1'!AH77+'[1]Posting 9.1'!AH66+'[1]Posting 9.1'!AH67+'[1]Posting 9.1'!AH68+'[1]Posting 9.1'!AH76</f>
        <v>115154.99498000002</v>
      </c>
      <c r="AI37" s="11">
        <f>+'[1]Posting 9.1'!AI73+'[1]Posting 9.1'!AI74+'[1]Posting 9.1'!AI75+'[1]Posting 9.1'!AI77+'[1]Posting 9.1'!AI66+'[1]Posting 9.1'!AI67+'[1]Posting 9.1'!AI68+'[1]Posting 9.1'!AI76</f>
        <v>172300.68638999999</v>
      </c>
      <c r="AJ37" s="11">
        <f>+'[1]Posting 9.1'!AJ73+'[1]Posting 9.1'!AJ74+'[1]Posting 9.1'!AJ75+'[1]Posting 9.1'!AJ77+'[1]Posting 9.1'!AJ66+'[1]Posting 9.1'!AJ67+'[1]Posting 9.1'!AJ68+'[1]Posting 9.1'!AJ76</f>
        <v>9920.2579999999998</v>
      </c>
      <c r="AK37" s="11">
        <f>+'[1]Posting 9.1'!AK73+'[1]Posting 9.1'!AK74+'[1]Posting 9.1'!AK75+'[1]Posting 9.1'!AK77+'[1]Posting 9.1'!AK66+'[1]Posting 9.1'!AK67+'[1]Posting 9.1'!AK68+'[1]Posting 9.1'!AK76</f>
        <v>26646.526999999998</v>
      </c>
      <c r="AL37" s="11">
        <f>+'[1]Posting 9.1'!AL73+'[1]Posting 9.1'!AL74+'[1]Posting 9.1'!AL75+'[1]Posting 9.1'!AL77+'[1]Posting 9.1'!AL66+'[1]Posting 9.1'!AL67+'[1]Posting 9.1'!AL68+'[1]Posting 9.1'!AL76</f>
        <v>37267.757440000001</v>
      </c>
      <c r="AM37" s="11">
        <f>+'[1]Posting 9.1'!AM73+'[1]Posting 9.1'!AM74+'[1]Posting 9.1'!AM75+'[1]Posting 9.1'!AM77+'[1]Posting 9.1'!AM66+'[1]Posting 9.1'!AM67+'[1]Posting 9.1'!AM68+'[1]Posting 9.1'!AM76</f>
        <v>200046.39682999998</v>
      </c>
      <c r="AN37" s="11">
        <f>+'[1]Posting 9.1'!AN73+'[1]Posting 9.1'!AN74+'[1]Posting 9.1'!AN75+'[1]Posting 9.1'!AN77+'[1]Posting 9.1'!AN66+'[1]Posting 9.1'!AN67+'[1]Posting 9.1'!AN68+'[1]Posting 9.1'!AN76</f>
        <v>6325.3796300000004</v>
      </c>
      <c r="AO37" s="11">
        <f>+'[1]Posting 9.1'!AO73+'[1]Posting 9.1'!AO74+'[1]Posting 9.1'!AO75+'[1]Posting 9.1'!AO77+'[1]Posting 9.1'!AO66+'[1]Posting 9.1'!AO67+'[1]Posting 9.1'!AO68+'[1]Posting 9.1'!AO76</f>
        <v>15292.54988</v>
      </c>
      <c r="AP37" s="11">
        <f>+'[1]Posting 9.1'!AP73+'[1]Posting 9.1'!AP74+'[1]Posting 9.1'!AP75+'[1]Posting 9.1'!AP77+'[1]Posting 9.1'!AP66+'[1]Posting 9.1'!AP67+'[1]Posting 9.1'!AP68+'[1]Posting 9.1'!AP76</f>
        <v>6908.942</v>
      </c>
      <c r="AQ37" s="11">
        <f>+'[1]Posting 9.1'!AQ73+'[1]Posting 9.1'!AQ74+'[1]Posting 9.1'!AQ75+'[1]Posting 9.1'!AQ77+'[1]Posting 9.1'!AQ66+'[1]Posting 9.1'!AQ67+'[1]Posting 9.1'!AQ68+'[1]Posting 9.1'!AQ76</f>
        <v>24737.07</v>
      </c>
      <c r="AR37" s="11">
        <f>+'[1]Posting 9.1'!AR73+'[1]Posting 9.1'!AR74+'[1]Posting 9.1'!AR75+'[1]Posting 9.1'!AR77+'[1]Posting 9.1'!AR66+'[1]Posting 9.1'!AR67+'[1]Posting 9.1'!AR68+'[1]Posting 9.1'!AR76</f>
        <v>17.16</v>
      </c>
      <c r="AS37" s="11">
        <f>+'[1]Posting 9.1'!AS73+'[1]Posting 9.1'!AS74+'[1]Posting 9.1'!AS75+'[1]Posting 9.1'!AS77+'[1]Posting 9.1'!AS66+'[1]Posting 9.1'!AS67+'[1]Posting 9.1'!AS68+'[1]Posting 9.1'!AS76</f>
        <v>39682.201299999993</v>
      </c>
      <c r="AT37" s="11">
        <f>+'[1]Posting 9.1'!AT73+'[1]Posting 9.1'!AT74+'[1]Posting 9.1'!AT75+'[1]Posting 9.1'!AT77+'[1]Posting 9.1'!AT66+'[1]Posting 9.1'!AT67+'[1]Posting 9.1'!AT68+'[1]Posting 9.1'!AT76</f>
        <v>6756</v>
      </c>
      <c r="AU37" s="11">
        <f>+'[1]Posting 9.1'!AU73+'[1]Posting 9.1'!AU74+'[1]Posting 9.1'!AU75+'[1]Posting 9.1'!AU77+'[1]Posting 9.1'!AU66+'[1]Posting 9.1'!AU67+'[1]Posting 9.1'!AU68+'[1]Posting 9.1'!AU76</f>
        <v>6458.05609</v>
      </c>
      <c r="AV37" s="11">
        <f>+'[1]Posting 9.1'!AV73+'[1]Posting 9.1'!AV74+'[1]Posting 9.1'!AV75+'[1]Posting 9.1'!AV77+'[1]Posting 9.1'!AV66+'[1]Posting 9.1'!AV67+'[1]Posting 9.1'!AV68+'[1]Posting 9.1'!AV76</f>
        <v>506.39</v>
      </c>
      <c r="AW37" s="11">
        <f>+'[1]Posting 9.1'!AW73+'[1]Posting 9.1'!AW74+'[1]Posting 9.1'!AW75+'[1]Posting 9.1'!AW77+'[1]Posting 9.1'!AW66+'[1]Posting 9.1'!AW67+'[1]Posting 9.1'!AW68+'[1]Posting 9.1'!AW76</f>
        <v>7722.1851800000004</v>
      </c>
      <c r="AX37" s="11">
        <f>+'[1]Posting 9.1'!AX73+'[1]Posting 9.1'!AX74+'[1]Posting 9.1'!AX75+'[1]Posting 9.1'!AX77+'[1]Posting 9.1'!AX66+'[1]Posting 9.1'!AX67+'[1]Posting 9.1'!AX68+'[1]Posting 9.1'!AX76</f>
        <v>4459.8155100001131</v>
      </c>
      <c r="AY37" s="11">
        <f>+'[1]Posting 9.1'!AY73+'[1]Posting 9.1'!AY74+'[1]Posting 9.1'!AY75+'[1]Posting 9.1'!AY77+'[1]Posting 9.1'!AY66+'[1]Posting 9.1'!AY67+'[1]Posting 9.1'!AY68+'[1]Posting 9.1'!AY76</f>
        <v>32699.33</v>
      </c>
      <c r="AZ37" s="11">
        <f>+'[1]Posting 9.1'!AZ73+'[1]Posting 9.1'!AZ74+'[1]Posting 9.1'!AZ75+'[1]Posting 9.1'!AZ77+'[1]Posting 9.1'!AZ66+'[1]Posting 9.1'!AZ67+'[1]Posting 9.1'!AZ68+'[1]Posting 9.1'!AZ76</f>
        <v>10746.57</v>
      </c>
      <c r="BA37" s="11">
        <f>+'[1]Posting 9.1'!BA73+'[1]Posting 9.1'!BA74+'[1]Posting 9.1'!BA75+'[1]Posting 9.1'!BA77+'[1]Posting 9.1'!BA66+'[1]Posting 9.1'!BA67+'[1]Posting 9.1'!BA68+'[1]Posting 9.1'!BA76</f>
        <v>5638.3964500000002</v>
      </c>
      <c r="BB37" s="11">
        <f>+'[1]Posting 9.1'!BB73+'[1]Posting 9.1'!BB74+'[1]Posting 9.1'!BB75+'[1]Posting 9.1'!BB77+'[1]Posting 9.1'!BB66+'[1]Posting 9.1'!BB67+'[1]Posting 9.1'!BB68+'[1]Posting 9.1'!BB76</f>
        <v>7654.1762600000002</v>
      </c>
      <c r="BC37" s="11">
        <f>+'[1]Posting 9.1'!BC73+'[1]Posting 9.1'!BC74+'[1]Posting 9.1'!BC75+'[1]Posting 9.1'!BC77+'[1]Posting 9.1'!BC66+'[1]Posting 9.1'!BC67+'[1]Posting 9.1'!BC68+'[1]Posting 9.1'!BC76</f>
        <v>7583.9299999999994</v>
      </c>
      <c r="BD37" s="11">
        <f>+'[1]Posting 9.1'!BD73+'[1]Posting 9.1'!BD74+'[1]Posting 9.1'!BD75+'[1]Posting 9.1'!BD77+'[1]Posting 9.1'!BD66+'[1]Posting 9.1'!BD67+'[1]Posting 9.1'!BD68+'[1]Posting 9.1'!BD76</f>
        <v>1371.9257700000001</v>
      </c>
      <c r="BE37" s="11">
        <f>+'[1]Posting 9.1'!BE73+'[1]Posting 9.1'!BE74+'[1]Posting 9.1'!BE75+'[1]Posting 9.1'!BE77+'[1]Posting 9.1'!BE66+'[1]Posting 9.1'!BE67+'[1]Posting 9.1'!BE68+'[1]Posting 9.1'!BE76</f>
        <v>6699.0630599999995</v>
      </c>
      <c r="BF37" s="11">
        <f>+'[1]Posting 9.1'!BF73+'[1]Posting 9.1'!BF74+'[1]Posting 9.1'!BF75+'[1]Posting 9.1'!BF77+'[1]Posting 9.1'!BF66+'[1]Posting 9.1'!BF67+'[1]Posting 9.1'!BF68+'[1]Posting 9.1'!BF76</f>
        <v>7649.0201000000006</v>
      </c>
      <c r="BG37" s="11">
        <f>+'[1]Posting 9.1'!BG73+'[1]Posting 9.1'!BG74+'[1]Posting 9.1'!BG75+'[1]Posting 9.1'!BG77+'[1]Posting 9.1'!BG66+'[1]Posting 9.1'!BG67+'[1]Posting 9.1'!BG68+'[1]Posting 9.1'!BG76</f>
        <v>4266.2401</v>
      </c>
      <c r="BH37" s="11">
        <f>+'[1]Posting 9.1'!BH73+'[1]Posting 9.1'!BH74+'[1]Posting 9.1'!BH75+'[1]Posting 9.1'!BH77+'[1]Posting 9.1'!BH66+'[1]Posting 9.1'!BH67+'[1]Posting 9.1'!BH68+'[1]Posting 9.1'!BH76</f>
        <v>1634.2610000000002</v>
      </c>
      <c r="BI37" s="11">
        <f>+'[1]Posting 9.1'!BI73+'[1]Posting 9.1'!BI74+'[1]Posting 9.1'!BI75+'[1]Posting 9.1'!BI77+'[1]Posting 9.1'!BI66+'[1]Posting 9.1'!BI67+'[1]Posting 9.1'!BI68+'[1]Posting 9.1'!BI76</f>
        <v>1939.3009999999999</v>
      </c>
      <c r="BJ37" s="11">
        <f>+'[1]Posting 9.1'!BJ73+'[1]Posting 9.1'!BJ74+'[1]Posting 9.1'!BJ75+'[1]Posting 9.1'!BJ77+'[1]Posting 9.1'!BJ66+'[1]Posting 9.1'!BJ67+'[1]Posting 9.1'!BJ68+'[1]Posting 9.1'!BJ76</f>
        <v>2159.00216</v>
      </c>
      <c r="BK37" s="11">
        <f>+'[1]Posting 9.1'!BK73+'[1]Posting 9.1'!BK74+'[1]Posting 9.1'!BK75+'[1]Posting 9.1'!BK77+'[1]Posting 9.1'!BK66+'[1]Posting 9.1'!BK67+'[1]Posting 9.1'!BK68+'[1]Posting 9.1'!BK76</f>
        <v>879.13125000000002</v>
      </c>
      <c r="BL37" s="11">
        <f>+'[1]Posting 9.1'!BL73+'[1]Posting 9.1'!BL74+'[1]Posting 9.1'!BL75+'[1]Posting 9.1'!BL77+'[1]Posting 9.1'!BL66+'[1]Posting 9.1'!BL67+'[1]Posting 9.1'!BL68+'[1]Posting 9.1'!BL76</f>
        <v>0</v>
      </c>
      <c r="BM37" s="11">
        <f>+'[1]Posting 9.1'!BM73+'[1]Posting 9.1'!BM74+'[1]Posting 9.1'!BM75+'[1]Posting 9.1'!BM77+'[1]Posting 9.1'!BM66+'[1]Posting 9.1'!BM67+'[1]Posting 9.1'!BM68+'[1]Posting 9.1'!BM76</f>
        <v>1939.7599999999998</v>
      </c>
      <c r="BN37" s="11">
        <f>+'[1]Posting 9.1'!BN73+'[1]Posting 9.1'!BN74+'[1]Posting 9.1'!BN75+'[1]Posting 9.1'!BN77+'[1]Posting 9.1'!BN66+'[1]Posting 9.1'!BN67+'[1]Posting 9.1'!BN68+'[1]Posting 9.1'!BN76</f>
        <v>81.100700000000003</v>
      </c>
      <c r="BO37" s="11">
        <f>+'[1]Posting 9.1'!BO73+'[1]Posting 9.1'!BO74+'[1]Posting 9.1'!BO75+'[1]Posting 9.1'!BO77+'[1]Posting 9.1'!BO66+'[1]Posting 9.1'!BO67+'[1]Posting 9.1'!BO68+'[1]Posting 9.1'!BO76</f>
        <v>7.4008199999999995</v>
      </c>
      <c r="BP37" s="11">
        <f>+'[1]Posting 9.1'!BP73+'[1]Posting 9.1'!BP74+'[1]Posting 9.1'!BP75+'[1]Posting 9.1'!BP77+'[1]Posting 9.1'!BP66+'[1]Posting 9.1'!BP67+'[1]Posting 9.1'!BP68+'[1]Posting 9.1'!BP76</f>
        <v>498.58322999999996</v>
      </c>
      <c r="BQ37" s="11">
        <f>+'[1]Posting 9.1'!BQ73+'[1]Posting 9.1'!BQ74+'[1]Posting 9.1'!BQ75+'[1]Posting 9.1'!BQ77+'[1]Posting 9.1'!BQ66+'[1]Posting 9.1'!BQ67+'[1]Posting 9.1'!BQ68+'[1]Posting 9.1'!BQ76</f>
        <v>0</v>
      </c>
      <c r="BR37" s="11">
        <f>+'[1]Posting 9.1'!BR73+'[1]Posting 9.1'!BR74+'[1]Posting 9.1'!BR75+'[1]Posting 9.1'!BR77+'[1]Posting 9.1'!BR66+'[1]Posting 9.1'!BR67+'[1]Posting 9.1'!BR68+'[1]Posting 9.1'!BR76</f>
        <v>7166</v>
      </c>
      <c r="BS37" s="11">
        <f>+'[1]Posting 9.1'!BS73+'[1]Posting 9.1'!BS74+'[1]Posting 9.1'!BS75+'[1]Posting 9.1'!BS77+'[1]Posting 9.1'!BS66+'[1]Posting 9.1'!BS67+'[1]Posting 9.1'!BS68+'[1]Posting 9.1'!BS76</f>
        <v>24031.609080000002</v>
      </c>
      <c r="BT37" s="11">
        <f>+'[1]Posting 9.1'!BT73+'[1]Posting 9.1'!BT74+'[1]Posting 9.1'!BT75+'[1]Posting 9.1'!BT77+'[1]Posting 9.1'!BT66+'[1]Posting 9.1'!BT67+'[1]Posting 9.1'!BT68+'[1]Posting 9.1'!BT76</f>
        <v>60896</v>
      </c>
      <c r="BU37" s="11">
        <f>+'[1]Posting 9.1'!BU73+'[1]Posting 9.1'!BU74+'[1]Posting 9.1'!BU75+'[1]Posting 9.1'!BU77+'[1]Posting 9.1'!BU66+'[1]Posting 9.1'!BU67+'[1]Posting 9.1'!BU68+'[1]Posting 9.1'!BU76</f>
        <v>2649.0160000000001</v>
      </c>
      <c r="BV37" s="11">
        <f>+'[1]Posting 9.1'!BV73+'[1]Posting 9.1'!BV74+'[1]Posting 9.1'!BV75+'[1]Posting 9.1'!BV77+'[1]Posting 9.1'!BV66+'[1]Posting 9.1'!BV67+'[1]Posting 9.1'!BV68+'[1]Posting 9.1'!BV76</f>
        <v>81171.081239999985</v>
      </c>
      <c r="BW37" s="11">
        <f t="shared" si="12"/>
        <v>6170797.2605446801</v>
      </c>
      <c r="BY37" s="8"/>
      <c r="BZ37" s="8"/>
    </row>
    <row r="38" spans="1:80">
      <c r="A38" s="17">
        <v>6</v>
      </c>
      <c r="B38" s="18" t="s">
        <v>97</v>
      </c>
      <c r="C38" s="7">
        <f>+'[1]Posting 9.1'!C78</f>
        <v>0</v>
      </c>
      <c r="D38" s="7">
        <f>+'[1]Posting 9.1'!D78</f>
        <v>0</v>
      </c>
      <c r="E38" s="7">
        <f>+'[1]Posting 9.1'!E78</f>
        <v>-35978</v>
      </c>
      <c r="F38" s="7">
        <f>+'[1]Posting 9.1'!F78</f>
        <v>0</v>
      </c>
      <c r="G38" s="7">
        <f>+'[1]Posting 9.1'!G78</f>
        <v>660.21151300333395</v>
      </c>
      <c r="H38" s="7">
        <f>+'[1]Posting 9.1'!H78</f>
        <v>2157.8988100029528</v>
      </c>
      <c r="I38" s="7">
        <f>+'[1]Posting 9.1'!I78</f>
        <v>66.607079999999996</v>
      </c>
      <c r="J38" s="7">
        <f>+'[1]Posting 9.1'!J78</f>
        <v>815</v>
      </c>
      <c r="K38" s="7">
        <f>+'[1]Posting 9.1'!K78</f>
        <v>0</v>
      </c>
      <c r="L38" s="7">
        <f>+'[1]Posting 9.1'!L78</f>
        <v>905522.59077999997</v>
      </c>
      <c r="M38" s="7">
        <f>+'[1]Posting 9.1'!M78</f>
        <v>0</v>
      </c>
      <c r="N38" s="7">
        <f>+'[1]Posting 9.1'!N78</f>
        <v>0</v>
      </c>
      <c r="O38" s="7">
        <f>+'[1]Posting 9.1'!O78</f>
        <v>0</v>
      </c>
      <c r="P38" s="7">
        <f>+'[1]Posting 9.1'!P78</f>
        <v>0</v>
      </c>
      <c r="Q38" s="7">
        <f>+'[1]Posting 9.1'!Q78</f>
        <v>643.78315999999177</v>
      </c>
      <c r="R38" s="7">
        <f>+'[1]Posting 9.1'!R78</f>
        <v>0</v>
      </c>
      <c r="S38" s="7">
        <f>+'[1]Posting 9.1'!S78</f>
        <v>0</v>
      </c>
      <c r="T38" s="7">
        <f>+'[1]Posting 9.1'!T78</f>
        <v>0</v>
      </c>
      <c r="U38" s="7">
        <f>+'[1]Posting 9.1'!U78</f>
        <v>0</v>
      </c>
      <c r="V38" s="7">
        <f>+'[1]Posting 9.1'!V78</f>
        <v>0</v>
      </c>
      <c r="W38" s="7">
        <f>+'[1]Posting 9.1'!W78</f>
        <v>0</v>
      </c>
      <c r="X38" s="7">
        <f>+'[1]Posting 9.1'!X78</f>
        <v>47.442449999999994</v>
      </c>
      <c r="Y38" s="7">
        <f>+'[1]Posting 9.1'!Y78</f>
        <v>0</v>
      </c>
      <c r="Z38" s="7">
        <f>+'[1]Posting 9.1'!Z78</f>
        <v>0</v>
      </c>
      <c r="AA38" s="7">
        <f>+'[1]Posting 9.1'!AA78</f>
        <v>0</v>
      </c>
      <c r="AB38" s="7">
        <f>+'[1]Posting 9.1'!AB78</f>
        <v>0</v>
      </c>
      <c r="AC38" s="7">
        <f>+'[1]Posting 9.1'!AC78</f>
        <v>0</v>
      </c>
      <c r="AD38" s="7">
        <f>+'[1]Posting 9.1'!AD78</f>
        <v>0</v>
      </c>
      <c r="AE38" s="7">
        <f>+'[1]Posting 9.1'!AE78</f>
        <v>5.1946300000000001</v>
      </c>
      <c r="AF38" s="7">
        <f>+'[1]Posting 9.1'!AF78</f>
        <v>0</v>
      </c>
      <c r="AG38" s="7">
        <f>+'[1]Posting 9.1'!AG78</f>
        <v>517922.16995000001</v>
      </c>
      <c r="AH38" s="7">
        <f>+'[1]Posting 9.1'!AH78</f>
        <v>0</v>
      </c>
      <c r="AI38" s="7">
        <f>+'[1]Posting 9.1'!AI78</f>
        <v>7106.8899200057986</v>
      </c>
      <c r="AJ38" s="7">
        <f>+'[1]Posting 9.1'!AJ78</f>
        <v>0</v>
      </c>
      <c r="AK38" s="7">
        <f>+'[1]Posting 9.1'!AK78</f>
        <v>0</v>
      </c>
      <c r="AL38" s="7">
        <f>+'[1]Posting 9.1'!AL78</f>
        <v>0</v>
      </c>
      <c r="AM38" s="7">
        <f>+'[1]Posting 9.1'!AM78</f>
        <v>0</v>
      </c>
      <c r="AN38" s="7">
        <f>+'[1]Posting 9.1'!AN78</f>
        <v>0</v>
      </c>
      <c r="AO38" s="7">
        <f>+'[1]Posting 9.1'!AO78</f>
        <v>0</v>
      </c>
      <c r="AP38" s="7">
        <f>+'[1]Posting 9.1'!AP78</f>
        <v>0</v>
      </c>
      <c r="AQ38" s="7">
        <f>+'[1]Posting 9.1'!AQ78</f>
        <v>0</v>
      </c>
      <c r="AR38" s="7">
        <f>+'[1]Posting 9.1'!AR78</f>
        <v>0</v>
      </c>
      <c r="AS38" s="7">
        <f>+'[1]Posting 9.1'!AS78</f>
        <v>0</v>
      </c>
      <c r="AT38" s="7">
        <f>+'[1]Posting 9.1'!AT78</f>
        <v>336792</v>
      </c>
      <c r="AU38" s="7">
        <f>+'[1]Posting 9.1'!AU78</f>
        <v>0</v>
      </c>
      <c r="AV38" s="7">
        <f>+'[1]Posting 9.1'!AV78</f>
        <v>0</v>
      </c>
      <c r="AW38" s="7">
        <f>+'[1]Posting 9.1'!AW78</f>
        <v>0</v>
      </c>
      <c r="AX38" s="7">
        <f>+'[1]Posting 9.1'!AX78</f>
        <v>0</v>
      </c>
      <c r="AY38" s="7">
        <f>+'[1]Posting 9.1'!AY78</f>
        <v>0</v>
      </c>
      <c r="AZ38" s="7">
        <f>+'[1]Posting 9.1'!AZ78</f>
        <v>0</v>
      </c>
      <c r="BA38" s="7">
        <f>+'[1]Posting 9.1'!BA78</f>
        <v>0</v>
      </c>
      <c r="BB38" s="7">
        <f>+'[1]Posting 9.1'!BB78</f>
        <v>0</v>
      </c>
      <c r="BC38" s="7">
        <f>+'[1]Posting 9.1'!BC78</f>
        <v>0</v>
      </c>
      <c r="BD38" s="7">
        <f>+'[1]Posting 9.1'!BD78</f>
        <v>0</v>
      </c>
      <c r="BE38" s="7">
        <f>+'[1]Posting 9.1'!BE78</f>
        <v>0</v>
      </c>
      <c r="BF38" s="7">
        <f>+'[1]Posting 9.1'!BF78</f>
        <v>0</v>
      </c>
      <c r="BG38" s="7">
        <f>+'[1]Posting 9.1'!BG78</f>
        <v>0</v>
      </c>
      <c r="BH38" s="7">
        <f>+'[1]Posting 9.1'!BH78</f>
        <v>87551.668000000005</v>
      </c>
      <c r="BI38" s="7">
        <f>+'[1]Posting 9.1'!BI78</f>
        <v>0</v>
      </c>
      <c r="BJ38" s="7">
        <f>+'[1]Posting 9.1'!BJ78</f>
        <v>0</v>
      </c>
      <c r="BK38" s="7">
        <f>+'[1]Posting 9.1'!BK78</f>
        <v>0</v>
      </c>
      <c r="BL38" s="7">
        <f>+'[1]Posting 9.1'!BL78</f>
        <v>0</v>
      </c>
      <c r="BM38" s="7">
        <f>+'[1]Posting 9.1'!BM78</f>
        <v>0</v>
      </c>
      <c r="BN38" s="7">
        <f>+'[1]Posting 9.1'!BN78</f>
        <v>0</v>
      </c>
      <c r="BO38" s="7">
        <f>+'[1]Posting 9.1'!BO78</f>
        <v>0</v>
      </c>
      <c r="BP38" s="7">
        <f>+'[1]Posting 9.1'!BP78</f>
        <v>0</v>
      </c>
      <c r="BQ38" s="7">
        <f>+'[1]Posting 9.1'!BQ78</f>
        <v>9</v>
      </c>
      <c r="BR38" s="7">
        <f>+'[1]Posting 9.1'!BR78</f>
        <v>501</v>
      </c>
      <c r="BS38" s="7">
        <f>+'[1]Posting 9.1'!BS78</f>
        <v>0</v>
      </c>
      <c r="BT38" s="7">
        <f>+'[1]Posting 9.1'!BT78</f>
        <v>0</v>
      </c>
      <c r="BU38" s="7">
        <f>+'[1]Posting 9.1'!BU78</f>
        <v>0</v>
      </c>
      <c r="BV38" s="7">
        <f>+'[1]Posting 9.1'!BV78</f>
        <v>0</v>
      </c>
      <c r="BW38" s="7">
        <f>SUM(C38:BV38)</f>
        <v>1823823.4562930122</v>
      </c>
      <c r="BY38" s="8"/>
      <c r="BZ38" s="8"/>
    </row>
    <row r="39" spans="1:80">
      <c r="A39" s="5">
        <v>7</v>
      </c>
      <c r="B39" s="14" t="s">
        <v>98</v>
      </c>
      <c r="C39" s="7">
        <f>+'[1]Posting 9.1'!C82</f>
        <v>333226.87</v>
      </c>
      <c r="D39" s="7">
        <f>+'[1]Posting 9.1'!D82</f>
        <v>146828.78999999998</v>
      </c>
      <c r="E39" s="7">
        <f>+'[1]Posting 9.1'!E82</f>
        <v>179960</v>
      </c>
      <c r="F39" s="7">
        <f>+'[1]Posting 9.1'!F82</f>
        <v>392354.57853999978</v>
      </c>
      <c r="G39" s="7">
        <f>+'[1]Posting 9.1'!G82</f>
        <v>171943.54905445466</v>
      </c>
      <c r="H39" s="7">
        <f>+'[1]Posting 9.1'!H82</f>
        <v>239110.82058666658</v>
      </c>
      <c r="I39" s="7">
        <f>+'[1]Posting 9.1'!I82</f>
        <v>60005.332500000004</v>
      </c>
      <c r="J39" s="7">
        <f>+'[1]Posting 9.1'!J82</f>
        <v>2523</v>
      </c>
      <c r="K39" s="7">
        <f>+'[1]Posting 9.1'!K82</f>
        <v>7133.3088654545454</v>
      </c>
      <c r="L39" s="7">
        <f>+'[1]Posting 9.1'!L82</f>
        <v>26072.394960000001</v>
      </c>
      <c r="M39" s="7">
        <f>+'[1]Posting 9.1'!M82</f>
        <v>23691.434403636365</v>
      </c>
      <c r="N39" s="7">
        <f>+'[1]Posting 9.1'!N82</f>
        <v>56315.5861036606</v>
      </c>
      <c r="O39" s="7">
        <f>+'[1]Posting 9.1'!O82</f>
        <v>10712.69</v>
      </c>
      <c r="P39" s="7">
        <f>+'[1]Posting 9.1'!P82</f>
        <v>4918.4718736363575</v>
      </c>
      <c r="Q39" s="7">
        <f>+'[1]Posting 9.1'!Q82</f>
        <v>17757.049526363651</v>
      </c>
      <c r="R39" s="7">
        <f>+'[1]Posting 9.1'!R82</f>
        <v>8572.0077519999995</v>
      </c>
      <c r="S39" s="7">
        <f>+'[1]Posting 9.1'!S82</f>
        <v>26252.695782727282</v>
      </c>
      <c r="T39" s="7">
        <f>+'[1]Posting 9.1'!T82</f>
        <v>48517.165740909084</v>
      </c>
      <c r="U39" s="7">
        <f>+'[1]Posting 9.1'!U82</f>
        <v>7426.3915699999925</v>
      </c>
      <c r="V39" s="7">
        <f>+'[1]Posting 9.1'!V82</f>
        <v>12549.240855454544</v>
      </c>
      <c r="W39" s="7">
        <f>+'[1]Posting 9.1'!W82</f>
        <v>10110.91</v>
      </c>
      <c r="X39" s="7">
        <f>+'[1]Posting 9.1'!X82</f>
        <v>24239.98</v>
      </c>
      <c r="Y39" s="7">
        <f>+'[1]Posting 9.1'!Y82</f>
        <v>10323.373581818163</v>
      </c>
      <c r="Z39" s="7">
        <f>+'[1]Posting 9.1'!Z82</f>
        <v>155130.9801105537</v>
      </c>
      <c r="AA39" s="7">
        <f>+'[1]Posting 9.1'!AA82</f>
        <v>19607.405255454545</v>
      </c>
      <c r="AB39" s="7">
        <f>+'[1]Posting 9.1'!AB82</f>
        <v>20285.268819999979</v>
      </c>
      <c r="AC39" s="7">
        <f>+'[1]Posting 9.1'!AC82</f>
        <v>16379.122594545453</v>
      </c>
      <c r="AD39" s="7">
        <f>+'[1]Posting 9.1'!AD82</f>
        <v>61858.340720909015</v>
      </c>
      <c r="AE39" s="7">
        <f>+'[1]Posting 9.1'!AE82</f>
        <v>7217.9892727272727</v>
      </c>
      <c r="AF39" s="7">
        <f>+'[1]Posting 9.1'!AF82</f>
        <v>28479.00364546365</v>
      </c>
      <c r="AG39" s="7">
        <f>+'[1]Posting 9.1'!AG82</f>
        <v>15768.19701</v>
      </c>
      <c r="AH39" s="7">
        <f>+'[1]Posting 9.1'!AH82</f>
        <v>57240.101825454563</v>
      </c>
      <c r="AI39" s="7">
        <f>+'[1]Posting 9.1'!AI82</f>
        <v>113433.16813181828</v>
      </c>
      <c r="AJ39" s="7">
        <f>+'[1]Posting 9.1'!AJ82</f>
        <v>0</v>
      </c>
      <c r="AK39" s="7">
        <f>+'[1]Posting 9.1'!AK82</f>
        <v>21124.839999999997</v>
      </c>
      <c r="AL39" s="7">
        <f>+'[1]Posting 9.1'!AL82</f>
        <v>26453.663760000003</v>
      </c>
      <c r="AM39" s="7">
        <f>+'[1]Posting 9.1'!AM82</f>
        <v>14270.131883636364</v>
      </c>
      <c r="AN39" s="7">
        <f>+'[1]Posting 9.1'!AN82</f>
        <v>1128.9400000000005</v>
      </c>
      <c r="AO39" s="7">
        <f>+'[1]Posting 9.1'!AO82</f>
        <v>3465.2867600000027</v>
      </c>
      <c r="AP39" s="7">
        <f>+'[1]Posting 9.1'!AP82</f>
        <v>10421.215490000001</v>
      </c>
      <c r="AQ39" s="7">
        <f>+'[1]Posting 9.1'!AQ82</f>
        <v>10516.771545000001</v>
      </c>
      <c r="AR39" s="7">
        <f>+'[1]Posting 9.1'!AR82</f>
        <v>1604.92</v>
      </c>
      <c r="AS39" s="7">
        <f>+'[1]Posting 9.1'!AS82</f>
        <v>12830.055220000038</v>
      </c>
      <c r="AT39" s="7">
        <f>+'[1]Posting 9.1'!AT82</f>
        <v>7474</v>
      </c>
      <c r="AU39" s="7">
        <f>+'[1]Posting 9.1'!AU82</f>
        <v>1788.2497599999824</v>
      </c>
      <c r="AV39" s="7">
        <f>+'[1]Posting 9.1'!AV82</f>
        <v>3341.0461500000001</v>
      </c>
      <c r="AW39" s="7">
        <f>+'[1]Posting 9.1'!AW82</f>
        <v>4090.8491199999899</v>
      </c>
      <c r="AX39" s="7">
        <f>+'[1]Posting 9.1'!AX82</f>
        <v>15183.398590000001</v>
      </c>
      <c r="AY39" s="7">
        <f>+'[1]Posting 9.1'!AY82</f>
        <v>12964.66</v>
      </c>
      <c r="AZ39" s="7">
        <f>+'[1]Posting 9.1'!AZ82</f>
        <v>4558.140215999998</v>
      </c>
      <c r="BA39" s="7">
        <f>+'[1]Posting 9.1'!BA82</f>
        <v>8285.2752899999996</v>
      </c>
      <c r="BB39" s="7">
        <f>+'[1]Posting 9.1'!BB82</f>
        <v>621.83999999999992</v>
      </c>
      <c r="BC39" s="7">
        <f>+'[1]Posting 9.1'!BC82</f>
        <v>12054.919999999998</v>
      </c>
      <c r="BD39" s="7">
        <f>+'[1]Posting 9.1'!BD82</f>
        <v>0</v>
      </c>
      <c r="BE39" s="7">
        <f>+'[1]Posting 9.1'!BE82</f>
        <v>5683.4659800000009</v>
      </c>
      <c r="BF39" s="7">
        <f>+'[1]Posting 9.1'!BF82</f>
        <v>57710.17</v>
      </c>
      <c r="BG39" s="7">
        <f>+'[1]Posting 9.1'!BG82</f>
        <v>2744.2292690909094</v>
      </c>
      <c r="BH39" s="7">
        <f>+'[1]Posting 9.1'!BH82</f>
        <v>0</v>
      </c>
      <c r="BI39" s="7">
        <f>+'[1]Posting 9.1'!BI82</f>
        <v>5.3933600000000297</v>
      </c>
      <c r="BJ39" s="7">
        <f>+'[1]Posting 9.1'!BJ82</f>
        <v>0</v>
      </c>
      <c r="BK39" s="7">
        <f>+'[1]Posting 9.1'!BK82</f>
        <v>0</v>
      </c>
      <c r="BL39" s="7">
        <f>+'[1]Posting 9.1'!BL82</f>
        <v>5544.1191499999986</v>
      </c>
      <c r="BM39" s="7">
        <f>+'[1]Posting 9.1'!BM82</f>
        <v>0</v>
      </c>
      <c r="BN39" s="7">
        <f>+'[1]Posting 9.1'!BN82</f>
        <v>0</v>
      </c>
      <c r="BO39" s="7">
        <f>+'[1]Posting 9.1'!BO82</f>
        <v>0</v>
      </c>
      <c r="BP39" s="7">
        <f>+'[1]Posting 9.1'!BP82</f>
        <v>0</v>
      </c>
      <c r="BQ39" s="7">
        <f>+'[1]Posting 9.1'!BQ82</f>
        <v>0</v>
      </c>
      <c r="BR39" s="7">
        <f>+'[1]Posting 9.1'!BR82</f>
        <v>3583</v>
      </c>
      <c r="BS39" s="7">
        <f>+'[1]Posting 9.1'!BS82</f>
        <v>12595.66</v>
      </c>
      <c r="BT39" s="7">
        <f>+'[1]Posting 9.1'!BT82</f>
        <v>3943</v>
      </c>
      <c r="BU39" s="7">
        <f>+'[1]Posting 9.1'!BU82</f>
        <v>456.68432090909101</v>
      </c>
      <c r="BV39" s="7">
        <f>+'[1]Posting 9.1'!BV82</f>
        <v>7307.3225199999997</v>
      </c>
      <c r="BW39" s="7">
        <f>SUM(C39:BV39)</f>
        <v>2587696.4674683423</v>
      </c>
      <c r="BY39" s="8"/>
      <c r="BZ39" s="8"/>
    </row>
    <row r="40" spans="1:80">
      <c r="A40" s="19"/>
      <c r="B40" s="19" t="s">
        <v>99</v>
      </c>
      <c r="C40" s="20">
        <f t="shared" ref="C40:BN40" si="13">C7+C13+C16+C24+C25+C38+C39</f>
        <v>20380184.581070002</v>
      </c>
      <c r="D40" s="20">
        <f t="shared" si="13"/>
        <v>8849121.8300000001</v>
      </c>
      <c r="E40" s="20">
        <f t="shared" si="13"/>
        <v>10276190</v>
      </c>
      <c r="F40" s="20">
        <f t="shared" si="13"/>
        <v>22497509.836079996</v>
      </c>
      <c r="G40" s="20">
        <f t="shared" si="13"/>
        <v>13423195.539000001</v>
      </c>
      <c r="H40" s="20">
        <f t="shared" si="13"/>
        <v>20001330.95118</v>
      </c>
      <c r="I40" s="20">
        <f t="shared" si="13"/>
        <v>4979121.7999099996</v>
      </c>
      <c r="J40" s="20">
        <f t="shared" si="13"/>
        <v>611803</v>
      </c>
      <c r="K40" s="20">
        <f t="shared" si="13"/>
        <v>820875.44320219988</v>
      </c>
      <c r="L40" s="20">
        <f t="shared" si="13"/>
        <v>2789113.3549300004</v>
      </c>
      <c r="M40" s="20">
        <f t="shared" si="13"/>
        <v>2826837.6301329997</v>
      </c>
      <c r="N40" s="20">
        <f t="shared" si="13"/>
        <v>5561917.1374899996</v>
      </c>
      <c r="O40" s="20">
        <f t="shared" si="13"/>
        <v>984402.61156090908</v>
      </c>
      <c r="P40" s="20">
        <f t="shared" si="13"/>
        <v>1702398.3100960003</v>
      </c>
      <c r="Q40" s="20">
        <f t="shared" si="13"/>
        <v>2343808.1385400002</v>
      </c>
      <c r="R40" s="20">
        <f t="shared" si="13"/>
        <v>1268366.6943099999</v>
      </c>
      <c r="S40" s="20">
        <f t="shared" si="13"/>
        <v>1603334.0791440003</v>
      </c>
      <c r="T40" s="20">
        <f t="shared" si="13"/>
        <v>3425475.7308399999</v>
      </c>
      <c r="U40" s="20">
        <f t="shared" si="13"/>
        <v>759342.52741760004</v>
      </c>
      <c r="V40" s="20">
        <f t="shared" si="13"/>
        <v>1151741.0026499999</v>
      </c>
      <c r="W40" s="20">
        <f t="shared" si="13"/>
        <v>1476231.2</v>
      </c>
      <c r="X40" s="20">
        <f t="shared" si="13"/>
        <v>2203773.6542582819</v>
      </c>
      <c r="Y40" s="20">
        <f t="shared" si="13"/>
        <v>3092727.5345575004</v>
      </c>
      <c r="Z40" s="20">
        <f t="shared" si="13"/>
        <v>9946832.8063750006</v>
      </c>
      <c r="AA40" s="20">
        <f t="shared" si="13"/>
        <v>2650705.9578400003</v>
      </c>
      <c r="AB40" s="20">
        <f t="shared" si="13"/>
        <v>1966853.3039206997</v>
      </c>
      <c r="AC40" s="20">
        <f t="shared" si="13"/>
        <v>1402178.9829899999</v>
      </c>
      <c r="AD40" s="20">
        <f t="shared" si="13"/>
        <v>4632988.1109099993</v>
      </c>
      <c r="AE40" s="20">
        <f t="shared" si="13"/>
        <v>1094049.6268600002</v>
      </c>
      <c r="AF40" s="20">
        <f t="shared" si="13"/>
        <v>2468019.2046700004</v>
      </c>
      <c r="AG40" s="20">
        <f t="shared" si="13"/>
        <v>1450167.0355799999</v>
      </c>
      <c r="AH40" s="20">
        <f t="shared" si="13"/>
        <v>3646823.0831099995</v>
      </c>
      <c r="AI40" s="20">
        <f t="shared" si="13"/>
        <v>11353375.788290005</v>
      </c>
      <c r="AJ40" s="20">
        <f t="shared" si="13"/>
        <v>377353.94699999999</v>
      </c>
      <c r="AK40" s="20">
        <f t="shared" si="13"/>
        <v>1727119.821</v>
      </c>
      <c r="AL40" s="20">
        <f t="shared" si="13"/>
        <v>3175096.8023600001</v>
      </c>
      <c r="AM40" s="20">
        <f t="shared" si="13"/>
        <v>3905299.4653218403</v>
      </c>
      <c r="AN40" s="20">
        <f t="shared" si="13"/>
        <v>621780.85184999998</v>
      </c>
      <c r="AO40" s="20">
        <f t="shared" si="13"/>
        <v>487927.36340999993</v>
      </c>
      <c r="AP40" s="20">
        <f t="shared" si="13"/>
        <v>621416.69518000004</v>
      </c>
      <c r="AQ40" s="20">
        <f t="shared" si="13"/>
        <v>1178227.0949250001</v>
      </c>
      <c r="AR40" s="20">
        <f t="shared" si="13"/>
        <v>168070.33</v>
      </c>
      <c r="AS40" s="20">
        <f t="shared" si="13"/>
        <v>1604943.1561799999</v>
      </c>
      <c r="AT40" s="20">
        <f t="shared" si="13"/>
        <v>920798</v>
      </c>
      <c r="AU40" s="20">
        <f t="shared" si="13"/>
        <v>262513.36458999995</v>
      </c>
      <c r="AV40" s="20">
        <f t="shared" si="13"/>
        <v>460282.37425999995</v>
      </c>
      <c r="AW40" s="20">
        <f t="shared" si="13"/>
        <v>1029662.32281</v>
      </c>
      <c r="AX40" s="20">
        <f t="shared" si="13"/>
        <v>727436.4024100001</v>
      </c>
      <c r="AY40" s="20">
        <f t="shared" si="13"/>
        <v>1508144.0799999998</v>
      </c>
      <c r="AZ40" s="20">
        <f t="shared" si="13"/>
        <v>643172.88412000018</v>
      </c>
      <c r="BA40" s="20">
        <f t="shared" si="13"/>
        <v>689891.72770000005</v>
      </c>
      <c r="BB40" s="20">
        <f t="shared" si="13"/>
        <v>645726.66222699999</v>
      </c>
      <c r="BC40" s="20">
        <f t="shared" si="13"/>
        <v>1291284.32</v>
      </c>
      <c r="BD40" s="20">
        <f t="shared" si="13"/>
        <v>187728.48892</v>
      </c>
      <c r="BE40" s="20">
        <f t="shared" si="13"/>
        <v>721407.04154000001</v>
      </c>
      <c r="BF40" s="20">
        <f t="shared" si="13"/>
        <v>4571407.3681600001</v>
      </c>
      <c r="BG40" s="20">
        <f t="shared" si="13"/>
        <v>539951.58230000001</v>
      </c>
      <c r="BH40" s="20">
        <f t="shared" si="13"/>
        <v>193170.092</v>
      </c>
      <c r="BI40" s="20">
        <f t="shared" si="13"/>
        <v>408074.26764999994</v>
      </c>
      <c r="BJ40" s="20">
        <f t="shared" si="13"/>
        <v>337714.11543000001</v>
      </c>
      <c r="BK40" s="20">
        <f t="shared" si="13"/>
        <v>114264.52080999999</v>
      </c>
      <c r="BL40" s="20">
        <f t="shared" si="13"/>
        <v>471631.2499099999</v>
      </c>
      <c r="BM40" s="20">
        <f t="shared" si="13"/>
        <v>189119.51000000004</v>
      </c>
      <c r="BN40" s="20">
        <f t="shared" si="13"/>
        <v>31305.967439999997</v>
      </c>
      <c r="BO40" s="20">
        <f t="shared" ref="BO40:BW40" si="14">BO7+BO13+BO16+BO24+BO25+BO38+BO39</f>
        <v>20480.830819999999</v>
      </c>
      <c r="BP40" s="20">
        <f t="shared" si="14"/>
        <v>83854.579159999994</v>
      </c>
      <c r="BQ40" s="20">
        <f t="shared" si="14"/>
        <v>44385</v>
      </c>
      <c r="BR40" s="20">
        <f t="shared" si="14"/>
        <v>589013</v>
      </c>
      <c r="BS40" s="20">
        <f t="shared" si="14"/>
        <v>992475.12200172723</v>
      </c>
      <c r="BT40" s="20">
        <f t="shared" si="14"/>
        <v>934407</v>
      </c>
      <c r="BU40" s="20">
        <f t="shared" si="14"/>
        <v>94025.559239999988</v>
      </c>
      <c r="BV40" s="20">
        <f t="shared" si="14"/>
        <v>2213773.3250899999</v>
      </c>
      <c r="BW40" s="21">
        <f t="shared" si="14"/>
        <v>208425132.77273077</v>
      </c>
      <c r="BX40" s="8"/>
      <c r="BY40" s="8"/>
      <c r="BZ40" s="8"/>
    </row>
    <row r="41" spans="1:80">
      <c r="A41" s="5">
        <v>1</v>
      </c>
      <c r="B41" s="14" t="s">
        <v>100</v>
      </c>
      <c r="C41" s="7">
        <f>+'[1]Posting 9.1'!C88</f>
        <v>24371.17</v>
      </c>
      <c r="D41" s="7">
        <f>+'[1]Posting 9.1'!D88</f>
        <v>0</v>
      </c>
      <c r="E41" s="7">
        <f>+'[1]Posting 9.1'!E88</f>
        <v>8944</v>
      </c>
      <c r="F41" s="7">
        <f>+'[1]Posting 9.1'!F88</f>
        <v>16118.386</v>
      </c>
      <c r="G41" s="7">
        <f>+'[1]Posting 9.1'!G88</f>
        <v>1175.0610300000001</v>
      </c>
      <c r="H41" s="7">
        <f>+'[1]Posting 9.1'!H88</f>
        <v>414.5421</v>
      </c>
      <c r="I41" s="7">
        <f>+'[1]Posting 9.1'!I88</f>
        <v>6136.8761599999998</v>
      </c>
      <c r="J41" s="7">
        <f>+'[1]Posting 9.1'!J88</f>
        <v>4888</v>
      </c>
      <c r="K41" s="7">
        <f>+'[1]Posting 9.1'!K88</f>
        <v>1225.6278599999998</v>
      </c>
      <c r="L41" s="7">
        <f>+'[1]Posting 9.1'!L88</f>
        <v>8970.6936900000001</v>
      </c>
      <c r="M41" s="7">
        <f>+'[1]Posting 9.1'!M88</f>
        <v>4509.5879999999997</v>
      </c>
      <c r="N41" s="7">
        <f>+'[1]Posting 9.1'!N88</f>
        <v>0</v>
      </c>
      <c r="O41" s="7">
        <f>+'[1]Posting 9.1'!O88</f>
        <v>6472.835</v>
      </c>
      <c r="P41" s="7">
        <f>+'[1]Posting 9.1'!P88</f>
        <v>3217.0167799999999</v>
      </c>
      <c r="Q41" s="7">
        <f>+'[1]Posting 9.1'!Q88</f>
        <v>1507.0436</v>
      </c>
      <c r="R41" s="7">
        <f>+'[1]Posting 9.1'!R88</f>
        <v>3171.5279999999998</v>
      </c>
      <c r="S41" s="7">
        <f>+'[1]Posting 9.1'!S88</f>
        <v>248.69195999999999</v>
      </c>
      <c r="T41" s="7">
        <f>+'[1]Posting 9.1'!T88</f>
        <v>4615.8785099999996</v>
      </c>
      <c r="U41" s="7">
        <f>+'[1]Posting 9.1'!U88</f>
        <v>316.77565999999996</v>
      </c>
      <c r="V41" s="7">
        <f>+'[1]Posting 9.1'!V88</f>
        <v>6319.5446400000001</v>
      </c>
      <c r="W41" s="7">
        <f>+'[1]Posting 9.1'!W88</f>
        <v>11283.26</v>
      </c>
      <c r="X41" s="7">
        <f>+'[1]Posting 9.1'!X88</f>
        <v>366.14100000000002</v>
      </c>
      <c r="Y41" s="7">
        <f>+'[1]Posting 9.1'!Y88</f>
        <v>60.982010000000002</v>
      </c>
      <c r="Z41" s="7">
        <f>+'[1]Posting 9.1'!Z88</f>
        <v>2047.8779999999999</v>
      </c>
      <c r="AA41" s="7">
        <f>+'[1]Posting 9.1'!AA88</f>
        <v>1357.06501</v>
      </c>
      <c r="AB41" s="7">
        <f>+'[1]Posting 9.1'!AB88</f>
        <v>3322.172</v>
      </c>
      <c r="AC41" s="7">
        <f>+'[1]Posting 9.1'!AC88</f>
        <v>3529.9864300000008</v>
      </c>
      <c r="AD41" s="7">
        <f>+'[1]Posting 9.1'!AD88</f>
        <v>5213.9673400000001</v>
      </c>
      <c r="AE41" s="7">
        <f>+'[1]Posting 9.1'!AE88</f>
        <v>708.49032</v>
      </c>
      <c r="AF41" s="7">
        <f>+'[1]Posting 9.1'!AF88</f>
        <v>0</v>
      </c>
      <c r="AG41" s="7">
        <f>+'[1]Posting 9.1'!AG88</f>
        <v>2150.2061199999998</v>
      </c>
      <c r="AH41" s="7">
        <f>+'[1]Posting 9.1'!AH88</f>
        <v>5296.3770800000002</v>
      </c>
      <c r="AI41" s="7">
        <f>+'[1]Posting 9.1'!AI88</f>
        <v>31413.647118300003</v>
      </c>
      <c r="AJ41" s="7">
        <f>+'[1]Posting 9.1'!AJ88</f>
        <v>1883.2550000000001</v>
      </c>
      <c r="AK41" s="7">
        <f>+'[1]Posting 9.1'!AK88</f>
        <v>3845.6480000000001</v>
      </c>
      <c r="AL41" s="7">
        <f>+'[1]Posting 9.1'!AL88</f>
        <v>1257.5020099999999</v>
      </c>
      <c r="AM41" s="7">
        <f>+'[1]Posting 9.1'!AM88</f>
        <v>1205.6100100000001</v>
      </c>
      <c r="AN41" s="7">
        <f>+'[1]Posting 9.1'!AN88</f>
        <v>136.10542999999998</v>
      </c>
      <c r="AO41" s="7">
        <f>+'[1]Posting 9.1'!AO88</f>
        <v>1164.1610000000001</v>
      </c>
      <c r="AP41" s="7">
        <f>+'[1]Posting 9.1'!AP88</f>
        <v>1416.48</v>
      </c>
      <c r="AQ41" s="7">
        <f>+'[1]Posting 9.1'!AQ88</f>
        <v>1682.0630000000001</v>
      </c>
      <c r="AR41" s="7">
        <f>+'[1]Posting 9.1'!AR88</f>
        <v>210.46</v>
      </c>
      <c r="AS41" s="7">
        <f>+'[1]Posting 9.1'!AS88</f>
        <v>874.81600000000003</v>
      </c>
      <c r="AT41" s="7">
        <f>+'[1]Posting 9.1'!AT88</f>
        <v>381</v>
      </c>
      <c r="AU41" s="7">
        <f>+'[1]Posting 9.1'!AU88</f>
        <v>1405.81979</v>
      </c>
      <c r="AV41" s="7">
        <f>+'[1]Posting 9.1'!AV88</f>
        <v>13959.71</v>
      </c>
      <c r="AW41" s="7">
        <f>+'[1]Posting 9.1'!AW88</f>
        <v>1702.413</v>
      </c>
      <c r="AX41" s="7">
        <f>+'[1]Posting 9.1'!AX88</f>
        <v>139.13</v>
      </c>
      <c r="AY41" s="7">
        <f>+'[1]Posting 9.1'!AY88</f>
        <v>942.23</v>
      </c>
      <c r="AZ41" s="7">
        <f>+'[1]Posting 9.1'!AZ88</f>
        <v>616.60299999999995</v>
      </c>
      <c r="BA41" s="7">
        <f>+'[1]Posting 9.1'!BA88</f>
        <v>446.15480000000002</v>
      </c>
      <c r="BB41" s="7">
        <f>+'[1]Posting 9.1'!BB88</f>
        <v>106.82978999999999</v>
      </c>
      <c r="BC41" s="7">
        <f>+'[1]Posting 9.1'!BC88</f>
        <v>1741.99</v>
      </c>
      <c r="BD41" s="7">
        <f>+'[1]Posting 9.1'!BD88</f>
        <v>188.685</v>
      </c>
      <c r="BE41" s="7">
        <f>+'[1]Posting 9.1'!BE88</f>
        <v>167.375</v>
      </c>
      <c r="BF41" s="7">
        <f>+'[1]Posting 9.1'!BF88</f>
        <v>1766.4739999999999</v>
      </c>
      <c r="BG41" s="7">
        <f>+'[1]Posting 9.1'!BG88</f>
        <v>815.05200000000002</v>
      </c>
      <c r="BH41" s="7">
        <f>+'[1]Posting 9.1'!BH88</f>
        <v>188.74700000000001</v>
      </c>
      <c r="BI41" s="7">
        <f>+'[1]Posting 9.1'!BI88</f>
        <v>56.606999999999999</v>
      </c>
      <c r="BJ41" s="7">
        <f>+'[1]Posting 9.1'!BJ88</f>
        <v>311.00400000000002</v>
      </c>
      <c r="BK41" s="7">
        <f>+'[1]Posting 9.1'!BK88</f>
        <v>153.71799999999999</v>
      </c>
      <c r="BL41" s="7">
        <f>+'[1]Posting 9.1'!BL88</f>
        <v>2358.1754100000003</v>
      </c>
      <c r="BM41" s="7">
        <f>+'[1]Posting 9.1'!BM88</f>
        <v>57.83</v>
      </c>
      <c r="BN41" s="7">
        <f>+'[1]Posting 9.1'!BN88</f>
        <v>27.152999999999999</v>
      </c>
      <c r="BO41" s="7">
        <f>+'[1]Posting 9.1'!BO88</f>
        <v>126.10248</v>
      </c>
      <c r="BP41" s="7">
        <f>+'[1]Posting 9.1'!BP88</f>
        <v>205.20500000000001</v>
      </c>
      <c r="BQ41" s="7">
        <f>+'[1]Posting 9.1'!BQ88</f>
        <v>0</v>
      </c>
      <c r="BR41" s="7">
        <f>+'[1]Posting 9.1'!BR88</f>
        <v>298</v>
      </c>
      <c r="BS41" s="7">
        <f>+'[1]Posting 9.1'!BS88</f>
        <v>25.667999999999999</v>
      </c>
      <c r="BT41" s="7">
        <f>+'[1]Posting 9.1'!BT88</f>
        <v>0</v>
      </c>
      <c r="BU41" s="7">
        <f>+'[1]Posting 9.1'!BU88</f>
        <v>6</v>
      </c>
      <c r="BV41" s="7">
        <f>+'[1]Posting 9.1'!BV88</f>
        <v>495.86505999999997</v>
      </c>
      <c r="BW41" s="7">
        <f>SUM(C41:BV41)</f>
        <v>211739.07319829991</v>
      </c>
      <c r="BY41" s="8"/>
      <c r="BZ41" s="8"/>
    </row>
    <row r="42" spans="1:80">
      <c r="A42" s="5">
        <v>2</v>
      </c>
      <c r="B42" s="14" t="s">
        <v>101</v>
      </c>
      <c r="C42" s="7">
        <f>SUM(C43:C47)</f>
        <v>417088.49</v>
      </c>
      <c r="D42" s="7">
        <f t="shared" ref="D42:BO42" si="15">SUM(D43:D47)</f>
        <v>81759.539999999994</v>
      </c>
      <c r="E42" s="7">
        <f t="shared" si="15"/>
        <v>280610</v>
      </c>
      <c r="F42" s="7">
        <f t="shared" si="15"/>
        <v>3367089.1241299999</v>
      </c>
      <c r="G42" s="7">
        <f t="shared" si="15"/>
        <v>73574.738970000006</v>
      </c>
      <c r="H42" s="7">
        <f t="shared" si="15"/>
        <v>637943.2137399998</v>
      </c>
      <c r="I42" s="7">
        <f t="shared" si="15"/>
        <v>388020.01811</v>
      </c>
      <c r="J42" s="7">
        <f t="shared" si="15"/>
        <v>13323</v>
      </c>
      <c r="K42" s="7">
        <f t="shared" si="15"/>
        <v>57086.338350000005</v>
      </c>
      <c r="L42" s="7">
        <f t="shared" si="15"/>
        <v>12014.61852</v>
      </c>
      <c r="M42" s="7">
        <f t="shared" si="15"/>
        <v>293644.61034000001</v>
      </c>
      <c r="N42" s="7">
        <f t="shared" si="15"/>
        <v>714502.07339000003</v>
      </c>
      <c r="O42" s="7">
        <f t="shared" si="15"/>
        <v>201311.02236</v>
      </c>
      <c r="P42" s="7">
        <f t="shared" si="15"/>
        <v>126063.680114</v>
      </c>
      <c r="Q42" s="7">
        <f t="shared" si="15"/>
        <v>168960.42162999994</v>
      </c>
      <c r="R42" s="7">
        <f t="shared" si="15"/>
        <v>6000</v>
      </c>
      <c r="S42" s="7">
        <f t="shared" si="15"/>
        <v>7504.1107900000006</v>
      </c>
      <c r="T42" s="7">
        <f t="shared" si="15"/>
        <v>53895.67353</v>
      </c>
      <c r="U42" s="7">
        <f t="shared" si="15"/>
        <v>17189.913619999999</v>
      </c>
      <c r="V42" s="7">
        <f t="shared" si="15"/>
        <v>4455</v>
      </c>
      <c r="W42" s="7">
        <f t="shared" si="15"/>
        <v>14540.779999999999</v>
      </c>
      <c r="X42" s="7">
        <f t="shared" si="15"/>
        <v>72075.159640000013</v>
      </c>
      <c r="Y42" s="7">
        <f t="shared" si="15"/>
        <v>480553.73491999996</v>
      </c>
      <c r="Z42" s="7">
        <f t="shared" si="15"/>
        <v>303050.64835999993</v>
      </c>
      <c r="AA42" s="7">
        <f t="shared" si="15"/>
        <v>316201.90211999998</v>
      </c>
      <c r="AB42" s="7">
        <f t="shared" si="15"/>
        <v>70047.071989999997</v>
      </c>
      <c r="AC42" s="7">
        <f t="shared" si="15"/>
        <v>6400</v>
      </c>
      <c r="AD42" s="7">
        <f t="shared" si="15"/>
        <v>73385.828970000002</v>
      </c>
      <c r="AE42" s="7">
        <f t="shared" si="15"/>
        <v>5586.7</v>
      </c>
      <c r="AF42" s="7">
        <f t="shared" si="15"/>
        <v>503386.08721000009</v>
      </c>
      <c r="AG42" s="7">
        <f t="shared" si="15"/>
        <v>53600.527549999897</v>
      </c>
      <c r="AH42" s="7">
        <f t="shared" si="15"/>
        <v>122746.33435000002</v>
      </c>
      <c r="AI42" s="7">
        <f t="shared" si="15"/>
        <v>564967.24252999993</v>
      </c>
      <c r="AJ42" s="7">
        <f t="shared" si="15"/>
        <v>11742.69508</v>
      </c>
      <c r="AK42" s="7">
        <f t="shared" si="15"/>
        <v>21090</v>
      </c>
      <c r="AL42" s="7">
        <f t="shared" si="15"/>
        <v>22762.052079999998</v>
      </c>
      <c r="AM42" s="7">
        <f t="shared" si="15"/>
        <v>59132.317170000002</v>
      </c>
      <c r="AN42" s="7">
        <f t="shared" si="15"/>
        <v>2687.94</v>
      </c>
      <c r="AO42" s="7">
        <f t="shared" si="15"/>
        <v>60449.847849999998</v>
      </c>
      <c r="AP42" s="7">
        <f t="shared" si="15"/>
        <v>2872.75</v>
      </c>
      <c r="AQ42" s="7">
        <f t="shared" si="15"/>
        <v>45647.800259999996</v>
      </c>
      <c r="AR42" s="7">
        <f t="shared" si="15"/>
        <v>771.47</v>
      </c>
      <c r="AS42" s="7">
        <f t="shared" si="15"/>
        <v>6750.6130000000003</v>
      </c>
      <c r="AT42" s="7">
        <f t="shared" si="15"/>
        <v>3500</v>
      </c>
      <c r="AU42" s="7">
        <f t="shared" si="15"/>
        <v>5092.0497399999995</v>
      </c>
      <c r="AV42" s="7">
        <f t="shared" si="15"/>
        <v>86328.87</v>
      </c>
      <c r="AW42" s="7">
        <f t="shared" si="15"/>
        <v>5922.5837999999949</v>
      </c>
      <c r="AX42" s="7">
        <f t="shared" si="15"/>
        <v>3514.2603600000002</v>
      </c>
      <c r="AY42" s="7">
        <f t="shared" si="15"/>
        <v>29717.109999999997</v>
      </c>
      <c r="AZ42" s="7">
        <f t="shared" si="15"/>
        <v>5637.56304</v>
      </c>
      <c r="BA42" s="7">
        <f t="shared" si="15"/>
        <v>3500</v>
      </c>
      <c r="BB42" s="7">
        <f t="shared" si="15"/>
        <v>104224.38245</v>
      </c>
      <c r="BC42" s="7">
        <f t="shared" si="15"/>
        <v>13528.91</v>
      </c>
      <c r="BD42" s="7">
        <f t="shared" si="15"/>
        <v>683.8</v>
      </c>
      <c r="BE42" s="7">
        <f t="shared" si="15"/>
        <v>3524.69</v>
      </c>
      <c r="BF42" s="7">
        <f t="shared" si="15"/>
        <v>301799.71227999998</v>
      </c>
      <c r="BG42" s="7">
        <f t="shared" si="15"/>
        <v>50121.445309999996</v>
      </c>
      <c r="BH42" s="7">
        <f t="shared" si="15"/>
        <v>490</v>
      </c>
      <c r="BI42" s="7">
        <f t="shared" si="15"/>
        <v>1900</v>
      </c>
      <c r="BJ42" s="7">
        <f t="shared" si="15"/>
        <v>1400</v>
      </c>
      <c r="BK42" s="7">
        <f t="shared" si="15"/>
        <v>1436.98044</v>
      </c>
      <c r="BL42" s="7">
        <f t="shared" si="15"/>
        <v>1200</v>
      </c>
      <c r="BM42" s="7">
        <f t="shared" si="15"/>
        <v>849.9</v>
      </c>
      <c r="BN42" s="7">
        <f t="shared" si="15"/>
        <v>100</v>
      </c>
      <c r="BO42" s="7">
        <f t="shared" si="15"/>
        <v>1276.7116699999999</v>
      </c>
      <c r="BP42" s="7">
        <f t="shared" ref="BP42:BV42" si="16">SUM(BP43:BP47)</f>
        <v>50</v>
      </c>
      <c r="BQ42" s="7">
        <f t="shared" si="16"/>
        <v>11099</v>
      </c>
      <c r="BR42" s="7">
        <f t="shared" si="16"/>
        <v>96811</v>
      </c>
      <c r="BS42" s="7">
        <f t="shared" si="16"/>
        <v>0</v>
      </c>
      <c r="BT42" s="7">
        <f t="shared" si="16"/>
        <v>76333</v>
      </c>
      <c r="BU42" s="7">
        <f t="shared" si="16"/>
        <v>21064.330240000003</v>
      </c>
      <c r="BV42" s="7">
        <f t="shared" si="16"/>
        <v>61908.177040000002</v>
      </c>
      <c r="BW42" s="7">
        <f>SUM(C42:BV42)</f>
        <v>10635499.567043997</v>
      </c>
      <c r="BY42" s="8"/>
      <c r="BZ42" s="8"/>
    </row>
    <row r="43" spans="1:80">
      <c r="A43" s="9"/>
      <c r="B43" s="10" t="s">
        <v>102</v>
      </c>
      <c r="C43" s="11">
        <f>+'[1]Posting 9.1'!C92</f>
        <v>309671.90000000002</v>
      </c>
      <c r="D43" s="11">
        <f>+'[1]Posting 9.1'!D92</f>
        <v>35644.519999999997</v>
      </c>
      <c r="E43" s="11">
        <f>+'[1]Posting 9.1'!E92</f>
        <v>0</v>
      </c>
      <c r="F43" s="11">
        <f>+'[1]Posting 9.1'!F92</f>
        <v>539125.81999999995</v>
      </c>
      <c r="G43" s="11">
        <f>+'[1]Posting 9.1'!G92</f>
        <v>60000</v>
      </c>
      <c r="H43" s="11">
        <f>+'[1]Posting 9.1'!H92</f>
        <v>81500</v>
      </c>
      <c r="I43" s="11">
        <f>+'[1]Posting 9.1'!I92</f>
        <v>19500</v>
      </c>
      <c r="J43" s="11">
        <f>+'[1]Posting 9.1'!J92</f>
        <v>0</v>
      </c>
      <c r="K43" s="11">
        <f>+'[1]Posting 9.1'!K92</f>
        <v>3300</v>
      </c>
      <c r="L43" s="11">
        <f>+'[1]Posting 9.1'!L92</f>
        <v>0</v>
      </c>
      <c r="M43" s="11">
        <f>+'[1]Posting 9.1'!M92</f>
        <v>100</v>
      </c>
      <c r="N43" s="11">
        <f>+'[1]Posting 9.1'!N92</f>
        <v>22049.433579999997</v>
      </c>
      <c r="O43" s="11">
        <f>+'[1]Posting 9.1'!O92</f>
        <v>0</v>
      </c>
      <c r="P43" s="11">
        <f>+'[1]Posting 9.1'!P92</f>
        <v>0</v>
      </c>
      <c r="Q43" s="11">
        <f>+'[1]Posting 9.1'!Q92</f>
        <v>5</v>
      </c>
      <c r="R43" s="11">
        <f>+'[1]Posting 9.1'!R92</f>
        <v>6000</v>
      </c>
      <c r="S43" s="11">
        <f>+'[1]Posting 9.1'!S92</f>
        <v>10</v>
      </c>
      <c r="T43" s="11">
        <f>+'[1]Posting 9.1'!T92</f>
        <v>13528</v>
      </c>
      <c r="U43" s="11">
        <f>+'[1]Posting 9.1'!U92</f>
        <v>3000</v>
      </c>
      <c r="V43" s="11">
        <f>+'[1]Posting 9.1'!V92</f>
        <v>4455</v>
      </c>
      <c r="W43" s="11">
        <f>+'[1]Posting 9.1'!W92</f>
        <v>7500</v>
      </c>
      <c r="X43" s="11">
        <f>+'[1]Posting 9.1'!X92</f>
        <v>100</v>
      </c>
      <c r="Y43" s="11">
        <f>+'[1]Posting 9.1'!Y92</f>
        <v>15030</v>
      </c>
      <c r="Z43" s="11">
        <f>+'[1]Posting 9.1'!Z92</f>
        <v>0</v>
      </c>
      <c r="AA43" s="11">
        <f>+'[1]Posting 9.1'!AA92</f>
        <v>0</v>
      </c>
      <c r="AB43" s="11">
        <f>+'[1]Posting 9.1'!AB92</f>
        <v>5</v>
      </c>
      <c r="AC43" s="11">
        <f>+'[1]Posting 9.1'!AC92</f>
        <v>0</v>
      </c>
      <c r="AD43" s="11">
        <f>+'[1]Posting 9.1'!AD92</f>
        <v>0</v>
      </c>
      <c r="AE43" s="11">
        <f>+'[1]Posting 9.1'!AE92</f>
        <v>0</v>
      </c>
      <c r="AF43" s="11">
        <f>+'[1]Posting 9.1'!AF92</f>
        <v>0</v>
      </c>
      <c r="AG43" s="11">
        <f>+'[1]Posting 9.1'!AG92</f>
        <v>0</v>
      </c>
      <c r="AH43" s="11">
        <f>+'[1]Posting 9.1'!AH92</f>
        <v>0</v>
      </c>
      <c r="AI43" s="11">
        <f>+'[1]Posting 9.1'!AI92</f>
        <v>166.78807</v>
      </c>
      <c r="AJ43" s="11">
        <f>+'[1]Posting 9.1'!AJ92</f>
        <v>0</v>
      </c>
      <c r="AK43" s="11">
        <f>+'[1]Posting 9.1'!AK92</f>
        <v>21090</v>
      </c>
      <c r="AL43" s="11">
        <f>+'[1]Posting 9.1'!AL92</f>
        <v>0</v>
      </c>
      <c r="AM43" s="11">
        <f>+'[1]Posting 9.1'!AM92</f>
        <v>0</v>
      </c>
      <c r="AN43" s="11">
        <f>+'[1]Posting 9.1'!AN92</f>
        <v>0</v>
      </c>
      <c r="AO43" s="11">
        <f>+'[1]Posting 9.1'!AO92</f>
        <v>0</v>
      </c>
      <c r="AP43" s="11">
        <f>+'[1]Posting 9.1'!AP92</f>
        <v>2872.75</v>
      </c>
      <c r="AQ43" s="11">
        <f>+'[1]Posting 9.1'!AQ92</f>
        <v>50</v>
      </c>
      <c r="AR43" s="11">
        <f>+'[1]Posting 9.1'!AR92</f>
        <v>0</v>
      </c>
      <c r="AS43" s="11">
        <f>+'[1]Posting 9.1'!AS92</f>
        <v>0</v>
      </c>
      <c r="AT43" s="11">
        <f>+'[1]Posting 9.1'!AT92</f>
        <v>0</v>
      </c>
      <c r="AU43" s="11">
        <f>+'[1]Posting 9.1'!AU92</f>
        <v>1500</v>
      </c>
      <c r="AV43" s="11">
        <f>+'[1]Posting 9.1'!AV92</f>
        <v>2166.9430000000002</v>
      </c>
      <c r="AW43" s="11">
        <f>+'[1]Posting 9.1'!AW92</f>
        <v>0</v>
      </c>
      <c r="AX43" s="11">
        <f>+'[1]Posting 9.1'!AX92</f>
        <v>3500</v>
      </c>
      <c r="AY43" s="11">
        <f>+'[1]Posting 9.1'!AY92</f>
        <v>0</v>
      </c>
      <c r="AZ43" s="11">
        <f>+'[1]Posting 9.1'!AZ92</f>
        <v>0</v>
      </c>
      <c r="BA43" s="11">
        <f>+'[1]Posting 9.1'!BA92</f>
        <v>0</v>
      </c>
      <c r="BB43" s="11">
        <f>+'[1]Posting 9.1'!BB92</f>
        <v>3100</v>
      </c>
      <c r="BC43" s="11">
        <f>+'[1]Posting 9.1'!BC92</f>
        <v>0</v>
      </c>
      <c r="BD43" s="11">
        <f>+'[1]Posting 9.1'!BD92</f>
        <v>0</v>
      </c>
      <c r="BE43" s="11">
        <f>+'[1]Posting 9.1'!BE92</f>
        <v>0</v>
      </c>
      <c r="BF43" s="11">
        <f>+'[1]Posting 9.1'!BF92</f>
        <v>0</v>
      </c>
      <c r="BG43" s="11">
        <f>+'[1]Posting 9.1'!BG92</f>
        <v>0</v>
      </c>
      <c r="BH43" s="11">
        <f>+'[1]Posting 9.1'!BH92</f>
        <v>0</v>
      </c>
      <c r="BI43" s="11">
        <f>+'[1]Posting 9.1'!BI92</f>
        <v>0</v>
      </c>
      <c r="BJ43" s="11">
        <f>+'[1]Posting 9.1'!BJ92</f>
        <v>1400</v>
      </c>
      <c r="BK43" s="11">
        <f>+'[1]Posting 9.1'!BK92</f>
        <v>0</v>
      </c>
      <c r="BL43" s="11">
        <f>+'[1]Posting 9.1'!BL92</f>
        <v>0</v>
      </c>
      <c r="BM43" s="11">
        <f>+'[1]Posting 9.1'!BM92</f>
        <v>0</v>
      </c>
      <c r="BN43" s="11">
        <f>+'[1]Posting 9.1'!BN92</f>
        <v>0</v>
      </c>
      <c r="BO43" s="11">
        <f>+'[1]Posting 9.1'!BO92</f>
        <v>0</v>
      </c>
      <c r="BP43" s="11">
        <f>+'[1]Posting 9.1'!BP92</f>
        <v>0</v>
      </c>
      <c r="BQ43" s="11">
        <f>+'[1]Posting 9.1'!BQ92</f>
        <v>0</v>
      </c>
      <c r="BR43" s="11">
        <f>+'[1]Posting 9.1'!BR92</f>
        <v>0</v>
      </c>
      <c r="BS43" s="11">
        <f>+'[1]Posting 9.1'!BS92</f>
        <v>0</v>
      </c>
      <c r="BT43" s="11">
        <f>+'[1]Posting 9.1'!BT92</f>
        <v>0</v>
      </c>
      <c r="BU43" s="11">
        <f>+'[1]Posting 9.1'!BU92</f>
        <v>0</v>
      </c>
      <c r="BV43" s="11">
        <f>+'[1]Posting 9.1'!BV92</f>
        <v>0</v>
      </c>
      <c r="BW43" s="11">
        <f>SUM(C43:BV43)</f>
        <v>1156371.1546499999</v>
      </c>
      <c r="BY43" s="8"/>
      <c r="BZ43" s="8"/>
    </row>
    <row r="44" spans="1:80">
      <c r="A44" s="9"/>
      <c r="B44" s="10" t="s">
        <v>103</v>
      </c>
      <c r="C44" s="11">
        <f>+'[1]Posting 9.1'!C93</f>
        <v>107416.59</v>
      </c>
      <c r="D44" s="11">
        <f>+'[1]Posting 9.1'!D93</f>
        <v>46110.02</v>
      </c>
      <c r="E44" s="11">
        <f>+'[1]Posting 9.1'!E93</f>
        <v>256907</v>
      </c>
      <c r="F44" s="11">
        <f>+'[1]Posting 9.1'!F93</f>
        <v>2539794.7266199999</v>
      </c>
      <c r="G44" s="11">
        <f>+'[1]Posting 9.1'!G93</f>
        <v>13332.667609999999</v>
      </c>
      <c r="H44" s="11">
        <f>+'[1]Posting 9.1'!H93</f>
        <v>556360.04247999983</v>
      </c>
      <c r="I44" s="11">
        <f>+'[1]Posting 9.1'!I93</f>
        <v>151855.13451999999</v>
      </c>
      <c r="J44" s="11">
        <f>+'[1]Posting 9.1'!J93</f>
        <v>13180</v>
      </c>
      <c r="K44" s="11">
        <f>+'[1]Posting 9.1'!K93</f>
        <v>51868.707860000002</v>
      </c>
      <c r="L44" s="11">
        <f>+'[1]Posting 9.1'!L93</f>
        <v>12014.61852</v>
      </c>
      <c r="M44" s="11">
        <f>+'[1]Posting 9.1'!M93</f>
        <v>271895.48796</v>
      </c>
      <c r="N44" s="11">
        <f>+'[1]Posting 9.1'!N93</f>
        <v>454261.21942000004</v>
      </c>
      <c r="O44" s="11">
        <f>+'[1]Posting 9.1'!O93</f>
        <v>53379.043720000001</v>
      </c>
      <c r="P44" s="11">
        <f>+'[1]Posting 9.1'!P93</f>
        <v>48305.875590000003</v>
      </c>
      <c r="Q44" s="11">
        <f>+'[1]Posting 9.1'!Q93</f>
        <v>126399.85575999995</v>
      </c>
      <c r="R44" s="11">
        <f>+'[1]Posting 9.1'!R93</f>
        <v>0</v>
      </c>
      <c r="S44" s="11">
        <f>+'[1]Posting 9.1'!S93</f>
        <v>7397.8880100000006</v>
      </c>
      <c r="T44" s="11">
        <f>+'[1]Posting 9.1'!T93</f>
        <v>20997.630819999995</v>
      </c>
      <c r="U44" s="11">
        <f>+'[1]Posting 9.1'!U93</f>
        <v>11665.177079999999</v>
      </c>
      <c r="V44" s="11">
        <f>+'[1]Posting 9.1'!V93</f>
        <v>0</v>
      </c>
      <c r="W44" s="11">
        <f>+'[1]Posting 9.1'!W93</f>
        <v>2209.0700000000002</v>
      </c>
      <c r="X44" s="11">
        <f>+'[1]Posting 9.1'!X93</f>
        <v>50158.119210000004</v>
      </c>
      <c r="Y44" s="11">
        <f>+'[1]Posting 9.1'!Y93</f>
        <v>55187.851369999997</v>
      </c>
      <c r="Z44" s="11">
        <f>+'[1]Posting 9.1'!Z93</f>
        <v>272805.04738999996</v>
      </c>
      <c r="AA44" s="11">
        <f>+'[1]Posting 9.1'!AA93</f>
        <v>165545.05960000001</v>
      </c>
      <c r="AB44" s="11">
        <f>+'[1]Posting 9.1'!AB93</f>
        <v>68191.850319999998</v>
      </c>
      <c r="AC44" s="11">
        <f>+'[1]Posting 9.1'!AC93</f>
        <v>6400</v>
      </c>
      <c r="AD44" s="11">
        <f>+'[1]Posting 9.1'!AD93</f>
        <v>73385.828970000002</v>
      </c>
      <c r="AE44" s="11">
        <f>+'[1]Posting 9.1'!AE93</f>
        <v>5561.5</v>
      </c>
      <c r="AF44" s="11">
        <f>+'[1]Posting 9.1'!AF93</f>
        <v>50219.003810000002</v>
      </c>
      <c r="AG44" s="11">
        <f>+'[1]Posting 9.1'!AG93</f>
        <v>53600.527549999897</v>
      </c>
      <c r="AH44" s="11">
        <f>+'[1]Posting 9.1'!AH93</f>
        <v>116354.62939000002</v>
      </c>
      <c r="AI44" s="11">
        <f>+'[1]Posting 9.1'!AI93</f>
        <v>202597.8861</v>
      </c>
      <c r="AJ44" s="11">
        <f>+'[1]Posting 9.1'!AJ93</f>
        <v>6226.835</v>
      </c>
      <c r="AK44" s="11">
        <f>+'[1]Posting 9.1'!AK93</f>
        <v>0</v>
      </c>
      <c r="AL44" s="11">
        <f>+'[1]Posting 9.1'!AL93</f>
        <v>20352.289789999999</v>
      </c>
      <c r="AM44" s="11">
        <f>+'[1]Posting 9.1'!AM93</f>
        <v>55445.857650000005</v>
      </c>
      <c r="AN44" s="11">
        <f>+'[1]Posting 9.1'!AN93</f>
        <v>2687.94</v>
      </c>
      <c r="AO44" s="11">
        <f>+'[1]Posting 9.1'!AO93</f>
        <v>45356.934420000005</v>
      </c>
      <c r="AP44" s="11">
        <f>+'[1]Posting 9.1'!AP93</f>
        <v>0</v>
      </c>
      <c r="AQ44" s="11">
        <f>+'[1]Posting 9.1'!AQ93</f>
        <v>20059.055359999998</v>
      </c>
      <c r="AR44" s="11">
        <f>+'[1]Posting 9.1'!AR93</f>
        <v>771.47</v>
      </c>
      <c r="AS44" s="11">
        <f>+'[1]Posting 9.1'!AS93</f>
        <v>6750.6130000000003</v>
      </c>
      <c r="AT44" s="11">
        <f>+'[1]Posting 9.1'!AT93</f>
        <v>3500</v>
      </c>
      <c r="AU44" s="11">
        <f>+'[1]Posting 9.1'!AU93</f>
        <v>3495.6113599999999</v>
      </c>
      <c r="AV44" s="11">
        <f>+'[1]Posting 9.1'!AV93</f>
        <v>84161.926999999996</v>
      </c>
      <c r="AW44" s="11">
        <f>+'[1]Posting 9.1'!AW93</f>
        <v>5884.8119899999947</v>
      </c>
      <c r="AX44" s="11">
        <f>+'[1]Posting 9.1'!AX93</f>
        <v>4.4158999999999997</v>
      </c>
      <c r="AY44" s="11">
        <f>+'[1]Posting 9.1'!AY93</f>
        <v>8847.369999999999</v>
      </c>
      <c r="AZ44" s="11">
        <f>+'[1]Posting 9.1'!AZ93</f>
        <v>5616.0412999999999</v>
      </c>
      <c r="BA44" s="11">
        <f>+'[1]Posting 9.1'!BA93</f>
        <v>3500</v>
      </c>
      <c r="BB44" s="11">
        <f>+'[1]Posting 9.1'!BB93</f>
        <v>11539.828750000001</v>
      </c>
      <c r="BC44" s="11">
        <f>+'[1]Posting 9.1'!BC93</f>
        <v>12381.78</v>
      </c>
      <c r="BD44" s="11">
        <f>+'[1]Posting 9.1'!BD93</f>
        <v>683.8</v>
      </c>
      <c r="BE44" s="11">
        <f>+'[1]Posting 9.1'!BE93</f>
        <v>3524.69</v>
      </c>
      <c r="BF44" s="11">
        <f>+'[1]Posting 9.1'!BF93</f>
        <v>287456.06706999999</v>
      </c>
      <c r="BG44" s="11">
        <f>+'[1]Posting 9.1'!BG93</f>
        <v>34606.00606</v>
      </c>
      <c r="BH44" s="11">
        <f>+'[1]Posting 9.1'!BH93</f>
        <v>490</v>
      </c>
      <c r="BI44" s="11">
        <f>+'[1]Posting 9.1'!BI93</f>
        <v>1900</v>
      </c>
      <c r="BJ44" s="11">
        <f>+'[1]Posting 9.1'!BJ93</f>
        <v>0</v>
      </c>
      <c r="BK44" s="11">
        <f>+'[1]Posting 9.1'!BK93</f>
        <v>1430.799</v>
      </c>
      <c r="BL44" s="11">
        <f>+'[1]Posting 9.1'!BL93</f>
        <v>1200</v>
      </c>
      <c r="BM44" s="11">
        <f>+'[1]Posting 9.1'!BM93</f>
        <v>849.9</v>
      </c>
      <c r="BN44" s="11">
        <f>+'[1]Posting 9.1'!BN93</f>
        <v>100</v>
      </c>
      <c r="BO44" s="11">
        <f>+'[1]Posting 9.1'!BO93</f>
        <v>1276.7116699999999</v>
      </c>
      <c r="BP44" s="11">
        <f>+'[1]Posting 9.1'!BP93</f>
        <v>50</v>
      </c>
      <c r="BQ44" s="11">
        <f>+'[1]Posting 9.1'!BQ93</f>
        <v>2034</v>
      </c>
      <c r="BR44" s="11">
        <f>+'[1]Posting 9.1'!BR93</f>
        <v>80473</v>
      </c>
      <c r="BS44" s="11">
        <f>+'[1]Posting 9.1'!BS93</f>
        <v>0</v>
      </c>
      <c r="BT44" s="11">
        <f>+'[1]Posting 9.1'!BT93</f>
        <v>70431</v>
      </c>
      <c r="BU44" s="11">
        <f>+'[1]Posting 9.1'!BU93</f>
        <v>380</v>
      </c>
      <c r="BV44" s="11">
        <f>+'[1]Posting 9.1'!BV93</f>
        <v>36427.090080000002</v>
      </c>
      <c r="BW44" s="11">
        <f t="shared" ref="BW44:BW47" si="17">SUM(C44:BV44)</f>
        <v>6685253.9050800009</v>
      </c>
      <c r="BY44" s="8"/>
      <c r="BZ44" s="8"/>
      <c r="CB44" s="8"/>
    </row>
    <row r="45" spans="1:80">
      <c r="A45" s="9"/>
      <c r="B45" s="10" t="s">
        <v>104</v>
      </c>
      <c r="C45" s="11">
        <f>+'[1]Posting 9.1'!C96</f>
        <v>0</v>
      </c>
      <c r="D45" s="11">
        <f>+'[1]Posting 9.1'!D96</f>
        <v>5</v>
      </c>
      <c r="E45" s="11">
        <f>+'[1]Posting 9.1'!E96</f>
        <v>23003</v>
      </c>
      <c r="F45" s="11">
        <f>+'[1]Posting 9.1'!F96</f>
        <v>233251.82076</v>
      </c>
      <c r="G45" s="11">
        <f>+'[1]Posting 9.1'!G96</f>
        <v>242.07136</v>
      </c>
      <c r="H45" s="11">
        <f>+'[1]Posting 9.1'!H96</f>
        <v>2</v>
      </c>
      <c r="I45" s="11">
        <f>+'[1]Posting 9.1'!I96</f>
        <v>11880.999470000001</v>
      </c>
      <c r="J45" s="11">
        <f>+'[1]Posting 9.1'!J96</f>
        <v>135</v>
      </c>
      <c r="K45" s="11">
        <f>+'[1]Posting 9.1'!K96</f>
        <v>1917.63049</v>
      </c>
      <c r="L45" s="11">
        <f>+'[1]Posting 9.1'!L96</f>
        <v>0</v>
      </c>
      <c r="M45" s="11">
        <f>+'[1]Posting 9.1'!M96</f>
        <v>8505.5105800000001</v>
      </c>
      <c r="N45" s="11">
        <f>+'[1]Posting 9.1'!N96</f>
        <v>233566.67680000002</v>
      </c>
      <c r="O45" s="11">
        <f>+'[1]Posting 9.1'!O96</f>
        <v>135204.31525000001</v>
      </c>
      <c r="P45" s="11">
        <f>+'[1]Posting 9.1'!P96</f>
        <v>72178.216103999992</v>
      </c>
      <c r="Q45" s="11">
        <f>+'[1]Posting 9.1'!Q96</f>
        <v>30370.086920000005</v>
      </c>
      <c r="R45" s="11">
        <f>+'[1]Posting 9.1'!R96</f>
        <v>0</v>
      </c>
      <c r="S45" s="11">
        <f>+'[1]Posting 9.1'!S96</f>
        <v>79.22278</v>
      </c>
      <c r="T45" s="11">
        <f>+'[1]Posting 9.1'!T96</f>
        <v>19370.042710000005</v>
      </c>
      <c r="U45" s="11">
        <f>+'[1]Posting 9.1'!U96</f>
        <v>2513.01775</v>
      </c>
      <c r="V45" s="11">
        <f>+'[1]Posting 9.1'!V96</f>
        <v>0</v>
      </c>
      <c r="W45" s="11">
        <f>+'[1]Posting 9.1'!W96</f>
        <v>0</v>
      </c>
      <c r="X45" s="11">
        <f>+'[1]Posting 9.1'!X96</f>
        <v>20508.349050000001</v>
      </c>
      <c r="Y45" s="11">
        <f>+'[1]Posting 9.1'!Y96</f>
        <v>317357.70445999998</v>
      </c>
      <c r="Z45" s="11">
        <f>+'[1]Posting 9.1'!Z96</f>
        <v>29246.20794</v>
      </c>
      <c r="AA45" s="11">
        <f>+'[1]Posting 9.1'!AA96</f>
        <v>116180.9831</v>
      </c>
      <c r="AB45" s="11">
        <f>+'[1]Posting 9.1'!AB96</f>
        <v>1845.2216699999999</v>
      </c>
      <c r="AC45" s="11">
        <f>+'[1]Posting 9.1'!AC96</f>
        <v>0</v>
      </c>
      <c r="AD45" s="11">
        <f>+'[1]Posting 9.1'!AD96</f>
        <v>0</v>
      </c>
      <c r="AE45" s="11">
        <f>+'[1]Posting 9.1'!AE96</f>
        <v>25</v>
      </c>
      <c r="AF45" s="11">
        <f>+'[1]Posting 9.1'!AF96</f>
        <v>443167.08340000006</v>
      </c>
      <c r="AG45" s="11">
        <f>+'[1]Posting 9.1'!AG96</f>
        <v>0</v>
      </c>
      <c r="AH45" s="11">
        <f>+'[1]Posting 9.1'!AH96</f>
        <v>1034.9326899999999</v>
      </c>
      <c r="AI45" s="11">
        <f>+'[1]Posting 9.1'!AI96</f>
        <v>250150.04171999998</v>
      </c>
      <c r="AJ45" s="11">
        <f>+'[1]Posting 9.1'!AJ96</f>
        <v>5001.95</v>
      </c>
      <c r="AK45" s="11">
        <f>+'[1]Posting 9.1'!AK96</f>
        <v>0</v>
      </c>
      <c r="AL45" s="11">
        <f>+'[1]Posting 9.1'!AL96</f>
        <v>2075.5597699999998</v>
      </c>
      <c r="AM45" s="11">
        <f>+'[1]Posting 9.1'!AM96</f>
        <v>3409.9962199999941</v>
      </c>
      <c r="AN45" s="11">
        <f>+'[1]Posting 9.1'!AN96</f>
        <v>0</v>
      </c>
      <c r="AO45" s="11">
        <f>+'[1]Posting 9.1'!AO96</f>
        <v>8271.1680899999992</v>
      </c>
      <c r="AP45" s="11">
        <f>+'[1]Posting 9.1'!AP96</f>
        <v>0</v>
      </c>
      <c r="AQ45" s="11">
        <f>+'[1]Posting 9.1'!AQ96</f>
        <v>13591.318600000001</v>
      </c>
      <c r="AR45" s="11">
        <f>+'[1]Posting 9.1'!AR96</f>
        <v>0</v>
      </c>
      <c r="AS45" s="11">
        <f>+'[1]Posting 9.1'!AS96</f>
        <v>0</v>
      </c>
      <c r="AT45" s="11">
        <f>+'[1]Posting 9.1'!AT96</f>
        <v>0</v>
      </c>
      <c r="AU45" s="11">
        <f>+'[1]Posting 9.1'!AU96</f>
        <v>82.238889999999998</v>
      </c>
      <c r="AV45" s="11">
        <f>+'[1]Posting 9.1'!AV96</f>
        <v>0</v>
      </c>
      <c r="AW45" s="11">
        <f>+'[1]Posting 9.1'!AW96</f>
        <v>37.771810000000059</v>
      </c>
      <c r="AX45" s="11">
        <f>+'[1]Posting 9.1'!AX96</f>
        <v>1</v>
      </c>
      <c r="AY45" s="11">
        <f>+'[1]Posting 9.1'!AY96</f>
        <v>20854.689999999999</v>
      </c>
      <c r="AZ45" s="11">
        <f>+'[1]Posting 9.1'!AZ96</f>
        <v>19.444479999999999</v>
      </c>
      <c r="BA45" s="11">
        <f>+'[1]Posting 9.1'!BA96</f>
        <v>0</v>
      </c>
      <c r="BB45" s="11">
        <f>+'[1]Posting 9.1'!BB96</f>
        <v>57470.47438</v>
      </c>
      <c r="BC45" s="11">
        <f>+'[1]Posting 9.1'!BC96</f>
        <v>1131.4000000000001</v>
      </c>
      <c r="BD45" s="11">
        <f>+'[1]Posting 9.1'!BD96</f>
        <v>0</v>
      </c>
      <c r="BE45" s="11">
        <f>+'[1]Posting 9.1'!BE96</f>
        <v>0</v>
      </c>
      <c r="BF45" s="11">
        <f>+'[1]Posting 9.1'!BF96</f>
        <v>14343.645210000001</v>
      </c>
      <c r="BG45" s="11">
        <f>+'[1]Posting 9.1'!BG96</f>
        <v>15086.949960000002</v>
      </c>
      <c r="BH45" s="11">
        <f>+'[1]Posting 9.1'!BH96</f>
        <v>0</v>
      </c>
      <c r="BI45" s="11">
        <f>+'[1]Posting 9.1'!BI96</f>
        <v>0</v>
      </c>
      <c r="BJ45" s="11">
        <f>+'[1]Posting 9.1'!BJ96</f>
        <v>0</v>
      </c>
      <c r="BK45" s="11">
        <f>+'[1]Posting 9.1'!BK96</f>
        <v>0</v>
      </c>
      <c r="BL45" s="11">
        <f>+'[1]Posting 9.1'!BL96</f>
        <v>0</v>
      </c>
      <c r="BM45" s="11">
        <f>+'[1]Posting 9.1'!BM96</f>
        <v>0</v>
      </c>
      <c r="BN45" s="11">
        <f>+'[1]Posting 9.1'!BN96</f>
        <v>0</v>
      </c>
      <c r="BO45" s="11">
        <f>+'[1]Posting 9.1'!BO96</f>
        <v>0</v>
      </c>
      <c r="BP45" s="11">
        <f>+'[1]Posting 9.1'!BP96</f>
        <v>0</v>
      </c>
      <c r="BQ45" s="11">
        <f>+'[1]Posting 9.1'!BQ96</f>
        <v>3043</v>
      </c>
      <c r="BR45" s="11">
        <f>+'[1]Posting 9.1'!BR96</f>
        <v>16338</v>
      </c>
      <c r="BS45" s="11">
        <f>+'[1]Posting 9.1'!BS96</f>
        <v>0</v>
      </c>
      <c r="BT45" s="11">
        <f>+'[1]Posting 9.1'!BT96</f>
        <v>5902</v>
      </c>
      <c r="BU45" s="11">
        <f>+'[1]Posting 9.1'!BU96</f>
        <v>20684.330240000003</v>
      </c>
      <c r="BV45" s="11">
        <f>+'[1]Posting 9.1'!BV96</f>
        <v>24915.606359999998</v>
      </c>
      <c r="BW45" s="11">
        <f t="shared" si="17"/>
        <v>2164000.6790140006</v>
      </c>
      <c r="BY45" s="8"/>
      <c r="BZ45" s="8"/>
    </row>
    <row r="46" spans="1:80">
      <c r="A46" s="9"/>
      <c r="B46" s="10" t="s">
        <v>105</v>
      </c>
      <c r="C46" s="11">
        <f>+'[1]Posting 9.1'!C97</f>
        <v>0</v>
      </c>
      <c r="D46" s="11">
        <f>+'[1]Posting 9.1'!D97</f>
        <v>0</v>
      </c>
      <c r="E46" s="11">
        <f>+'[1]Posting 9.1'!E97</f>
        <v>700</v>
      </c>
      <c r="F46" s="11">
        <f>+'[1]Posting 9.1'!F97</f>
        <v>54916.75675</v>
      </c>
      <c r="G46" s="11">
        <f>+'[1]Posting 9.1'!G97</f>
        <v>0</v>
      </c>
      <c r="H46" s="11">
        <f>+'[1]Posting 9.1'!H97</f>
        <v>81.171260000000231</v>
      </c>
      <c r="I46" s="11">
        <f>+'[1]Posting 9.1'!I97</f>
        <v>204783.88412</v>
      </c>
      <c r="J46" s="11">
        <f>+'[1]Posting 9.1'!J97</f>
        <v>8</v>
      </c>
      <c r="K46" s="11">
        <f>+'[1]Posting 9.1'!K97</f>
        <v>0</v>
      </c>
      <c r="L46" s="11">
        <f>+'[1]Posting 9.1'!L97</f>
        <v>0</v>
      </c>
      <c r="M46" s="11">
        <f>+'[1]Posting 9.1'!M97</f>
        <v>13136.98631</v>
      </c>
      <c r="N46" s="11">
        <f>+'[1]Posting 9.1'!N97</f>
        <v>4624.74359</v>
      </c>
      <c r="O46" s="11">
        <f>+'[1]Posting 9.1'!O97</f>
        <v>12722.440189999999</v>
      </c>
      <c r="P46" s="11">
        <f>+'[1]Posting 9.1'!P97</f>
        <v>5455.6263799999997</v>
      </c>
      <c r="Q46" s="11">
        <f>+'[1]Posting 9.1'!Q97</f>
        <v>12185.438469999999</v>
      </c>
      <c r="R46" s="11">
        <f>+'[1]Posting 9.1'!R97</f>
        <v>0</v>
      </c>
      <c r="S46" s="11">
        <f>+'[1]Posting 9.1'!S97</f>
        <v>17</v>
      </c>
      <c r="T46" s="11">
        <f>+'[1]Posting 9.1'!T97</f>
        <v>0</v>
      </c>
      <c r="U46" s="11">
        <f>+'[1]Posting 9.1'!U97</f>
        <v>11.71879</v>
      </c>
      <c r="V46" s="11">
        <f>+'[1]Posting 9.1'!V97</f>
        <v>0</v>
      </c>
      <c r="W46" s="11">
        <f>+'[1]Posting 9.1'!W97</f>
        <v>4831.71</v>
      </c>
      <c r="X46" s="11">
        <f>+'[1]Posting 9.1'!X97</f>
        <v>1308.69138</v>
      </c>
      <c r="Y46" s="11">
        <f>+'[1]Posting 9.1'!Y97</f>
        <v>92978.179090000005</v>
      </c>
      <c r="Z46" s="11">
        <f>+'[1]Posting 9.1'!Z97</f>
        <v>999.39303000000007</v>
      </c>
      <c r="AA46" s="11">
        <f>+'[1]Posting 9.1'!AA97</f>
        <v>34307.70433</v>
      </c>
      <c r="AB46" s="11">
        <f>+'[1]Posting 9.1'!AB97</f>
        <v>5</v>
      </c>
      <c r="AC46" s="11">
        <f>+'[1]Posting 9.1'!AC97</f>
        <v>0</v>
      </c>
      <c r="AD46" s="11">
        <f>+'[1]Posting 9.1'!AD97</f>
        <v>0</v>
      </c>
      <c r="AE46" s="11">
        <f>+'[1]Posting 9.1'!AE97</f>
        <v>0.2</v>
      </c>
      <c r="AF46" s="11">
        <f>+'[1]Posting 9.1'!AF97</f>
        <v>10000</v>
      </c>
      <c r="AG46" s="11">
        <f>+'[1]Posting 9.1'!AG97</f>
        <v>0</v>
      </c>
      <c r="AH46" s="11">
        <f>+'[1]Posting 9.1'!AH97</f>
        <v>5356.7722699999995</v>
      </c>
      <c r="AI46" s="11">
        <f>+'[1]Posting 9.1'!AI97</f>
        <v>112052.52664</v>
      </c>
      <c r="AJ46" s="11">
        <f>+'[1]Posting 9.1'!AJ97</f>
        <v>513.90899999999999</v>
      </c>
      <c r="AK46" s="11">
        <f>+'[1]Posting 9.1'!AK97</f>
        <v>0</v>
      </c>
      <c r="AL46" s="11">
        <f>+'[1]Posting 9.1'!AL97</f>
        <v>327.57623000000001</v>
      </c>
      <c r="AM46" s="11">
        <f>+'[1]Posting 9.1'!AM97</f>
        <v>276.46330000000205</v>
      </c>
      <c r="AN46" s="11">
        <f>+'[1]Posting 9.1'!AN97</f>
        <v>0</v>
      </c>
      <c r="AO46" s="11">
        <f>+'[1]Posting 9.1'!AO97</f>
        <v>6821.3202699999993</v>
      </c>
      <c r="AP46" s="11">
        <f>+'[1]Posting 9.1'!AP97</f>
        <v>0</v>
      </c>
      <c r="AQ46" s="11">
        <f>+'[1]Posting 9.1'!AQ97</f>
        <v>11021.6922</v>
      </c>
      <c r="AR46" s="11">
        <f>+'[1]Posting 9.1'!AR97</f>
        <v>0</v>
      </c>
      <c r="AS46" s="11">
        <f>+'[1]Posting 9.1'!AS97</f>
        <v>0</v>
      </c>
      <c r="AT46" s="11">
        <f>+'[1]Posting 9.1'!AT97</f>
        <v>0</v>
      </c>
      <c r="AU46" s="11">
        <f>+'[1]Posting 9.1'!AU97</f>
        <v>11.71289</v>
      </c>
      <c r="AV46" s="11">
        <f>+'[1]Posting 9.1'!AV97</f>
        <v>0</v>
      </c>
      <c r="AW46" s="11">
        <f>+'[1]Posting 9.1'!AW97</f>
        <v>0</v>
      </c>
      <c r="AX46" s="11">
        <f>+'[1]Posting 9.1'!AX97</f>
        <v>3.8361300000000003</v>
      </c>
      <c r="AY46" s="11">
        <f>+'[1]Posting 9.1'!AY97</f>
        <v>15.05</v>
      </c>
      <c r="AZ46" s="11">
        <f>+'[1]Posting 9.1'!AZ97</f>
        <v>0</v>
      </c>
      <c r="BA46" s="11">
        <f>+'[1]Posting 9.1'!BA97</f>
        <v>0</v>
      </c>
      <c r="BB46" s="11">
        <f>+'[1]Posting 9.1'!BB97</f>
        <v>32114.079320000001</v>
      </c>
      <c r="BC46" s="11">
        <f>+'[1]Posting 9.1'!BC97</f>
        <v>5</v>
      </c>
      <c r="BD46" s="11">
        <f>+'[1]Posting 9.1'!BD97</f>
        <v>0</v>
      </c>
      <c r="BE46" s="11">
        <f>+'[1]Posting 9.1'!BE97</f>
        <v>0</v>
      </c>
      <c r="BF46" s="11">
        <f>+'[1]Posting 9.1'!BF97</f>
        <v>0</v>
      </c>
      <c r="BG46" s="11">
        <f>+'[1]Posting 9.1'!BG97</f>
        <v>428.48928999999998</v>
      </c>
      <c r="BH46" s="11">
        <f>+'[1]Posting 9.1'!BH97</f>
        <v>0</v>
      </c>
      <c r="BI46" s="11">
        <f>+'[1]Posting 9.1'!BI97</f>
        <v>0</v>
      </c>
      <c r="BJ46" s="11">
        <f>+'[1]Posting 9.1'!BJ97</f>
        <v>0</v>
      </c>
      <c r="BK46" s="11">
        <f>+'[1]Posting 9.1'!BK97</f>
        <v>0</v>
      </c>
      <c r="BL46" s="11">
        <f>+'[1]Posting 9.1'!BL97</f>
        <v>0</v>
      </c>
      <c r="BM46" s="11">
        <f>+'[1]Posting 9.1'!BM97</f>
        <v>0</v>
      </c>
      <c r="BN46" s="11">
        <f>+'[1]Posting 9.1'!BN97</f>
        <v>0</v>
      </c>
      <c r="BO46" s="11">
        <f>+'[1]Posting 9.1'!BO97</f>
        <v>0</v>
      </c>
      <c r="BP46" s="11">
        <f>+'[1]Posting 9.1'!BP97</f>
        <v>0</v>
      </c>
      <c r="BQ46" s="11">
        <f>+'[1]Posting 9.1'!BQ97</f>
        <v>6022</v>
      </c>
      <c r="BR46" s="11">
        <f>+'[1]Posting 9.1'!BR97</f>
        <v>0</v>
      </c>
      <c r="BS46" s="11">
        <f>+'[1]Posting 9.1'!BS97</f>
        <v>0</v>
      </c>
      <c r="BT46" s="11">
        <f>+'[1]Posting 9.1'!BT97</f>
        <v>0</v>
      </c>
      <c r="BU46" s="11">
        <f>+'[1]Posting 9.1'!BU97</f>
        <v>0</v>
      </c>
      <c r="BV46" s="11">
        <f>+'[1]Posting 9.1'!BV97</f>
        <v>565.48059999999998</v>
      </c>
      <c r="BW46" s="11">
        <f t="shared" si="17"/>
        <v>628610.55183000001</v>
      </c>
      <c r="BY46" s="8"/>
      <c r="BZ46" s="8"/>
    </row>
    <row r="47" spans="1:80">
      <c r="A47" s="9"/>
      <c r="B47" s="10" t="s">
        <v>106</v>
      </c>
      <c r="C47" s="11">
        <f>+'[1]Posting 9.1'!C98</f>
        <v>0</v>
      </c>
      <c r="D47" s="11">
        <f>+'[1]Posting 9.1'!D98</f>
        <v>0</v>
      </c>
      <c r="E47" s="11">
        <f>+'[1]Posting 9.1'!E98</f>
        <v>0</v>
      </c>
      <c r="F47" s="11">
        <f>+'[1]Posting 9.1'!F98</f>
        <v>0</v>
      </c>
      <c r="G47" s="11">
        <f>+'[1]Posting 9.1'!G98</f>
        <v>0</v>
      </c>
      <c r="H47" s="11">
        <f>+'[1]Posting 9.1'!H98</f>
        <v>0</v>
      </c>
      <c r="I47" s="11">
        <f>+'[1]Posting 9.1'!I98</f>
        <v>0</v>
      </c>
      <c r="J47" s="11">
        <f>+'[1]Posting 9.1'!J98</f>
        <v>0</v>
      </c>
      <c r="K47" s="11">
        <f>+'[1]Posting 9.1'!K98</f>
        <v>0</v>
      </c>
      <c r="L47" s="11">
        <f>+'[1]Posting 9.1'!L98</f>
        <v>0</v>
      </c>
      <c r="M47" s="11">
        <f>+'[1]Posting 9.1'!M98</f>
        <v>6.6254900000000001</v>
      </c>
      <c r="N47" s="11">
        <f>+'[1]Posting 9.1'!N98</f>
        <v>0</v>
      </c>
      <c r="O47" s="11">
        <f>+'[1]Posting 9.1'!O98</f>
        <v>5.2231999999999994</v>
      </c>
      <c r="P47" s="11">
        <f>+'[1]Posting 9.1'!P98</f>
        <v>123.96204000000191</v>
      </c>
      <c r="Q47" s="11">
        <f>+'[1]Posting 9.1'!Q98</f>
        <v>4.0479999999999995E-2</v>
      </c>
      <c r="R47" s="11">
        <f>+'[1]Posting 9.1'!R98</f>
        <v>0</v>
      </c>
      <c r="S47" s="11">
        <f>+'[1]Posting 9.1'!S98</f>
        <v>0</v>
      </c>
      <c r="T47" s="11">
        <f>+'[1]Posting 9.1'!T98</f>
        <v>0</v>
      </c>
      <c r="U47" s="11">
        <f>+'[1]Posting 9.1'!U98</f>
        <v>0</v>
      </c>
      <c r="V47" s="11">
        <f>+'[1]Posting 9.1'!V98</f>
        <v>0</v>
      </c>
      <c r="W47" s="11">
        <f>+'[1]Posting 9.1'!W98</f>
        <v>0</v>
      </c>
      <c r="X47" s="11">
        <f>+'[1]Posting 9.1'!X98</f>
        <v>0</v>
      </c>
      <c r="Y47" s="11">
        <f>+'[1]Posting 9.1'!Y98</f>
        <v>0</v>
      </c>
      <c r="Z47" s="11">
        <f>+'[1]Posting 9.1'!Z98</f>
        <v>0</v>
      </c>
      <c r="AA47" s="11">
        <f>+'[1]Posting 9.1'!AA98</f>
        <v>168.15509</v>
      </c>
      <c r="AB47" s="11">
        <f>+'[1]Posting 9.1'!AB98</f>
        <v>0</v>
      </c>
      <c r="AC47" s="11">
        <f>+'[1]Posting 9.1'!AC98</f>
        <v>0</v>
      </c>
      <c r="AD47" s="11">
        <f>+'[1]Posting 9.1'!AD98</f>
        <v>0</v>
      </c>
      <c r="AE47" s="11">
        <f>+'[1]Posting 9.1'!AE98</f>
        <v>0</v>
      </c>
      <c r="AF47" s="11">
        <f>+'[1]Posting 9.1'!AF98</f>
        <v>0</v>
      </c>
      <c r="AG47" s="11">
        <f>+'[1]Posting 9.1'!AG98</f>
        <v>0</v>
      </c>
      <c r="AH47" s="11">
        <f>+'[1]Posting 9.1'!AH98</f>
        <v>0</v>
      </c>
      <c r="AI47" s="11">
        <f>+'[1]Posting 9.1'!AI98</f>
        <v>0</v>
      </c>
      <c r="AJ47" s="11">
        <f>+'[1]Posting 9.1'!AJ98</f>
        <v>1.08E-3</v>
      </c>
      <c r="AK47" s="11">
        <f>+'[1]Posting 9.1'!AK98</f>
        <v>0</v>
      </c>
      <c r="AL47" s="11">
        <f>+'[1]Posting 9.1'!AL98</f>
        <v>6.62629</v>
      </c>
      <c r="AM47" s="11">
        <f>+'[1]Posting 9.1'!AM98</f>
        <v>0</v>
      </c>
      <c r="AN47" s="11">
        <f>+'[1]Posting 9.1'!AN98</f>
        <v>0</v>
      </c>
      <c r="AO47" s="11">
        <f>+'[1]Posting 9.1'!AO98</f>
        <v>0.42507</v>
      </c>
      <c r="AP47" s="11">
        <f>+'[1]Posting 9.1'!AP98</f>
        <v>0</v>
      </c>
      <c r="AQ47" s="11">
        <f>+'[1]Posting 9.1'!AQ98</f>
        <v>925.73410000000001</v>
      </c>
      <c r="AR47" s="11">
        <f>+'[1]Posting 9.1'!AR98</f>
        <v>0</v>
      </c>
      <c r="AS47" s="11">
        <f>+'[1]Posting 9.1'!AS98</f>
        <v>0</v>
      </c>
      <c r="AT47" s="11">
        <f>+'[1]Posting 9.1'!AT98</f>
        <v>0</v>
      </c>
      <c r="AU47" s="11">
        <f>+'[1]Posting 9.1'!AU98</f>
        <v>2.4865999999999997</v>
      </c>
      <c r="AV47" s="11">
        <f>+'[1]Posting 9.1'!AV98</f>
        <v>0</v>
      </c>
      <c r="AW47" s="11">
        <f>+'[1]Posting 9.1'!AW98</f>
        <v>0</v>
      </c>
      <c r="AX47" s="11">
        <f>+'[1]Posting 9.1'!AX98</f>
        <v>5.0083299999999999</v>
      </c>
      <c r="AY47" s="11">
        <f>+'[1]Posting 9.1'!AY98</f>
        <v>0</v>
      </c>
      <c r="AZ47" s="11">
        <f>+'[1]Posting 9.1'!AZ98</f>
        <v>2.0772599999999999</v>
      </c>
      <c r="BA47" s="11">
        <f>+'[1]Posting 9.1'!BA98</f>
        <v>0</v>
      </c>
      <c r="BB47" s="11">
        <f>+'[1]Posting 9.1'!BB98</f>
        <v>0</v>
      </c>
      <c r="BC47" s="11">
        <f>+'[1]Posting 9.1'!BC98</f>
        <v>10.73</v>
      </c>
      <c r="BD47" s="11">
        <f>+'[1]Posting 9.1'!BD98</f>
        <v>0</v>
      </c>
      <c r="BE47" s="11">
        <f>+'[1]Posting 9.1'!BE98</f>
        <v>0</v>
      </c>
      <c r="BF47" s="11">
        <f>+'[1]Posting 9.1'!BF98</f>
        <v>0</v>
      </c>
      <c r="BG47" s="11">
        <f>+'[1]Posting 9.1'!BG98</f>
        <v>0</v>
      </c>
      <c r="BH47" s="11">
        <f>+'[1]Posting 9.1'!BH98</f>
        <v>0</v>
      </c>
      <c r="BI47" s="11">
        <f>+'[1]Posting 9.1'!BI98</f>
        <v>0</v>
      </c>
      <c r="BJ47" s="11">
        <f>+'[1]Posting 9.1'!BJ98</f>
        <v>0</v>
      </c>
      <c r="BK47" s="11">
        <f>+'[1]Posting 9.1'!BK98</f>
        <v>6.1814399999999994</v>
      </c>
      <c r="BL47" s="11">
        <f>+'[1]Posting 9.1'!BL98</f>
        <v>0</v>
      </c>
      <c r="BM47" s="11">
        <f>+'[1]Posting 9.1'!BM98</f>
        <v>0</v>
      </c>
      <c r="BN47" s="11">
        <f>+'[1]Posting 9.1'!BN98</f>
        <v>0</v>
      </c>
      <c r="BO47" s="11">
        <f>+'[1]Posting 9.1'!BO98</f>
        <v>0</v>
      </c>
      <c r="BP47" s="11">
        <f>+'[1]Posting 9.1'!BP98</f>
        <v>0</v>
      </c>
      <c r="BQ47" s="11">
        <f>+'[1]Posting 9.1'!BQ98</f>
        <v>0</v>
      </c>
      <c r="BR47" s="11">
        <f>+'[1]Posting 9.1'!BR98</f>
        <v>0</v>
      </c>
      <c r="BS47" s="11">
        <f>+'[1]Posting 9.1'!BS98</f>
        <v>0</v>
      </c>
      <c r="BT47" s="11">
        <f>+'[1]Posting 9.1'!BT98</f>
        <v>0</v>
      </c>
      <c r="BU47" s="11">
        <f>+'[1]Posting 9.1'!BU98</f>
        <v>0</v>
      </c>
      <c r="BV47" s="11">
        <f>+'[1]Posting 9.1'!BV98</f>
        <v>0</v>
      </c>
      <c r="BW47" s="11">
        <f t="shared" si="17"/>
        <v>1263.2764700000018</v>
      </c>
      <c r="BY47" s="8"/>
      <c r="BZ47" s="8"/>
    </row>
    <row r="48" spans="1:80">
      <c r="A48" s="5">
        <v>3</v>
      </c>
      <c r="B48" s="14" t="s">
        <v>107</v>
      </c>
      <c r="C48" s="7">
        <f>+'[1]Posting 9.1'!C99</f>
        <v>698069.82</v>
      </c>
      <c r="D48" s="7">
        <f>+'[1]Posting 9.1'!D99</f>
        <v>304083.96000000002</v>
      </c>
      <c r="E48" s="7">
        <f>+'[1]Posting 9.1'!E99</f>
        <v>237161</v>
      </c>
      <c r="F48" s="7">
        <f>+'[1]Posting 9.1'!F99</f>
        <v>0</v>
      </c>
      <c r="G48" s="7">
        <f>+'[1]Posting 9.1'!G99</f>
        <v>415650.73112000001</v>
      </c>
      <c r="H48" s="7">
        <f>+'[1]Posting 9.1'!H99</f>
        <v>1247535.1865154998</v>
      </c>
      <c r="I48" s="7">
        <f>+'[1]Posting 9.1'!I99</f>
        <v>0</v>
      </c>
      <c r="J48" s="7">
        <f>+'[1]Posting 9.1'!J99</f>
        <v>61297</v>
      </c>
      <c r="K48" s="7">
        <f>+'[1]Posting 9.1'!K99</f>
        <v>7949.402039999999</v>
      </c>
      <c r="L48" s="7">
        <f>+'[1]Posting 9.1'!L99</f>
        <v>230842.62434000001</v>
      </c>
      <c r="M48" s="7">
        <f>+'[1]Posting 9.1'!M99</f>
        <v>0</v>
      </c>
      <c r="N48" s="7">
        <f>+'[1]Posting 9.1'!N99</f>
        <v>0</v>
      </c>
      <c r="O48" s="7">
        <f>+'[1]Posting 9.1'!O99</f>
        <v>0</v>
      </c>
      <c r="P48" s="7">
        <f>+'[1]Posting 9.1'!P99</f>
        <v>0</v>
      </c>
      <c r="Q48" s="7">
        <f>+'[1]Posting 9.1'!Q99</f>
        <v>0</v>
      </c>
      <c r="R48" s="7">
        <f>+'[1]Posting 9.1'!R99</f>
        <v>68580.40337</v>
      </c>
      <c r="S48" s="7">
        <f>+'[1]Posting 9.1'!S99</f>
        <v>77166.9954</v>
      </c>
      <c r="T48" s="7">
        <f>+'[1]Posting 9.1'!T99</f>
        <v>0</v>
      </c>
      <c r="U48" s="7">
        <f>+'[1]Posting 9.1'!U99</f>
        <v>0</v>
      </c>
      <c r="V48" s="7">
        <f>+'[1]Posting 9.1'!V99</f>
        <v>54420.833569999988</v>
      </c>
      <c r="W48" s="7">
        <f>+'[1]Posting 9.1'!W99</f>
        <v>58728.160000000003</v>
      </c>
      <c r="X48" s="7">
        <f>+'[1]Posting 9.1'!X99</f>
        <v>0</v>
      </c>
      <c r="Y48" s="7">
        <f>+'[1]Posting 9.1'!Y99</f>
        <v>0</v>
      </c>
      <c r="Z48" s="7">
        <f>+'[1]Posting 9.1'!Z99</f>
        <v>510876.30260000005</v>
      </c>
      <c r="AA48" s="7">
        <f>+'[1]Posting 9.1'!AA99</f>
        <v>40000</v>
      </c>
      <c r="AB48" s="7">
        <f>+'[1]Posting 9.1'!AB99</f>
        <v>56288.519139999997</v>
      </c>
      <c r="AC48" s="7">
        <f>+'[1]Posting 9.1'!AC99</f>
        <v>119178.55829999996</v>
      </c>
      <c r="AD48" s="7">
        <f>+'[1]Posting 9.1'!AD99</f>
        <v>255820.46334000002</v>
      </c>
      <c r="AE48" s="7">
        <f>+'[1]Posting 9.1'!AE99</f>
        <v>35458.670740000001</v>
      </c>
      <c r="AF48" s="7">
        <f>+'[1]Posting 9.1'!AF99</f>
        <v>0</v>
      </c>
      <c r="AG48" s="7">
        <f>+'[1]Posting 9.1'!AG99</f>
        <v>0</v>
      </c>
      <c r="AH48" s="7">
        <f>+'[1]Posting 9.1'!AH99</f>
        <v>480366.8579399999</v>
      </c>
      <c r="AI48" s="7">
        <f>+'[1]Posting 9.1'!AI99</f>
        <v>0</v>
      </c>
      <c r="AJ48" s="7">
        <f>+'[1]Posting 9.1'!AJ99</f>
        <v>8181.9690000000001</v>
      </c>
      <c r="AK48" s="7">
        <f>+'[1]Posting 9.1'!AK99</f>
        <v>163417.66400000002</v>
      </c>
      <c r="AL48" s="7">
        <f>+'[1]Posting 9.1'!AL99</f>
        <v>115362.60770999998</v>
      </c>
      <c r="AM48" s="7">
        <f>+'[1]Posting 9.1'!AM99</f>
        <v>201287.05431999997</v>
      </c>
      <c r="AN48" s="7">
        <f>+'[1]Posting 9.1'!AN99</f>
        <v>117459.1966</v>
      </c>
      <c r="AO48" s="7">
        <f>+'[1]Posting 9.1'!AO99</f>
        <v>0</v>
      </c>
      <c r="AP48" s="7">
        <f>+'[1]Posting 9.1'!AP99</f>
        <v>89653.406000000003</v>
      </c>
      <c r="AQ48" s="7">
        <f>+'[1]Posting 9.1'!AQ99</f>
        <v>0</v>
      </c>
      <c r="AR48" s="7">
        <f>+'[1]Posting 9.1'!AR99</f>
        <v>5705.59</v>
      </c>
      <c r="AS48" s="7">
        <f>+'[1]Posting 9.1'!AS99</f>
        <v>42685.699409999994</v>
      </c>
      <c r="AT48" s="7">
        <f>+'[1]Posting 9.1'!AT99</f>
        <v>72880</v>
      </c>
      <c r="AU48" s="7">
        <f>+'[1]Posting 9.1'!AU99</f>
        <v>0</v>
      </c>
      <c r="AV48" s="7">
        <f>+'[1]Posting 9.1'!AV99</f>
        <v>0</v>
      </c>
      <c r="AW48" s="7">
        <f>+'[1]Posting 9.1'!AW99</f>
        <v>48149.255189999996</v>
      </c>
      <c r="AX48" s="7">
        <f>+'[1]Posting 9.1'!AX99</f>
        <v>22361.468450000004</v>
      </c>
      <c r="AY48" s="7">
        <f>+'[1]Posting 9.1'!AY99</f>
        <v>237628.14</v>
      </c>
      <c r="AZ48" s="7">
        <f>+'[1]Posting 9.1'!AZ99</f>
        <v>87705.24725</v>
      </c>
      <c r="BA48" s="7">
        <f>+'[1]Posting 9.1'!BA99</f>
        <v>17465.20577</v>
      </c>
      <c r="BB48" s="7">
        <f>+'[1]Posting 9.1'!BB99</f>
        <v>0</v>
      </c>
      <c r="BC48" s="7">
        <f>+'[1]Posting 9.1'!BC99</f>
        <v>69143.34</v>
      </c>
      <c r="BD48" s="7">
        <f>+'[1]Posting 9.1'!BD99</f>
        <v>32148.499879999999</v>
      </c>
      <c r="BE48" s="7">
        <f>+'[1]Posting 9.1'!BE99</f>
        <v>46999.377229999991</v>
      </c>
      <c r="BF48" s="7">
        <f>+'[1]Posting 9.1'!BF99</f>
        <v>476047.61867000005</v>
      </c>
      <c r="BG48" s="7">
        <f>+'[1]Posting 9.1'!BG99</f>
        <v>0</v>
      </c>
      <c r="BH48" s="7">
        <f>+'[1]Posting 9.1'!BH99</f>
        <v>4910.9719999999998</v>
      </c>
      <c r="BI48" s="7">
        <f>+'[1]Posting 9.1'!BI99</f>
        <v>27235.245200000001</v>
      </c>
      <c r="BJ48" s="7">
        <f>+'[1]Posting 9.1'!BJ99</f>
        <v>7850.4955500000005</v>
      </c>
      <c r="BK48" s="7">
        <f>+'[1]Posting 9.1'!BK99</f>
        <v>9750.1601799999989</v>
      </c>
      <c r="BL48" s="7">
        <f>+'[1]Posting 9.1'!BL99</f>
        <v>61694.271869999997</v>
      </c>
      <c r="BM48" s="7">
        <f>+'[1]Posting 9.1'!BM99</f>
        <v>8576.19</v>
      </c>
      <c r="BN48" s="7">
        <f>+'[1]Posting 9.1'!BN99</f>
        <v>6279.5418</v>
      </c>
      <c r="BO48" s="7">
        <f>+'[1]Posting 9.1'!BO99</f>
        <v>0</v>
      </c>
      <c r="BP48" s="7">
        <f>+'[1]Posting 9.1'!BP99</f>
        <v>10447.23</v>
      </c>
      <c r="BQ48" s="7">
        <f>+'[1]Posting 9.1'!BQ99</f>
        <v>0</v>
      </c>
      <c r="BR48" s="7">
        <f>+'[1]Posting 9.1'!BR99</f>
        <v>0</v>
      </c>
      <c r="BS48" s="7">
        <f>+'[1]Posting 9.1'!BS99</f>
        <v>17324.783820000001</v>
      </c>
      <c r="BT48" s="7">
        <f>+'[1]Posting 9.1'!BT99</f>
        <v>0</v>
      </c>
      <c r="BU48" s="7">
        <f>+'[1]Posting 9.1'!BU99</f>
        <v>0</v>
      </c>
      <c r="BV48" s="7">
        <f>+'[1]Posting 9.1'!BV99</f>
        <v>140580.67103</v>
      </c>
      <c r="BW48" s="7">
        <f>SUM(C48:BV48)</f>
        <v>7108406.3893454978</v>
      </c>
      <c r="BY48" s="8"/>
      <c r="BZ48" s="8"/>
    </row>
    <row r="49" spans="1:80">
      <c r="A49" s="5">
        <v>4</v>
      </c>
      <c r="B49" s="22" t="s">
        <v>108</v>
      </c>
      <c r="C49" s="7">
        <f>SUM(C50:C53)</f>
        <v>38725</v>
      </c>
      <c r="D49" s="7">
        <f t="shared" ref="D49:BO49" si="18">SUM(D50:D53)</f>
        <v>0</v>
      </c>
      <c r="E49" s="7">
        <f t="shared" si="18"/>
        <v>0</v>
      </c>
      <c r="F49" s="7">
        <f t="shared" si="18"/>
        <v>0</v>
      </c>
      <c r="G49" s="7">
        <f t="shared" si="18"/>
        <v>2000</v>
      </c>
      <c r="H49" s="7">
        <f t="shared" si="18"/>
        <v>0</v>
      </c>
      <c r="I49" s="7">
        <f t="shared" si="18"/>
        <v>0</v>
      </c>
      <c r="J49" s="7">
        <f t="shared" si="18"/>
        <v>0</v>
      </c>
      <c r="K49" s="7">
        <f t="shared" si="18"/>
        <v>0</v>
      </c>
      <c r="L49" s="7">
        <f t="shared" si="18"/>
        <v>0</v>
      </c>
      <c r="M49" s="7">
        <f t="shared" si="18"/>
        <v>0</v>
      </c>
      <c r="N49" s="7">
        <f t="shared" si="18"/>
        <v>0</v>
      </c>
      <c r="O49" s="7">
        <f t="shared" si="18"/>
        <v>0</v>
      </c>
      <c r="P49" s="7">
        <f t="shared" si="18"/>
        <v>0</v>
      </c>
      <c r="Q49" s="7">
        <f t="shared" si="18"/>
        <v>0</v>
      </c>
      <c r="R49" s="7">
        <f t="shared" si="18"/>
        <v>0</v>
      </c>
      <c r="S49" s="7">
        <f t="shared" si="18"/>
        <v>0</v>
      </c>
      <c r="T49" s="7">
        <f t="shared" si="18"/>
        <v>0</v>
      </c>
      <c r="U49" s="7">
        <f t="shared" si="18"/>
        <v>0</v>
      </c>
      <c r="V49" s="7">
        <f t="shared" si="18"/>
        <v>0</v>
      </c>
      <c r="W49" s="7">
        <f t="shared" si="18"/>
        <v>0</v>
      </c>
      <c r="X49" s="7">
        <f t="shared" si="18"/>
        <v>0</v>
      </c>
      <c r="Y49" s="7">
        <f t="shared" si="18"/>
        <v>0</v>
      </c>
      <c r="Z49" s="7">
        <f t="shared" si="18"/>
        <v>0</v>
      </c>
      <c r="AA49" s="7">
        <f t="shared" si="18"/>
        <v>0</v>
      </c>
      <c r="AB49" s="7">
        <f t="shared" si="18"/>
        <v>0</v>
      </c>
      <c r="AC49" s="7">
        <f t="shared" si="18"/>
        <v>0</v>
      </c>
      <c r="AD49" s="7">
        <f t="shared" si="18"/>
        <v>0</v>
      </c>
      <c r="AE49" s="7">
        <f t="shared" si="18"/>
        <v>0</v>
      </c>
      <c r="AF49" s="7">
        <f t="shared" si="18"/>
        <v>0</v>
      </c>
      <c r="AG49" s="7">
        <f t="shared" si="18"/>
        <v>0</v>
      </c>
      <c r="AH49" s="7">
        <f t="shared" si="18"/>
        <v>0</v>
      </c>
      <c r="AI49" s="7">
        <f t="shared" si="18"/>
        <v>0</v>
      </c>
      <c r="AJ49" s="7">
        <f t="shared" si="18"/>
        <v>0</v>
      </c>
      <c r="AK49" s="7">
        <f t="shared" si="18"/>
        <v>0</v>
      </c>
      <c r="AL49" s="7">
        <f t="shared" si="18"/>
        <v>0</v>
      </c>
      <c r="AM49" s="7">
        <f t="shared" si="18"/>
        <v>0</v>
      </c>
      <c r="AN49" s="7">
        <f t="shared" si="18"/>
        <v>0</v>
      </c>
      <c r="AO49" s="7">
        <f t="shared" si="18"/>
        <v>0</v>
      </c>
      <c r="AP49" s="7">
        <f t="shared" si="18"/>
        <v>0</v>
      </c>
      <c r="AQ49" s="7">
        <f t="shared" si="18"/>
        <v>0</v>
      </c>
      <c r="AR49" s="7">
        <f t="shared" si="18"/>
        <v>0</v>
      </c>
      <c r="AS49" s="7">
        <f t="shared" si="18"/>
        <v>0</v>
      </c>
      <c r="AT49" s="7">
        <f t="shared" si="18"/>
        <v>0</v>
      </c>
      <c r="AU49" s="7">
        <f t="shared" si="18"/>
        <v>0</v>
      </c>
      <c r="AV49" s="7">
        <f t="shared" si="18"/>
        <v>0</v>
      </c>
      <c r="AW49" s="7">
        <f t="shared" si="18"/>
        <v>0</v>
      </c>
      <c r="AX49" s="7">
        <f t="shared" si="18"/>
        <v>0</v>
      </c>
      <c r="AY49" s="7">
        <f t="shared" si="18"/>
        <v>0</v>
      </c>
      <c r="AZ49" s="7">
        <f t="shared" si="18"/>
        <v>0</v>
      </c>
      <c r="BA49" s="7">
        <f t="shared" si="18"/>
        <v>0</v>
      </c>
      <c r="BB49" s="7">
        <f t="shared" si="18"/>
        <v>0</v>
      </c>
      <c r="BC49" s="7">
        <f t="shared" si="18"/>
        <v>0</v>
      </c>
      <c r="BD49" s="7">
        <f t="shared" si="18"/>
        <v>0</v>
      </c>
      <c r="BE49" s="7">
        <f t="shared" si="18"/>
        <v>0</v>
      </c>
      <c r="BF49" s="7">
        <f t="shared" si="18"/>
        <v>0</v>
      </c>
      <c r="BG49" s="7">
        <f t="shared" si="18"/>
        <v>0</v>
      </c>
      <c r="BH49" s="7">
        <f t="shared" si="18"/>
        <v>0</v>
      </c>
      <c r="BI49" s="7">
        <f t="shared" si="18"/>
        <v>0</v>
      </c>
      <c r="BJ49" s="7">
        <f t="shared" si="18"/>
        <v>0</v>
      </c>
      <c r="BK49" s="7">
        <f t="shared" si="18"/>
        <v>0</v>
      </c>
      <c r="BL49" s="7">
        <f t="shared" si="18"/>
        <v>0</v>
      </c>
      <c r="BM49" s="7">
        <f t="shared" si="18"/>
        <v>0</v>
      </c>
      <c r="BN49" s="7">
        <f t="shared" si="18"/>
        <v>0</v>
      </c>
      <c r="BO49" s="7">
        <f t="shared" si="18"/>
        <v>0</v>
      </c>
      <c r="BP49" s="7">
        <f t="shared" ref="BP49:BW49" si="19">SUM(BP50:BP53)</f>
        <v>0</v>
      </c>
      <c r="BQ49" s="7">
        <f t="shared" si="19"/>
        <v>0</v>
      </c>
      <c r="BR49" s="7">
        <f t="shared" si="19"/>
        <v>0</v>
      </c>
      <c r="BS49" s="7">
        <f t="shared" si="19"/>
        <v>0</v>
      </c>
      <c r="BT49" s="7">
        <f t="shared" si="19"/>
        <v>0</v>
      </c>
      <c r="BU49" s="7">
        <f t="shared" si="19"/>
        <v>0</v>
      </c>
      <c r="BV49" s="7">
        <f t="shared" si="19"/>
        <v>0</v>
      </c>
      <c r="BW49" s="7">
        <f t="shared" si="19"/>
        <v>40725</v>
      </c>
      <c r="BY49" s="8"/>
      <c r="BZ49" s="8"/>
    </row>
    <row r="50" spans="1:80">
      <c r="A50" s="9"/>
      <c r="B50" s="10" t="s">
        <v>109</v>
      </c>
      <c r="C50" s="11">
        <f>+'[1]Posting 9.1'!C105</f>
        <v>38725</v>
      </c>
      <c r="D50" s="11">
        <f>+'[1]Posting 9.1'!D105</f>
        <v>0</v>
      </c>
      <c r="E50" s="11">
        <f>+'[1]Posting 9.1'!E105</f>
        <v>0</v>
      </c>
      <c r="F50" s="11">
        <f>+'[1]Posting 9.1'!F105</f>
        <v>0</v>
      </c>
      <c r="G50" s="11">
        <f>+'[1]Posting 9.1'!G105</f>
        <v>0</v>
      </c>
      <c r="H50" s="11">
        <f>+'[1]Posting 9.1'!H105</f>
        <v>0</v>
      </c>
      <c r="I50" s="11">
        <f>+'[1]Posting 9.1'!I105</f>
        <v>0</v>
      </c>
      <c r="J50" s="11">
        <f>+'[1]Posting 9.1'!J105</f>
        <v>0</v>
      </c>
      <c r="K50" s="11">
        <f>+'[1]Posting 9.1'!K105</f>
        <v>0</v>
      </c>
      <c r="L50" s="11">
        <f>+'[1]Posting 9.1'!L105</f>
        <v>0</v>
      </c>
      <c r="M50" s="11">
        <f>+'[1]Posting 9.1'!M105</f>
        <v>0</v>
      </c>
      <c r="N50" s="11">
        <f>+'[1]Posting 9.1'!N105</f>
        <v>0</v>
      </c>
      <c r="O50" s="11">
        <f>+'[1]Posting 9.1'!O105</f>
        <v>0</v>
      </c>
      <c r="P50" s="11">
        <f>+'[1]Posting 9.1'!P105</f>
        <v>0</v>
      </c>
      <c r="Q50" s="11">
        <f>+'[1]Posting 9.1'!Q105</f>
        <v>0</v>
      </c>
      <c r="R50" s="11">
        <f>+'[1]Posting 9.1'!R105</f>
        <v>0</v>
      </c>
      <c r="S50" s="11">
        <f>+'[1]Posting 9.1'!S105</f>
        <v>0</v>
      </c>
      <c r="T50" s="11">
        <f>+'[1]Posting 9.1'!T105</f>
        <v>0</v>
      </c>
      <c r="U50" s="11">
        <f>+'[1]Posting 9.1'!U105</f>
        <v>0</v>
      </c>
      <c r="V50" s="11">
        <f>+'[1]Posting 9.1'!V105</f>
        <v>0</v>
      </c>
      <c r="W50" s="11">
        <f>+'[1]Posting 9.1'!W105</f>
        <v>0</v>
      </c>
      <c r="X50" s="11">
        <f>+'[1]Posting 9.1'!X105</f>
        <v>0</v>
      </c>
      <c r="Y50" s="11">
        <f>+'[1]Posting 9.1'!Y105</f>
        <v>0</v>
      </c>
      <c r="Z50" s="11">
        <f>+'[1]Posting 9.1'!Z105</f>
        <v>0</v>
      </c>
      <c r="AA50" s="11">
        <f>+'[1]Posting 9.1'!AA105</f>
        <v>0</v>
      </c>
      <c r="AB50" s="11">
        <f>+'[1]Posting 9.1'!AB105</f>
        <v>0</v>
      </c>
      <c r="AC50" s="11">
        <f>+'[1]Posting 9.1'!AC105</f>
        <v>0</v>
      </c>
      <c r="AD50" s="11">
        <f>+'[1]Posting 9.1'!AD105</f>
        <v>0</v>
      </c>
      <c r="AE50" s="11">
        <f>+'[1]Posting 9.1'!AE105</f>
        <v>0</v>
      </c>
      <c r="AF50" s="11">
        <f>+'[1]Posting 9.1'!AF105</f>
        <v>0</v>
      </c>
      <c r="AG50" s="11">
        <f>+'[1]Posting 9.1'!AG105</f>
        <v>0</v>
      </c>
      <c r="AH50" s="11">
        <f>+'[1]Posting 9.1'!AH105</f>
        <v>0</v>
      </c>
      <c r="AI50" s="11">
        <f>+'[1]Posting 9.1'!AI105</f>
        <v>0</v>
      </c>
      <c r="AJ50" s="11">
        <f>+'[1]Posting 9.1'!AJ105</f>
        <v>0</v>
      </c>
      <c r="AK50" s="11">
        <f>+'[1]Posting 9.1'!AK105</f>
        <v>0</v>
      </c>
      <c r="AL50" s="11">
        <f>+'[1]Posting 9.1'!AL105</f>
        <v>0</v>
      </c>
      <c r="AM50" s="11">
        <f>+'[1]Posting 9.1'!AM105</f>
        <v>0</v>
      </c>
      <c r="AN50" s="11">
        <f>+'[1]Posting 9.1'!AN105</f>
        <v>0</v>
      </c>
      <c r="AO50" s="11">
        <f>+'[1]Posting 9.1'!AO105</f>
        <v>0</v>
      </c>
      <c r="AP50" s="11">
        <f>+'[1]Posting 9.1'!AP105</f>
        <v>0</v>
      </c>
      <c r="AQ50" s="11">
        <f>+'[1]Posting 9.1'!AQ105</f>
        <v>0</v>
      </c>
      <c r="AR50" s="11">
        <f>+'[1]Posting 9.1'!AR105</f>
        <v>0</v>
      </c>
      <c r="AS50" s="11">
        <f>+'[1]Posting 9.1'!AS105</f>
        <v>0</v>
      </c>
      <c r="AT50" s="11">
        <f>+'[1]Posting 9.1'!AT105</f>
        <v>0</v>
      </c>
      <c r="AU50" s="11">
        <f>+'[1]Posting 9.1'!AU105</f>
        <v>0</v>
      </c>
      <c r="AV50" s="11">
        <f>+'[1]Posting 9.1'!AV105</f>
        <v>0</v>
      </c>
      <c r="AW50" s="11">
        <f>+'[1]Posting 9.1'!AW105</f>
        <v>0</v>
      </c>
      <c r="AX50" s="11">
        <f>+'[1]Posting 9.1'!AX105</f>
        <v>0</v>
      </c>
      <c r="AY50" s="11">
        <f>+'[1]Posting 9.1'!AY105</f>
        <v>0</v>
      </c>
      <c r="AZ50" s="11">
        <f>+'[1]Posting 9.1'!AZ105</f>
        <v>0</v>
      </c>
      <c r="BA50" s="11">
        <f>+'[1]Posting 9.1'!BA105</f>
        <v>0</v>
      </c>
      <c r="BB50" s="11">
        <f>+'[1]Posting 9.1'!BB105</f>
        <v>0</v>
      </c>
      <c r="BC50" s="11">
        <f>+'[1]Posting 9.1'!BC105</f>
        <v>0</v>
      </c>
      <c r="BD50" s="11">
        <f>+'[1]Posting 9.1'!BD105</f>
        <v>0</v>
      </c>
      <c r="BE50" s="11">
        <f>+'[1]Posting 9.1'!BE105</f>
        <v>0</v>
      </c>
      <c r="BF50" s="11">
        <f>+'[1]Posting 9.1'!BF105</f>
        <v>0</v>
      </c>
      <c r="BG50" s="11">
        <f>+'[1]Posting 9.1'!BG105</f>
        <v>0</v>
      </c>
      <c r="BH50" s="11">
        <f>+'[1]Posting 9.1'!BH105</f>
        <v>0</v>
      </c>
      <c r="BI50" s="11">
        <f>+'[1]Posting 9.1'!BI105</f>
        <v>0</v>
      </c>
      <c r="BJ50" s="11">
        <f>+'[1]Posting 9.1'!BJ105</f>
        <v>0</v>
      </c>
      <c r="BK50" s="11">
        <f>+'[1]Posting 9.1'!BK105</f>
        <v>0</v>
      </c>
      <c r="BL50" s="11">
        <f>+'[1]Posting 9.1'!BL105</f>
        <v>0</v>
      </c>
      <c r="BM50" s="11">
        <f>+'[1]Posting 9.1'!BM105</f>
        <v>0</v>
      </c>
      <c r="BN50" s="11">
        <f>+'[1]Posting 9.1'!BN105</f>
        <v>0</v>
      </c>
      <c r="BO50" s="11">
        <f>+'[1]Posting 9.1'!BO105</f>
        <v>0</v>
      </c>
      <c r="BP50" s="11">
        <f>+'[1]Posting 9.1'!BP105</f>
        <v>0</v>
      </c>
      <c r="BQ50" s="11">
        <f>+'[1]Posting 9.1'!BQ105</f>
        <v>0</v>
      </c>
      <c r="BR50" s="11">
        <f>+'[1]Posting 9.1'!BR105</f>
        <v>0</v>
      </c>
      <c r="BS50" s="11">
        <f>+'[1]Posting 9.1'!BS105</f>
        <v>0</v>
      </c>
      <c r="BT50" s="11">
        <f>+'[1]Posting 9.1'!BT105</f>
        <v>0</v>
      </c>
      <c r="BU50" s="11">
        <f>+'[1]Posting 9.1'!BU105</f>
        <v>0</v>
      </c>
      <c r="BV50" s="11">
        <f>+'[1]Posting 9.1'!BV105</f>
        <v>0</v>
      </c>
      <c r="BW50" s="11">
        <f>SUM(C50:BV50)</f>
        <v>38725</v>
      </c>
      <c r="BY50" s="8"/>
      <c r="BZ50" s="8"/>
    </row>
    <row r="51" spans="1:80">
      <c r="A51" s="9"/>
      <c r="B51" s="10" t="s">
        <v>110</v>
      </c>
      <c r="C51" s="11">
        <f>+'[1]Posting 9.1'!C110</f>
        <v>0</v>
      </c>
      <c r="D51" s="11">
        <f>+'[1]Posting 9.1'!D110</f>
        <v>0</v>
      </c>
      <c r="E51" s="11">
        <f>+'[1]Posting 9.1'!E110</f>
        <v>0</v>
      </c>
      <c r="F51" s="11">
        <f>+'[1]Posting 9.1'!F110</f>
        <v>0</v>
      </c>
      <c r="G51" s="11">
        <f>+'[1]Posting 9.1'!G110</f>
        <v>0</v>
      </c>
      <c r="H51" s="11">
        <f>+'[1]Posting 9.1'!H110</f>
        <v>0</v>
      </c>
      <c r="I51" s="11">
        <f>+'[1]Posting 9.1'!I110</f>
        <v>0</v>
      </c>
      <c r="J51" s="11">
        <f>+'[1]Posting 9.1'!J110</f>
        <v>0</v>
      </c>
      <c r="K51" s="11">
        <f>+'[1]Posting 9.1'!K110</f>
        <v>0</v>
      </c>
      <c r="L51" s="11">
        <f>+'[1]Posting 9.1'!L110</f>
        <v>0</v>
      </c>
      <c r="M51" s="11">
        <f>+'[1]Posting 9.1'!M110</f>
        <v>0</v>
      </c>
      <c r="N51" s="11">
        <f>+'[1]Posting 9.1'!N110</f>
        <v>0</v>
      </c>
      <c r="O51" s="11">
        <f>+'[1]Posting 9.1'!O110</f>
        <v>0</v>
      </c>
      <c r="P51" s="11">
        <f>+'[1]Posting 9.1'!P110</f>
        <v>0</v>
      </c>
      <c r="Q51" s="11">
        <f>+'[1]Posting 9.1'!Q110</f>
        <v>0</v>
      </c>
      <c r="R51" s="11">
        <f>+'[1]Posting 9.1'!R110</f>
        <v>0</v>
      </c>
      <c r="S51" s="11">
        <f>+'[1]Posting 9.1'!S110</f>
        <v>0</v>
      </c>
      <c r="T51" s="11">
        <f>+'[1]Posting 9.1'!T110</f>
        <v>0</v>
      </c>
      <c r="U51" s="11">
        <f>+'[1]Posting 9.1'!U110</f>
        <v>0</v>
      </c>
      <c r="V51" s="11">
        <f>+'[1]Posting 9.1'!V110</f>
        <v>0</v>
      </c>
      <c r="W51" s="11">
        <f>+'[1]Posting 9.1'!W110</f>
        <v>0</v>
      </c>
      <c r="X51" s="11">
        <f>+'[1]Posting 9.1'!X110</f>
        <v>0</v>
      </c>
      <c r="Y51" s="11">
        <f>+'[1]Posting 9.1'!Y110</f>
        <v>0</v>
      </c>
      <c r="Z51" s="11">
        <f>+'[1]Posting 9.1'!Z110</f>
        <v>0</v>
      </c>
      <c r="AA51" s="11">
        <f>+'[1]Posting 9.1'!AA110</f>
        <v>0</v>
      </c>
      <c r="AB51" s="11">
        <f>+'[1]Posting 9.1'!AB110</f>
        <v>0</v>
      </c>
      <c r="AC51" s="11">
        <f>+'[1]Posting 9.1'!AC110</f>
        <v>0</v>
      </c>
      <c r="AD51" s="11">
        <f>+'[1]Posting 9.1'!AD110</f>
        <v>0</v>
      </c>
      <c r="AE51" s="11">
        <f>+'[1]Posting 9.1'!AE110</f>
        <v>0</v>
      </c>
      <c r="AF51" s="11">
        <f>+'[1]Posting 9.1'!AF110</f>
        <v>0</v>
      </c>
      <c r="AG51" s="11">
        <f>+'[1]Posting 9.1'!AG110</f>
        <v>0</v>
      </c>
      <c r="AH51" s="11">
        <f>+'[1]Posting 9.1'!AH110</f>
        <v>0</v>
      </c>
      <c r="AI51" s="11">
        <f>+'[1]Posting 9.1'!AI110</f>
        <v>0</v>
      </c>
      <c r="AJ51" s="11">
        <f>+'[1]Posting 9.1'!AJ110</f>
        <v>0</v>
      </c>
      <c r="AK51" s="11">
        <f>+'[1]Posting 9.1'!AK110</f>
        <v>0</v>
      </c>
      <c r="AL51" s="11">
        <f>+'[1]Posting 9.1'!AL110</f>
        <v>0</v>
      </c>
      <c r="AM51" s="11">
        <f>+'[1]Posting 9.1'!AM110</f>
        <v>0</v>
      </c>
      <c r="AN51" s="11">
        <f>+'[1]Posting 9.1'!AN110</f>
        <v>0</v>
      </c>
      <c r="AO51" s="11">
        <f>+'[1]Posting 9.1'!AO110</f>
        <v>0</v>
      </c>
      <c r="AP51" s="11">
        <f>+'[1]Posting 9.1'!AP110</f>
        <v>0</v>
      </c>
      <c r="AQ51" s="11">
        <f>+'[1]Posting 9.1'!AQ110</f>
        <v>0</v>
      </c>
      <c r="AR51" s="11">
        <f>+'[1]Posting 9.1'!AR110</f>
        <v>0</v>
      </c>
      <c r="AS51" s="11">
        <f>+'[1]Posting 9.1'!AS110</f>
        <v>0</v>
      </c>
      <c r="AT51" s="11">
        <f>+'[1]Posting 9.1'!AT110</f>
        <v>0</v>
      </c>
      <c r="AU51" s="11">
        <f>+'[1]Posting 9.1'!AU110</f>
        <v>0</v>
      </c>
      <c r="AV51" s="11">
        <f>+'[1]Posting 9.1'!AV110</f>
        <v>0</v>
      </c>
      <c r="AW51" s="11">
        <f>+'[1]Posting 9.1'!AW110</f>
        <v>0</v>
      </c>
      <c r="AX51" s="11">
        <f>+'[1]Posting 9.1'!AX110</f>
        <v>0</v>
      </c>
      <c r="AY51" s="11">
        <f>+'[1]Posting 9.1'!AY110</f>
        <v>0</v>
      </c>
      <c r="AZ51" s="11">
        <f>+'[1]Posting 9.1'!AZ110</f>
        <v>0</v>
      </c>
      <c r="BA51" s="11">
        <f>+'[1]Posting 9.1'!BA110</f>
        <v>0</v>
      </c>
      <c r="BB51" s="11">
        <f>+'[1]Posting 9.1'!BB110</f>
        <v>0</v>
      </c>
      <c r="BC51" s="11">
        <f>+'[1]Posting 9.1'!BC110</f>
        <v>0</v>
      </c>
      <c r="BD51" s="11">
        <f>+'[1]Posting 9.1'!BD110</f>
        <v>0</v>
      </c>
      <c r="BE51" s="11">
        <f>+'[1]Posting 9.1'!BE110</f>
        <v>0</v>
      </c>
      <c r="BF51" s="11">
        <f>+'[1]Posting 9.1'!BF110</f>
        <v>0</v>
      </c>
      <c r="BG51" s="11">
        <f>+'[1]Posting 9.1'!BG110</f>
        <v>0</v>
      </c>
      <c r="BH51" s="11">
        <f>+'[1]Posting 9.1'!BH110</f>
        <v>0</v>
      </c>
      <c r="BI51" s="11">
        <f>+'[1]Posting 9.1'!BI110</f>
        <v>0</v>
      </c>
      <c r="BJ51" s="11">
        <f>+'[1]Posting 9.1'!BJ110</f>
        <v>0</v>
      </c>
      <c r="BK51" s="11">
        <f>+'[1]Posting 9.1'!BK110</f>
        <v>0</v>
      </c>
      <c r="BL51" s="11">
        <f>+'[1]Posting 9.1'!BL110</f>
        <v>0</v>
      </c>
      <c r="BM51" s="11">
        <f>+'[1]Posting 9.1'!BM110</f>
        <v>0</v>
      </c>
      <c r="BN51" s="11">
        <f>+'[1]Posting 9.1'!BN110</f>
        <v>0</v>
      </c>
      <c r="BO51" s="11">
        <f>+'[1]Posting 9.1'!BO110</f>
        <v>0</v>
      </c>
      <c r="BP51" s="11">
        <f>+'[1]Posting 9.1'!BP110</f>
        <v>0</v>
      </c>
      <c r="BQ51" s="11">
        <f>+'[1]Posting 9.1'!BQ110</f>
        <v>0</v>
      </c>
      <c r="BR51" s="11">
        <f>+'[1]Posting 9.1'!BR110</f>
        <v>0</v>
      </c>
      <c r="BS51" s="11">
        <f>+'[1]Posting 9.1'!BS110</f>
        <v>0</v>
      </c>
      <c r="BT51" s="11">
        <f>+'[1]Posting 9.1'!BT110</f>
        <v>0</v>
      </c>
      <c r="BU51" s="11">
        <f>+'[1]Posting 9.1'!BU110</f>
        <v>0</v>
      </c>
      <c r="BV51" s="11">
        <f>+'[1]Posting 9.1'!BV110</f>
        <v>0</v>
      </c>
      <c r="BW51" s="11">
        <f t="shared" ref="BW51:BW53" si="20">SUM(C51:BV51)</f>
        <v>0</v>
      </c>
      <c r="BY51" s="8"/>
      <c r="BZ51" s="8"/>
    </row>
    <row r="52" spans="1:80">
      <c r="A52" s="9"/>
      <c r="B52" s="10" t="s">
        <v>111</v>
      </c>
      <c r="C52" s="11">
        <f>+'[1]Posting 9.1'!C111</f>
        <v>0</v>
      </c>
      <c r="D52" s="11">
        <f>+'[1]Posting 9.1'!D111</f>
        <v>0</v>
      </c>
      <c r="E52" s="11">
        <f>+'[1]Posting 9.1'!E111</f>
        <v>0</v>
      </c>
      <c r="F52" s="11">
        <f>+'[1]Posting 9.1'!F111</f>
        <v>0</v>
      </c>
      <c r="G52" s="11">
        <f>+'[1]Posting 9.1'!G111</f>
        <v>0</v>
      </c>
      <c r="H52" s="11">
        <f>+'[1]Posting 9.1'!H111</f>
        <v>0</v>
      </c>
      <c r="I52" s="11">
        <f>+'[1]Posting 9.1'!I111</f>
        <v>0</v>
      </c>
      <c r="J52" s="11">
        <f>+'[1]Posting 9.1'!J111</f>
        <v>0</v>
      </c>
      <c r="K52" s="11">
        <f>+'[1]Posting 9.1'!K111</f>
        <v>0</v>
      </c>
      <c r="L52" s="11">
        <f>+'[1]Posting 9.1'!L111</f>
        <v>0</v>
      </c>
      <c r="M52" s="11">
        <f>+'[1]Posting 9.1'!M111</f>
        <v>0</v>
      </c>
      <c r="N52" s="11">
        <f>+'[1]Posting 9.1'!N111</f>
        <v>0</v>
      </c>
      <c r="O52" s="11">
        <f>+'[1]Posting 9.1'!O111</f>
        <v>0</v>
      </c>
      <c r="P52" s="11">
        <f>+'[1]Posting 9.1'!P111</f>
        <v>0</v>
      </c>
      <c r="Q52" s="11">
        <f>+'[1]Posting 9.1'!Q111</f>
        <v>0</v>
      </c>
      <c r="R52" s="11">
        <f>+'[1]Posting 9.1'!R111</f>
        <v>0</v>
      </c>
      <c r="S52" s="11">
        <f>+'[1]Posting 9.1'!S111</f>
        <v>0</v>
      </c>
      <c r="T52" s="11">
        <f>+'[1]Posting 9.1'!T111</f>
        <v>0</v>
      </c>
      <c r="U52" s="11">
        <f>+'[1]Posting 9.1'!U111</f>
        <v>0</v>
      </c>
      <c r="V52" s="11">
        <f>+'[1]Posting 9.1'!V111</f>
        <v>0</v>
      </c>
      <c r="W52" s="11">
        <f>+'[1]Posting 9.1'!W111</f>
        <v>0</v>
      </c>
      <c r="X52" s="11">
        <f>+'[1]Posting 9.1'!X111</f>
        <v>0</v>
      </c>
      <c r="Y52" s="11">
        <f>+'[1]Posting 9.1'!Y111</f>
        <v>0</v>
      </c>
      <c r="Z52" s="11">
        <f>+'[1]Posting 9.1'!Z111</f>
        <v>0</v>
      </c>
      <c r="AA52" s="11">
        <f>+'[1]Posting 9.1'!AA111</f>
        <v>0</v>
      </c>
      <c r="AB52" s="11">
        <f>+'[1]Posting 9.1'!AB111</f>
        <v>0</v>
      </c>
      <c r="AC52" s="11">
        <f>+'[1]Posting 9.1'!AC111</f>
        <v>0</v>
      </c>
      <c r="AD52" s="11">
        <f>+'[1]Posting 9.1'!AD111</f>
        <v>0</v>
      </c>
      <c r="AE52" s="11">
        <f>+'[1]Posting 9.1'!AE111</f>
        <v>0</v>
      </c>
      <c r="AF52" s="11">
        <f>+'[1]Posting 9.1'!AF111</f>
        <v>0</v>
      </c>
      <c r="AG52" s="11">
        <f>+'[1]Posting 9.1'!AG111</f>
        <v>0</v>
      </c>
      <c r="AH52" s="11">
        <f>+'[1]Posting 9.1'!AH111</f>
        <v>0</v>
      </c>
      <c r="AI52" s="11">
        <f>+'[1]Posting 9.1'!AI111</f>
        <v>0</v>
      </c>
      <c r="AJ52" s="11">
        <f>+'[1]Posting 9.1'!AJ111</f>
        <v>0</v>
      </c>
      <c r="AK52" s="11">
        <f>+'[1]Posting 9.1'!AK111</f>
        <v>0</v>
      </c>
      <c r="AL52" s="11">
        <f>+'[1]Posting 9.1'!AL111</f>
        <v>0</v>
      </c>
      <c r="AM52" s="11">
        <f>+'[1]Posting 9.1'!AM111</f>
        <v>0</v>
      </c>
      <c r="AN52" s="11">
        <f>+'[1]Posting 9.1'!AN111</f>
        <v>0</v>
      </c>
      <c r="AO52" s="11">
        <f>+'[1]Posting 9.1'!AO111</f>
        <v>0</v>
      </c>
      <c r="AP52" s="11">
        <f>+'[1]Posting 9.1'!AP111</f>
        <v>0</v>
      </c>
      <c r="AQ52" s="11">
        <f>+'[1]Posting 9.1'!AQ111</f>
        <v>0</v>
      </c>
      <c r="AR52" s="11">
        <f>+'[1]Posting 9.1'!AR111</f>
        <v>0</v>
      </c>
      <c r="AS52" s="11">
        <f>+'[1]Posting 9.1'!AS111</f>
        <v>0</v>
      </c>
      <c r="AT52" s="11">
        <f>+'[1]Posting 9.1'!AT111</f>
        <v>0</v>
      </c>
      <c r="AU52" s="11">
        <f>+'[1]Posting 9.1'!AU111</f>
        <v>0</v>
      </c>
      <c r="AV52" s="11">
        <f>+'[1]Posting 9.1'!AV111</f>
        <v>0</v>
      </c>
      <c r="AW52" s="11">
        <f>+'[1]Posting 9.1'!AW111</f>
        <v>0</v>
      </c>
      <c r="AX52" s="11">
        <f>+'[1]Posting 9.1'!AX111</f>
        <v>0</v>
      </c>
      <c r="AY52" s="11">
        <f>+'[1]Posting 9.1'!AY111</f>
        <v>0</v>
      </c>
      <c r="AZ52" s="11">
        <f>+'[1]Posting 9.1'!AZ111</f>
        <v>0</v>
      </c>
      <c r="BA52" s="11">
        <f>+'[1]Posting 9.1'!BA111</f>
        <v>0</v>
      </c>
      <c r="BB52" s="11">
        <f>+'[1]Posting 9.1'!BB111</f>
        <v>0</v>
      </c>
      <c r="BC52" s="11">
        <f>+'[1]Posting 9.1'!BC111</f>
        <v>0</v>
      </c>
      <c r="BD52" s="11">
        <f>+'[1]Posting 9.1'!BD111</f>
        <v>0</v>
      </c>
      <c r="BE52" s="11">
        <f>+'[1]Posting 9.1'!BE111</f>
        <v>0</v>
      </c>
      <c r="BF52" s="11">
        <f>+'[1]Posting 9.1'!BF111</f>
        <v>0</v>
      </c>
      <c r="BG52" s="11">
        <f>+'[1]Posting 9.1'!BG111</f>
        <v>0</v>
      </c>
      <c r="BH52" s="11">
        <f>+'[1]Posting 9.1'!BH111</f>
        <v>0</v>
      </c>
      <c r="BI52" s="11">
        <f>+'[1]Posting 9.1'!BI111</f>
        <v>0</v>
      </c>
      <c r="BJ52" s="11">
        <f>+'[1]Posting 9.1'!BJ111</f>
        <v>0</v>
      </c>
      <c r="BK52" s="11">
        <f>+'[1]Posting 9.1'!BK111</f>
        <v>0</v>
      </c>
      <c r="BL52" s="11">
        <f>+'[1]Posting 9.1'!BL111</f>
        <v>0</v>
      </c>
      <c r="BM52" s="11">
        <f>+'[1]Posting 9.1'!BM111</f>
        <v>0</v>
      </c>
      <c r="BN52" s="11">
        <f>+'[1]Posting 9.1'!BN111</f>
        <v>0</v>
      </c>
      <c r="BO52" s="11">
        <f>+'[1]Posting 9.1'!BO111</f>
        <v>0</v>
      </c>
      <c r="BP52" s="11">
        <f>+'[1]Posting 9.1'!BP111</f>
        <v>0</v>
      </c>
      <c r="BQ52" s="11">
        <f>+'[1]Posting 9.1'!BQ111</f>
        <v>0</v>
      </c>
      <c r="BR52" s="11">
        <f>+'[1]Posting 9.1'!BR111</f>
        <v>0</v>
      </c>
      <c r="BS52" s="11">
        <f>+'[1]Posting 9.1'!BS111</f>
        <v>0</v>
      </c>
      <c r="BT52" s="11">
        <f>+'[1]Posting 9.1'!BT111</f>
        <v>0</v>
      </c>
      <c r="BU52" s="11">
        <f>+'[1]Posting 9.1'!BU111</f>
        <v>0</v>
      </c>
      <c r="BV52" s="11">
        <f>+'[1]Posting 9.1'!BV111</f>
        <v>0</v>
      </c>
      <c r="BW52" s="11">
        <f t="shared" si="20"/>
        <v>0</v>
      </c>
      <c r="BY52" s="8"/>
      <c r="BZ52" s="8"/>
    </row>
    <row r="53" spans="1:80">
      <c r="A53" s="9"/>
      <c r="B53" s="10" t="s">
        <v>112</v>
      </c>
      <c r="C53" s="11">
        <f>+'[1]Posting 9.1'!C112</f>
        <v>0</v>
      </c>
      <c r="D53" s="11">
        <f>+'[1]Posting 9.1'!D112</f>
        <v>0</v>
      </c>
      <c r="E53" s="11">
        <f>+'[1]Posting 9.1'!E112</f>
        <v>0</v>
      </c>
      <c r="F53" s="11">
        <f>+'[1]Posting 9.1'!F112</f>
        <v>0</v>
      </c>
      <c r="G53" s="11">
        <f>+'[1]Posting 9.1'!G112</f>
        <v>2000</v>
      </c>
      <c r="H53" s="11">
        <f>+'[1]Posting 9.1'!H112</f>
        <v>0</v>
      </c>
      <c r="I53" s="11">
        <f>+'[1]Posting 9.1'!I112</f>
        <v>0</v>
      </c>
      <c r="J53" s="11">
        <f>+'[1]Posting 9.1'!J112</f>
        <v>0</v>
      </c>
      <c r="K53" s="11">
        <f>+'[1]Posting 9.1'!K112</f>
        <v>0</v>
      </c>
      <c r="L53" s="11">
        <f>+'[1]Posting 9.1'!L112</f>
        <v>0</v>
      </c>
      <c r="M53" s="11">
        <f>+'[1]Posting 9.1'!M112</f>
        <v>0</v>
      </c>
      <c r="N53" s="11">
        <f>+'[1]Posting 9.1'!N112</f>
        <v>0</v>
      </c>
      <c r="O53" s="11">
        <f>+'[1]Posting 9.1'!O112</f>
        <v>0</v>
      </c>
      <c r="P53" s="11">
        <f>+'[1]Posting 9.1'!P112</f>
        <v>0</v>
      </c>
      <c r="Q53" s="11">
        <f>+'[1]Posting 9.1'!Q112</f>
        <v>0</v>
      </c>
      <c r="R53" s="11">
        <f>+'[1]Posting 9.1'!R112</f>
        <v>0</v>
      </c>
      <c r="S53" s="11">
        <f>+'[1]Posting 9.1'!S112</f>
        <v>0</v>
      </c>
      <c r="T53" s="11">
        <f>+'[1]Posting 9.1'!T112</f>
        <v>0</v>
      </c>
      <c r="U53" s="11">
        <f>+'[1]Posting 9.1'!U112</f>
        <v>0</v>
      </c>
      <c r="V53" s="11">
        <f>+'[1]Posting 9.1'!V112</f>
        <v>0</v>
      </c>
      <c r="W53" s="11">
        <f>+'[1]Posting 9.1'!W112</f>
        <v>0</v>
      </c>
      <c r="X53" s="11">
        <f>+'[1]Posting 9.1'!X112</f>
        <v>0</v>
      </c>
      <c r="Y53" s="11">
        <f>+'[1]Posting 9.1'!Y112</f>
        <v>0</v>
      </c>
      <c r="Z53" s="11">
        <f>+'[1]Posting 9.1'!Z112</f>
        <v>0</v>
      </c>
      <c r="AA53" s="11">
        <f>+'[1]Posting 9.1'!AA112</f>
        <v>0</v>
      </c>
      <c r="AB53" s="11">
        <f>+'[1]Posting 9.1'!AB112</f>
        <v>0</v>
      </c>
      <c r="AC53" s="11">
        <f>+'[1]Posting 9.1'!AC112</f>
        <v>0</v>
      </c>
      <c r="AD53" s="11">
        <f>+'[1]Posting 9.1'!AD112</f>
        <v>0</v>
      </c>
      <c r="AE53" s="11">
        <f>+'[1]Posting 9.1'!AE112</f>
        <v>0</v>
      </c>
      <c r="AF53" s="11">
        <f>+'[1]Posting 9.1'!AF112</f>
        <v>0</v>
      </c>
      <c r="AG53" s="11">
        <f>+'[1]Posting 9.1'!AG112</f>
        <v>0</v>
      </c>
      <c r="AH53" s="11">
        <f>+'[1]Posting 9.1'!AH112</f>
        <v>0</v>
      </c>
      <c r="AI53" s="11">
        <f>+'[1]Posting 9.1'!AI112</f>
        <v>0</v>
      </c>
      <c r="AJ53" s="11">
        <f>+'[1]Posting 9.1'!AJ112</f>
        <v>0</v>
      </c>
      <c r="AK53" s="11">
        <f>+'[1]Posting 9.1'!AK112</f>
        <v>0</v>
      </c>
      <c r="AL53" s="11">
        <f>+'[1]Posting 9.1'!AL112</f>
        <v>0</v>
      </c>
      <c r="AM53" s="11">
        <f>+'[1]Posting 9.1'!AM112</f>
        <v>0</v>
      </c>
      <c r="AN53" s="11">
        <f>+'[1]Posting 9.1'!AN112</f>
        <v>0</v>
      </c>
      <c r="AO53" s="11">
        <f>+'[1]Posting 9.1'!AO112</f>
        <v>0</v>
      </c>
      <c r="AP53" s="11">
        <f>+'[1]Posting 9.1'!AP112</f>
        <v>0</v>
      </c>
      <c r="AQ53" s="11">
        <f>+'[1]Posting 9.1'!AQ112</f>
        <v>0</v>
      </c>
      <c r="AR53" s="11">
        <f>+'[1]Posting 9.1'!AR112</f>
        <v>0</v>
      </c>
      <c r="AS53" s="11">
        <f>+'[1]Posting 9.1'!AS112</f>
        <v>0</v>
      </c>
      <c r="AT53" s="11">
        <f>+'[1]Posting 9.1'!AT112</f>
        <v>0</v>
      </c>
      <c r="AU53" s="11">
        <f>+'[1]Posting 9.1'!AU112</f>
        <v>0</v>
      </c>
      <c r="AV53" s="11">
        <f>+'[1]Posting 9.1'!AV112</f>
        <v>0</v>
      </c>
      <c r="AW53" s="11">
        <f>+'[1]Posting 9.1'!AW112</f>
        <v>0</v>
      </c>
      <c r="AX53" s="11">
        <f>+'[1]Posting 9.1'!AX112</f>
        <v>0</v>
      </c>
      <c r="AY53" s="11">
        <f>+'[1]Posting 9.1'!AY112</f>
        <v>0</v>
      </c>
      <c r="AZ53" s="11">
        <f>+'[1]Posting 9.1'!AZ112</f>
        <v>0</v>
      </c>
      <c r="BA53" s="11">
        <f>+'[1]Posting 9.1'!BA112</f>
        <v>0</v>
      </c>
      <c r="BB53" s="11">
        <f>+'[1]Posting 9.1'!BB112</f>
        <v>0</v>
      </c>
      <c r="BC53" s="11">
        <f>+'[1]Posting 9.1'!BC112</f>
        <v>0</v>
      </c>
      <c r="BD53" s="11">
        <f>+'[1]Posting 9.1'!BD112</f>
        <v>0</v>
      </c>
      <c r="BE53" s="11">
        <f>+'[1]Posting 9.1'!BE112</f>
        <v>0</v>
      </c>
      <c r="BF53" s="11">
        <f>+'[1]Posting 9.1'!BF112</f>
        <v>0</v>
      </c>
      <c r="BG53" s="11">
        <f>+'[1]Posting 9.1'!BG112</f>
        <v>0</v>
      </c>
      <c r="BH53" s="11">
        <f>+'[1]Posting 9.1'!BH112</f>
        <v>0</v>
      </c>
      <c r="BI53" s="11">
        <f>+'[1]Posting 9.1'!BI112</f>
        <v>0</v>
      </c>
      <c r="BJ53" s="11">
        <f>+'[1]Posting 9.1'!BJ112</f>
        <v>0</v>
      </c>
      <c r="BK53" s="11">
        <f>+'[1]Posting 9.1'!BK112</f>
        <v>0</v>
      </c>
      <c r="BL53" s="11">
        <f>+'[1]Posting 9.1'!BL112</f>
        <v>0</v>
      </c>
      <c r="BM53" s="11">
        <f>+'[1]Posting 9.1'!BM112</f>
        <v>0</v>
      </c>
      <c r="BN53" s="11">
        <f>+'[1]Posting 9.1'!BN112</f>
        <v>0</v>
      </c>
      <c r="BO53" s="11">
        <f>+'[1]Posting 9.1'!BO112</f>
        <v>0</v>
      </c>
      <c r="BP53" s="11">
        <f>+'[1]Posting 9.1'!BP112</f>
        <v>0</v>
      </c>
      <c r="BQ53" s="11">
        <f>+'[1]Posting 9.1'!BQ112</f>
        <v>0</v>
      </c>
      <c r="BR53" s="11">
        <f>+'[1]Posting 9.1'!BR112</f>
        <v>0</v>
      </c>
      <c r="BS53" s="11">
        <f>+'[1]Posting 9.1'!BS112</f>
        <v>0</v>
      </c>
      <c r="BT53" s="11">
        <f>+'[1]Posting 9.1'!BT112</f>
        <v>0</v>
      </c>
      <c r="BU53" s="11">
        <f>+'[1]Posting 9.1'!BU112</f>
        <v>0</v>
      </c>
      <c r="BV53" s="11">
        <f>+'[1]Posting 9.1'!BV112</f>
        <v>0</v>
      </c>
      <c r="BW53" s="11">
        <f t="shared" si="20"/>
        <v>2000</v>
      </c>
      <c r="BY53" s="8"/>
      <c r="BZ53" s="8"/>
    </row>
    <row r="54" spans="1:80">
      <c r="A54" s="5">
        <v>5</v>
      </c>
      <c r="B54" s="22" t="s">
        <v>113</v>
      </c>
      <c r="C54" s="7">
        <f>SUM(C55:C56)</f>
        <v>620465.64</v>
      </c>
      <c r="D54" s="7">
        <f t="shared" ref="D54:BO54" si="21">SUM(D55:D56)</f>
        <v>806801.52</v>
      </c>
      <c r="E54" s="7">
        <f t="shared" si="21"/>
        <v>2010</v>
      </c>
      <c r="F54" s="7">
        <f t="shared" si="21"/>
        <v>711400</v>
      </c>
      <c r="G54" s="7">
        <f t="shared" si="21"/>
        <v>565704.36098999996</v>
      </c>
      <c r="H54" s="7">
        <f t="shared" si="21"/>
        <v>357171.20000000001</v>
      </c>
      <c r="I54" s="7">
        <f t="shared" si="21"/>
        <v>12010</v>
      </c>
      <c r="J54" s="7">
        <f t="shared" si="21"/>
        <v>10</v>
      </c>
      <c r="K54" s="7">
        <f t="shared" si="21"/>
        <v>1000</v>
      </c>
      <c r="L54" s="7">
        <f t="shared" si="21"/>
        <v>1000</v>
      </c>
      <c r="M54" s="7">
        <f t="shared" si="21"/>
        <v>1010</v>
      </c>
      <c r="N54" s="7">
        <f t="shared" si="21"/>
        <v>2000</v>
      </c>
      <c r="O54" s="7">
        <f t="shared" si="21"/>
        <v>500</v>
      </c>
      <c r="P54" s="7">
        <f t="shared" si="21"/>
        <v>1000</v>
      </c>
      <c r="Q54" s="7">
        <f t="shared" si="21"/>
        <v>1000</v>
      </c>
      <c r="R54" s="7">
        <f t="shared" si="21"/>
        <v>0</v>
      </c>
      <c r="S54" s="7">
        <f t="shared" si="21"/>
        <v>1000</v>
      </c>
      <c r="T54" s="7">
        <f t="shared" si="21"/>
        <v>44368.9</v>
      </c>
      <c r="U54" s="7">
        <f t="shared" si="21"/>
        <v>0</v>
      </c>
      <c r="V54" s="7">
        <f t="shared" si="21"/>
        <v>2000</v>
      </c>
      <c r="W54" s="7">
        <f t="shared" si="21"/>
        <v>1000</v>
      </c>
      <c r="X54" s="7">
        <f t="shared" si="21"/>
        <v>9005.4830000000002</v>
      </c>
      <c r="Y54" s="7">
        <f t="shared" si="21"/>
        <v>2000</v>
      </c>
      <c r="Z54" s="7">
        <f t="shared" si="21"/>
        <v>2000</v>
      </c>
      <c r="AA54" s="7">
        <f t="shared" si="21"/>
        <v>1320.625</v>
      </c>
      <c r="AB54" s="7">
        <f t="shared" si="21"/>
        <v>1000</v>
      </c>
      <c r="AC54" s="7">
        <f t="shared" si="21"/>
        <v>111000</v>
      </c>
      <c r="AD54" s="7">
        <f t="shared" si="21"/>
        <v>71000</v>
      </c>
      <c r="AE54" s="7">
        <f t="shared" si="21"/>
        <v>500</v>
      </c>
      <c r="AF54" s="7">
        <f t="shared" si="21"/>
        <v>2000</v>
      </c>
      <c r="AG54" s="7">
        <f t="shared" si="21"/>
        <v>1000</v>
      </c>
      <c r="AH54" s="7">
        <f t="shared" si="21"/>
        <v>2000</v>
      </c>
      <c r="AI54" s="7">
        <f t="shared" si="21"/>
        <v>6079</v>
      </c>
      <c r="AJ54" s="7">
        <f t="shared" si="21"/>
        <v>0</v>
      </c>
      <c r="AK54" s="7">
        <f t="shared" si="21"/>
        <v>231000</v>
      </c>
      <c r="AL54" s="7">
        <f t="shared" si="21"/>
        <v>216500</v>
      </c>
      <c r="AM54" s="7">
        <f t="shared" si="21"/>
        <v>2000</v>
      </c>
      <c r="AN54" s="7">
        <f t="shared" si="21"/>
        <v>1000</v>
      </c>
      <c r="AO54" s="7">
        <f t="shared" si="21"/>
        <v>0</v>
      </c>
      <c r="AP54" s="7">
        <f t="shared" si="21"/>
        <v>1000</v>
      </c>
      <c r="AQ54" s="7">
        <f t="shared" si="21"/>
        <v>1000</v>
      </c>
      <c r="AR54" s="7">
        <f t="shared" si="21"/>
        <v>0</v>
      </c>
      <c r="AS54" s="7">
        <f t="shared" si="21"/>
        <v>0</v>
      </c>
      <c r="AT54" s="7">
        <f t="shared" si="21"/>
        <v>1000</v>
      </c>
      <c r="AU54" s="7">
        <f t="shared" si="21"/>
        <v>0</v>
      </c>
      <c r="AV54" s="7">
        <f t="shared" si="21"/>
        <v>0</v>
      </c>
      <c r="AW54" s="7">
        <f t="shared" si="21"/>
        <v>437185.29551999999</v>
      </c>
      <c r="AX54" s="7">
        <f t="shared" si="21"/>
        <v>0</v>
      </c>
      <c r="AY54" s="7">
        <f t="shared" si="21"/>
        <v>0</v>
      </c>
      <c r="AZ54" s="7">
        <f t="shared" si="21"/>
        <v>0</v>
      </c>
      <c r="BA54" s="7">
        <f t="shared" si="21"/>
        <v>40000</v>
      </c>
      <c r="BB54" s="7">
        <f t="shared" si="21"/>
        <v>0</v>
      </c>
      <c r="BC54" s="7">
        <f t="shared" si="21"/>
        <v>20000</v>
      </c>
      <c r="BD54" s="7">
        <f t="shared" si="21"/>
        <v>0</v>
      </c>
      <c r="BE54" s="7">
        <f t="shared" si="21"/>
        <v>0</v>
      </c>
      <c r="BF54" s="7">
        <f t="shared" si="21"/>
        <v>590000</v>
      </c>
      <c r="BG54" s="7">
        <f t="shared" si="21"/>
        <v>0</v>
      </c>
      <c r="BH54" s="7">
        <f t="shared" si="21"/>
        <v>0</v>
      </c>
      <c r="BI54" s="7">
        <f t="shared" si="21"/>
        <v>0</v>
      </c>
      <c r="BJ54" s="7">
        <f t="shared" si="21"/>
        <v>0</v>
      </c>
      <c r="BK54" s="7">
        <f t="shared" si="21"/>
        <v>0</v>
      </c>
      <c r="BL54" s="7">
        <f t="shared" si="21"/>
        <v>0</v>
      </c>
      <c r="BM54" s="7">
        <f t="shared" si="21"/>
        <v>15000</v>
      </c>
      <c r="BN54" s="7">
        <f t="shared" si="21"/>
        <v>0</v>
      </c>
      <c r="BO54" s="7">
        <f t="shared" si="21"/>
        <v>0</v>
      </c>
      <c r="BP54" s="7">
        <f t="shared" ref="BP54:BW54" si="22">SUM(BP55:BP56)</f>
        <v>25000</v>
      </c>
      <c r="BQ54" s="7">
        <f t="shared" si="22"/>
        <v>2213</v>
      </c>
      <c r="BR54" s="7">
        <f t="shared" si="22"/>
        <v>0</v>
      </c>
      <c r="BS54" s="7">
        <f t="shared" si="22"/>
        <v>0</v>
      </c>
      <c r="BT54" s="7">
        <f t="shared" si="22"/>
        <v>0</v>
      </c>
      <c r="BU54" s="7">
        <f t="shared" si="22"/>
        <v>0</v>
      </c>
      <c r="BV54" s="7">
        <f t="shared" si="22"/>
        <v>0</v>
      </c>
      <c r="BW54" s="7">
        <f t="shared" si="22"/>
        <v>4923255.0245099999</v>
      </c>
      <c r="BY54" s="8"/>
      <c r="BZ54" s="8"/>
    </row>
    <row r="55" spans="1:80">
      <c r="A55" s="9"/>
      <c r="B55" s="10" t="s">
        <v>114</v>
      </c>
      <c r="C55" s="11">
        <f>+'[1]Posting 9.1'!C114</f>
        <v>10465.64</v>
      </c>
      <c r="D55" s="11">
        <f>+'[1]Posting 9.1'!D114</f>
        <v>47500</v>
      </c>
      <c r="E55" s="11">
        <f>+'[1]Posting 9.1'!E114</f>
        <v>2010</v>
      </c>
      <c r="F55" s="11">
        <f>+'[1]Posting 9.1'!F114</f>
        <v>21400</v>
      </c>
      <c r="G55" s="11">
        <f>+'[1]Posting 9.1'!G114</f>
        <v>0</v>
      </c>
      <c r="H55" s="11">
        <f>+'[1]Posting 9.1'!H114</f>
        <v>1171.2</v>
      </c>
      <c r="I55" s="11">
        <f>+'[1]Posting 9.1'!I114</f>
        <v>0</v>
      </c>
      <c r="J55" s="11">
        <f>+'[1]Posting 9.1'!J114</f>
        <v>10</v>
      </c>
      <c r="K55" s="11">
        <f>+'[1]Posting 9.1'!K114</f>
        <v>1000</v>
      </c>
      <c r="L55" s="11">
        <f>+'[1]Posting 9.1'!L114</f>
        <v>1000</v>
      </c>
      <c r="M55" s="11">
        <f>+'[1]Posting 9.1'!M114</f>
        <v>1010</v>
      </c>
      <c r="N55" s="11">
        <f>+'[1]Posting 9.1'!N114</f>
        <v>2000</v>
      </c>
      <c r="O55" s="11">
        <f>+'[1]Posting 9.1'!O114</f>
        <v>0</v>
      </c>
      <c r="P55" s="11">
        <f>+'[1]Posting 9.1'!P114</f>
        <v>1000</v>
      </c>
      <c r="Q55" s="11">
        <f>+'[1]Posting 9.1'!Q114</f>
        <v>0</v>
      </c>
      <c r="R55" s="11">
        <f>+'[1]Posting 9.1'!R114</f>
        <v>0</v>
      </c>
      <c r="S55" s="11">
        <f>+'[1]Posting 9.1'!S114</f>
        <v>0</v>
      </c>
      <c r="T55" s="11">
        <f>+'[1]Posting 9.1'!T114</f>
        <v>4368.8999999999996</v>
      </c>
      <c r="U55" s="11">
        <f>+'[1]Posting 9.1'!U114</f>
        <v>0</v>
      </c>
      <c r="V55" s="11">
        <f>+'[1]Posting 9.1'!V114</f>
        <v>0</v>
      </c>
      <c r="W55" s="11">
        <f>+'[1]Posting 9.1'!W114</f>
        <v>0</v>
      </c>
      <c r="X55" s="11">
        <f>+'[1]Posting 9.1'!X114</f>
        <v>5484.0230000000001</v>
      </c>
      <c r="Y55" s="11">
        <f>+'[1]Posting 9.1'!Y114</f>
        <v>2000</v>
      </c>
      <c r="Z55" s="11">
        <f>+'[1]Posting 9.1'!Z114</f>
        <v>2000</v>
      </c>
      <c r="AA55" s="11">
        <f>+'[1]Posting 9.1'!AA114</f>
        <v>1320.625</v>
      </c>
      <c r="AB55" s="11">
        <f>+'[1]Posting 9.1'!AB114</f>
        <v>1000</v>
      </c>
      <c r="AC55" s="11">
        <f>+'[1]Posting 9.1'!AC114</f>
        <v>1000</v>
      </c>
      <c r="AD55" s="11">
        <f>+'[1]Posting 9.1'!AD114</f>
        <v>2000</v>
      </c>
      <c r="AE55" s="11">
        <f>+'[1]Posting 9.1'!AE114</f>
        <v>500</v>
      </c>
      <c r="AF55" s="11">
        <f>+'[1]Posting 9.1'!AF114</f>
        <v>0</v>
      </c>
      <c r="AG55" s="11">
        <f>+'[1]Posting 9.1'!AG114</f>
        <v>0</v>
      </c>
      <c r="AH55" s="11">
        <f>+'[1]Posting 9.1'!AH114</f>
        <v>2000</v>
      </c>
      <c r="AI55" s="11">
        <f>+'[1]Posting 9.1'!AI114</f>
        <v>6079</v>
      </c>
      <c r="AJ55" s="11">
        <f>+'[1]Posting 9.1'!AJ114</f>
        <v>0</v>
      </c>
      <c r="AK55" s="11">
        <f>+'[1]Posting 9.1'!AK114</f>
        <v>0</v>
      </c>
      <c r="AL55" s="11">
        <f>+'[1]Posting 9.1'!AL114</f>
        <v>1500</v>
      </c>
      <c r="AM55" s="11">
        <f>+'[1]Posting 9.1'!AM114</f>
        <v>0</v>
      </c>
      <c r="AN55" s="11">
        <f>+'[1]Posting 9.1'!AN114</f>
        <v>0</v>
      </c>
      <c r="AO55" s="11">
        <f>+'[1]Posting 9.1'!AO114</f>
        <v>0</v>
      </c>
      <c r="AP55" s="11">
        <f>+'[1]Posting 9.1'!AP114</f>
        <v>1000</v>
      </c>
      <c r="AQ55" s="11">
        <f>+'[1]Posting 9.1'!AQ114</f>
        <v>0</v>
      </c>
      <c r="AR55" s="11">
        <f>+'[1]Posting 9.1'!AR114</f>
        <v>0</v>
      </c>
      <c r="AS55" s="11">
        <f>+'[1]Posting 9.1'!AS114</f>
        <v>0</v>
      </c>
      <c r="AT55" s="11">
        <f>+'[1]Posting 9.1'!AT114</f>
        <v>1000</v>
      </c>
      <c r="AU55" s="11">
        <f>+'[1]Posting 9.1'!AU114</f>
        <v>0</v>
      </c>
      <c r="AV55" s="11">
        <f>+'[1]Posting 9.1'!AV114</f>
        <v>0</v>
      </c>
      <c r="AW55" s="11">
        <f>+'[1]Posting 9.1'!AW114</f>
        <v>0</v>
      </c>
      <c r="AX55" s="11">
        <f>+'[1]Posting 9.1'!AX114</f>
        <v>0</v>
      </c>
      <c r="AY55" s="11">
        <f>+'[1]Posting 9.1'!AY114</f>
        <v>0</v>
      </c>
      <c r="AZ55" s="11">
        <f>+'[1]Posting 9.1'!AZ114</f>
        <v>0</v>
      </c>
      <c r="BA55" s="11">
        <f>+'[1]Posting 9.1'!BA114</f>
        <v>0</v>
      </c>
      <c r="BB55" s="11">
        <f>+'[1]Posting 9.1'!BB114</f>
        <v>0</v>
      </c>
      <c r="BC55" s="11">
        <f>+'[1]Posting 9.1'!BC114</f>
        <v>0</v>
      </c>
      <c r="BD55" s="11">
        <f>+'[1]Posting 9.1'!BD114</f>
        <v>0</v>
      </c>
      <c r="BE55" s="11">
        <f>+'[1]Posting 9.1'!BE114</f>
        <v>0</v>
      </c>
      <c r="BF55" s="11">
        <f>+'[1]Posting 9.1'!BF114</f>
        <v>100000</v>
      </c>
      <c r="BG55" s="11">
        <f>+'[1]Posting 9.1'!BG114</f>
        <v>0</v>
      </c>
      <c r="BH55" s="11">
        <f>+'[1]Posting 9.1'!BH114</f>
        <v>0</v>
      </c>
      <c r="BI55" s="11">
        <f>+'[1]Posting 9.1'!BI114</f>
        <v>0</v>
      </c>
      <c r="BJ55" s="11">
        <f>+'[1]Posting 9.1'!BJ114</f>
        <v>0</v>
      </c>
      <c r="BK55" s="11">
        <f>+'[1]Posting 9.1'!BK114</f>
        <v>0</v>
      </c>
      <c r="BL55" s="11">
        <f>+'[1]Posting 9.1'!BL114</f>
        <v>0</v>
      </c>
      <c r="BM55" s="11">
        <f>+'[1]Posting 9.1'!BM114</f>
        <v>0</v>
      </c>
      <c r="BN55" s="11">
        <f>+'[1]Posting 9.1'!BN114</f>
        <v>0</v>
      </c>
      <c r="BO55" s="11">
        <f>+'[1]Posting 9.1'!BO114</f>
        <v>0</v>
      </c>
      <c r="BP55" s="11">
        <f>+'[1]Posting 9.1'!BP114</f>
        <v>0</v>
      </c>
      <c r="BQ55" s="11">
        <f>+'[1]Posting 9.1'!BQ114</f>
        <v>0</v>
      </c>
      <c r="BR55" s="11">
        <f>+'[1]Posting 9.1'!BR114</f>
        <v>0</v>
      </c>
      <c r="BS55" s="11">
        <f>+'[1]Posting 9.1'!BS114</f>
        <v>0</v>
      </c>
      <c r="BT55" s="11">
        <f>+'[1]Posting 9.1'!BT114</f>
        <v>0</v>
      </c>
      <c r="BU55" s="11">
        <f>+'[1]Posting 9.1'!BU114</f>
        <v>0</v>
      </c>
      <c r="BV55" s="11">
        <f>+'[1]Posting 9.1'!BV114</f>
        <v>0</v>
      </c>
      <c r="BW55" s="11">
        <f>SUM(C55:BV55)</f>
        <v>219819.38799999998</v>
      </c>
      <c r="BY55" s="8"/>
      <c r="BZ55" s="8"/>
    </row>
    <row r="56" spans="1:80">
      <c r="A56" s="9"/>
      <c r="B56" s="10" t="s">
        <v>115</v>
      </c>
      <c r="C56" s="11">
        <f>+'[1]Posting 9.1'!C115+'[1]Posting 9.1'!C116+'[1]Posting 9.1'!C117</f>
        <v>610000</v>
      </c>
      <c r="D56" s="11">
        <f>+'[1]Posting 9.1'!D115+'[1]Posting 9.1'!D116+'[1]Posting 9.1'!D117</f>
        <v>759301.52</v>
      </c>
      <c r="E56" s="11">
        <f>+'[1]Posting 9.1'!E115+'[1]Posting 9.1'!E116+'[1]Posting 9.1'!E117</f>
        <v>0</v>
      </c>
      <c r="F56" s="11">
        <f>+'[1]Posting 9.1'!F115+'[1]Posting 9.1'!F116+'[1]Posting 9.1'!F117</f>
        <v>690000</v>
      </c>
      <c r="G56" s="11">
        <f>+'[1]Posting 9.1'!G115+'[1]Posting 9.1'!G116+'[1]Posting 9.1'!G117</f>
        <v>565704.36098999996</v>
      </c>
      <c r="H56" s="11">
        <f>+'[1]Posting 9.1'!H115+'[1]Posting 9.1'!H116+'[1]Posting 9.1'!H117</f>
        <v>356000</v>
      </c>
      <c r="I56" s="11">
        <f>+'[1]Posting 9.1'!I115+'[1]Posting 9.1'!I116+'[1]Posting 9.1'!I117</f>
        <v>12010</v>
      </c>
      <c r="J56" s="11">
        <f>+'[1]Posting 9.1'!J115+'[1]Posting 9.1'!J116+'[1]Posting 9.1'!J117</f>
        <v>0</v>
      </c>
      <c r="K56" s="11">
        <f>+'[1]Posting 9.1'!K115+'[1]Posting 9.1'!K116+'[1]Posting 9.1'!K117</f>
        <v>0</v>
      </c>
      <c r="L56" s="11">
        <f>+'[1]Posting 9.1'!L115+'[1]Posting 9.1'!L116+'[1]Posting 9.1'!L117</f>
        <v>0</v>
      </c>
      <c r="M56" s="11">
        <f>+'[1]Posting 9.1'!M115+'[1]Posting 9.1'!M116+'[1]Posting 9.1'!M117</f>
        <v>0</v>
      </c>
      <c r="N56" s="11">
        <f>+'[1]Posting 9.1'!N115+'[1]Posting 9.1'!N116+'[1]Posting 9.1'!N117</f>
        <v>0</v>
      </c>
      <c r="O56" s="11">
        <f>+'[1]Posting 9.1'!O115+'[1]Posting 9.1'!O116+'[1]Posting 9.1'!O117</f>
        <v>500</v>
      </c>
      <c r="P56" s="11">
        <f>+'[1]Posting 9.1'!P115+'[1]Posting 9.1'!P116+'[1]Posting 9.1'!P117</f>
        <v>0</v>
      </c>
      <c r="Q56" s="11">
        <f>+'[1]Posting 9.1'!Q115+'[1]Posting 9.1'!Q116+'[1]Posting 9.1'!Q117</f>
        <v>1000</v>
      </c>
      <c r="R56" s="11">
        <f>+'[1]Posting 9.1'!R115+'[1]Posting 9.1'!R116+'[1]Posting 9.1'!R117</f>
        <v>0</v>
      </c>
      <c r="S56" s="11">
        <f>+'[1]Posting 9.1'!S115+'[1]Posting 9.1'!S116+'[1]Posting 9.1'!S117</f>
        <v>1000</v>
      </c>
      <c r="T56" s="11">
        <f>+'[1]Posting 9.1'!T115+'[1]Posting 9.1'!T116+'[1]Posting 9.1'!T117</f>
        <v>40000</v>
      </c>
      <c r="U56" s="11">
        <f>+'[1]Posting 9.1'!U115+'[1]Posting 9.1'!U116+'[1]Posting 9.1'!U117</f>
        <v>0</v>
      </c>
      <c r="V56" s="11">
        <f>+'[1]Posting 9.1'!V115+'[1]Posting 9.1'!V116+'[1]Posting 9.1'!V117</f>
        <v>2000</v>
      </c>
      <c r="W56" s="11">
        <f>+'[1]Posting 9.1'!W115+'[1]Posting 9.1'!W116+'[1]Posting 9.1'!W117</f>
        <v>1000</v>
      </c>
      <c r="X56" s="11">
        <f>+'[1]Posting 9.1'!X115+'[1]Posting 9.1'!X116+'[1]Posting 9.1'!X117</f>
        <v>3521.46</v>
      </c>
      <c r="Y56" s="11">
        <f>+'[1]Posting 9.1'!Y115+'[1]Posting 9.1'!Y116+'[1]Posting 9.1'!Y117</f>
        <v>0</v>
      </c>
      <c r="Z56" s="11">
        <f>+'[1]Posting 9.1'!Z115+'[1]Posting 9.1'!Z116+'[1]Posting 9.1'!Z117</f>
        <v>0</v>
      </c>
      <c r="AA56" s="11">
        <f>+'[1]Posting 9.1'!AA115+'[1]Posting 9.1'!AA116+'[1]Posting 9.1'!AA117</f>
        <v>0</v>
      </c>
      <c r="AB56" s="11">
        <f>+'[1]Posting 9.1'!AB115+'[1]Posting 9.1'!AB116+'[1]Posting 9.1'!AB117</f>
        <v>0</v>
      </c>
      <c r="AC56" s="11">
        <f>+'[1]Posting 9.1'!AC115+'[1]Posting 9.1'!AC116+'[1]Posting 9.1'!AC117</f>
        <v>110000</v>
      </c>
      <c r="AD56" s="11">
        <f>+'[1]Posting 9.1'!AD115+'[1]Posting 9.1'!AD116+'[1]Posting 9.1'!AD117</f>
        <v>69000</v>
      </c>
      <c r="AE56" s="11">
        <f>+'[1]Posting 9.1'!AE115+'[1]Posting 9.1'!AE116+'[1]Posting 9.1'!AE117</f>
        <v>0</v>
      </c>
      <c r="AF56" s="11">
        <f>+'[1]Posting 9.1'!AF115+'[1]Posting 9.1'!AF116+'[1]Posting 9.1'!AF117</f>
        <v>2000</v>
      </c>
      <c r="AG56" s="11">
        <f>+'[1]Posting 9.1'!AG115+'[1]Posting 9.1'!AG116+'[1]Posting 9.1'!AG117</f>
        <v>1000</v>
      </c>
      <c r="AH56" s="11">
        <f>+'[1]Posting 9.1'!AH115+'[1]Posting 9.1'!AH116+'[1]Posting 9.1'!AH117</f>
        <v>0</v>
      </c>
      <c r="AI56" s="11">
        <f>+'[1]Posting 9.1'!AI115+'[1]Posting 9.1'!AI116+'[1]Posting 9.1'!AI117</f>
        <v>0</v>
      </c>
      <c r="AJ56" s="11">
        <f>+'[1]Posting 9.1'!AJ115+'[1]Posting 9.1'!AJ116+'[1]Posting 9.1'!AJ117</f>
        <v>0</v>
      </c>
      <c r="AK56" s="11">
        <f>+'[1]Posting 9.1'!AK115+'[1]Posting 9.1'!AK116+'[1]Posting 9.1'!AK117</f>
        <v>231000</v>
      </c>
      <c r="AL56" s="11">
        <f>+'[1]Posting 9.1'!AL115+'[1]Posting 9.1'!AL116+'[1]Posting 9.1'!AL117</f>
        <v>215000</v>
      </c>
      <c r="AM56" s="11">
        <f>+'[1]Posting 9.1'!AM115+'[1]Posting 9.1'!AM116+'[1]Posting 9.1'!AM117</f>
        <v>2000</v>
      </c>
      <c r="AN56" s="11">
        <f>+'[1]Posting 9.1'!AN115+'[1]Posting 9.1'!AN116+'[1]Posting 9.1'!AN117</f>
        <v>1000</v>
      </c>
      <c r="AO56" s="11">
        <f>+'[1]Posting 9.1'!AO115+'[1]Posting 9.1'!AO116+'[1]Posting 9.1'!AO117</f>
        <v>0</v>
      </c>
      <c r="AP56" s="11">
        <f>+'[1]Posting 9.1'!AP115+'[1]Posting 9.1'!AP116+'[1]Posting 9.1'!AP117</f>
        <v>0</v>
      </c>
      <c r="AQ56" s="11">
        <f>+'[1]Posting 9.1'!AQ115+'[1]Posting 9.1'!AQ116+'[1]Posting 9.1'!AQ117</f>
        <v>1000</v>
      </c>
      <c r="AR56" s="11">
        <f>+'[1]Posting 9.1'!AR115+'[1]Posting 9.1'!AR116+'[1]Posting 9.1'!AR117</f>
        <v>0</v>
      </c>
      <c r="AS56" s="11">
        <f>+'[1]Posting 9.1'!AS115+'[1]Posting 9.1'!AS116+'[1]Posting 9.1'!AS117</f>
        <v>0</v>
      </c>
      <c r="AT56" s="11">
        <f>+'[1]Posting 9.1'!AT115+'[1]Posting 9.1'!AT116+'[1]Posting 9.1'!AT117</f>
        <v>0</v>
      </c>
      <c r="AU56" s="11">
        <f>+'[1]Posting 9.1'!AU115+'[1]Posting 9.1'!AU116+'[1]Posting 9.1'!AU117</f>
        <v>0</v>
      </c>
      <c r="AV56" s="11">
        <f>+'[1]Posting 9.1'!AV115+'[1]Posting 9.1'!AV116+'[1]Posting 9.1'!AV117</f>
        <v>0</v>
      </c>
      <c r="AW56" s="11">
        <f>+'[1]Posting 9.1'!AW115+'[1]Posting 9.1'!AW116+'[1]Posting 9.1'!AW117</f>
        <v>437185.29551999999</v>
      </c>
      <c r="AX56" s="11">
        <f>+'[1]Posting 9.1'!AX115+'[1]Posting 9.1'!AX116+'[1]Posting 9.1'!AX117</f>
        <v>0</v>
      </c>
      <c r="AY56" s="11">
        <f>+'[1]Posting 9.1'!AY115+'[1]Posting 9.1'!AY116+'[1]Posting 9.1'!AY117</f>
        <v>0</v>
      </c>
      <c r="AZ56" s="11">
        <f>+'[1]Posting 9.1'!AZ115+'[1]Posting 9.1'!AZ116+'[1]Posting 9.1'!AZ117</f>
        <v>0</v>
      </c>
      <c r="BA56" s="11">
        <f>+'[1]Posting 9.1'!BA115+'[1]Posting 9.1'!BA116+'[1]Posting 9.1'!BA117</f>
        <v>40000</v>
      </c>
      <c r="BB56" s="11">
        <f>+'[1]Posting 9.1'!BB115+'[1]Posting 9.1'!BB116+'[1]Posting 9.1'!BB117</f>
        <v>0</v>
      </c>
      <c r="BC56" s="11">
        <f>+'[1]Posting 9.1'!BC115+'[1]Posting 9.1'!BC116+'[1]Posting 9.1'!BC117</f>
        <v>20000</v>
      </c>
      <c r="BD56" s="11">
        <f>+'[1]Posting 9.1'!BD115+'[1]Posting 9.1'!BD116+'[1]Posting 9.1'!BD117</f>
        <v>0</v>
      </c>
      <c r="BE56" s="11">
        <f>+'[1]Posting 9.1'!BE115+'[1]Posting 9.1'!BE116+'[1]Posting 9.1'!BE117</f>
        <v>0</v>
      </c>
      <c r="BF56" s="11">
        <f>+'[1]Posting 9.1'!BF115+'[1]Posting 9.1'!BF116+'[1]Posting 9.1'!BF117</f>
        <v>490000</v>
      </c>
      <c r="BG56" s="11">
        <f>+'[1]Posting 9.1'!BG115+'[1]Posting 9.1'!BG116+'[1]Posting 9.1'!BG117</f>
        <v>0</v>
      </c>
      <c r="BH56" s="11">
        <f>+'[1]Posting 9.1'!BH115+'[1]Posting 9.1'!BH116+'[1]Posting 9.1'!BH117</f>
        <v>0</v>
      </c>
      <c r="BI56" s="11">
        <f>+'[1]Posting 9.1'!BI115+'[1]Posting 9.1'!BI116+'[1]Posting 9.1'!BI117</f>
        <v>0</v>
      </c>
      <c r="BJ56" s="11">
        <f>+'[1]Posting 9.1'!BJ115+'[1]Posting 9.1'!BJ116+'[1]Posting 9.1'!BJ117</f>
        <v>0</v>
      </c>
      <c r="BK56" s="11">
        <f>+'[1]Posting 9.1'!BK115+'[1]Posting 9.1'!BK116+'[1]Posting 9.1'!BK117</f>
        <v>0</v>
      </c>
      <c r="BL56" s="11">
        <f>+'[1]Posting 9.1'!BL115+'[1]Posting 9.1'!BL116+'[1]Posting 9.1'!BL117</f>
        <v>0</v>
      </c>
      <c r="BM56" s="11">
        <f>+'[1]Posting 9.1'!BM115+'[1]Posting 9.1'!BM116+'[1]Posting 9.1'!BM117</f>
        <v>15000</v>
      </c>
      <c r="BN56" s="11">
        <f>+'[1]Posting 9.1'!BN115+'[1]Posting 9.1'!BN116+'[1]Posting 9.1'!BN117</f>
        <v>0</v>
      </c>
      <c r="BO56" s="11">
        <f>+'[1]Posting 9.1'!BO115+'[1]Posting 9.1'!BO116+'[1]Posting 9.1'!BO117</f>
        <v>0</v>
      </c>
      <c r="BP56" s="11">
        <f>+'[1]Posting 9.1'!BP115+'[1]Posting 9.1'!BP116+'[1]Posting 9.1'!BP117</f>
        <v>25000</v>
      </c>
      <c r="BQ56" s="11">
        <f>+'[1]Posting 9.1'!BQ115+'[1]Posting 9.1'!BQ116+'[1]Posting 9.1'!BQ117</f>
        <v>2213</v>
      </c>
      <c r="BR56" s="11">
        <f>+'[1]Posting 9.1'!BR115+'[1]Posting 9.1'!BR116+'[1]Posting 9.1'!BR117</f>
        <v>0</v>
      </c>
      <c r="BS56" s="11">
        <f>+'[1]Posting 9.1'!BS115+'[1]Posting 9.1'!BS116+'[1]Posting 9.1'!BS117</f>
        <v>0</v>
      </c>
      <c r="BT56" s="11">
        <f>+'[1]Posting 9.1'!BT115+'[1]Posting 9.1'!BT116+'[1]Posting 9.1'!BT117</f>
        <v>0</v>
      </c>
      <c r="BU56" s="11">
        <f>+'[1]Posting 9.1'!BU115+'[1]Posting 9.1'!BU116+'[1]Posting 9.1'!BU117</f>
        <v>0</v>
      </c>
      <c r="BV56" s="11">
        <f>+'[1]Posting 9.1'!BV115+'[1]Posting 9.1'!BV116+'[1]Posting 9.1'!BV117</f>
        <v>0</v>
      </c>
      <c r="BW56" s="11">
        <f>SUM(C56:BV56)</f>
        <v>4703435.6365099996</v>
      </c>
      <c r="BY56" s="8"/>
      <c r="BZ56" s="8"/>
    </row>
    <row r="57" spans="1:80">
      <c r="A57" s="5">
        <v>6</v>
      </c>
      <c r="B57" s="22" t="s">
        <v>116</v>
      </c>
      <c r="C57" s="7">
        <f>SUM(C58:C59)</f>
        <v>17091768.870000001</v>
      </c>
      <c r="D57" s="7">
        <f t="shared" ref="D57:BO57" si="23">SUM(D58:D59)</f>
        <v>7439799.9100000001</v>
      </c>
      <c r="E57" s="7">
        <f t="shared" si="23"/>
        <v>9355170</v>
      </c>
      <c r="F57" s="7">
        <f t="shared" si="23"/>
        <v>17871243.545650002</v>
      </c>
      <c r="G57" s="7">
        <f t="shared" si="23"/>
        <v>11798977.142999999</v>
      </c>
      <c r="H57" s="7">
        <f t="shared" si="23"/>
        <v>17376984.075847998</v>
      </c>
      <c r="I57" s="7">
        <f t="shared" si="23"/>
        <v>4399300.6459999997</v>
      </c>
      <c r="J57" s="7">
        <f t="shared" si="23"/>
        <v>512829</v>
      </c>
      <c r="K57" s="7">
        <f t="shared" si="23"/>
        <v>728948.20700000005</v>
      </c>
      <c r="L57" s="7">
        <f t="shared" si="23"/>
        <v>1578890.0619999999</v>
      </c>
      <c r="M57" s="7">
        <f t="shared" si="23"/>
        <v>2461403.2110000001</v>
      </c>
      <c r="N57" s="7">
        <f t="shared" si="23"/>
        <v>4727400.4689799994</v>
      </c>
      <c r="O57" s="7">
        <f t="shared" si="23"/>
        <v>732218.20200000005</v>
      </c>
      <c r="P57" s="7">
        <f t="shared" si="23"/>
        <v>1530879.3189900001</v>
      </c>
      <c r="Q57" s="7">
        <f t="shared" si="23"/>
        <v>2080164.44551</v>
      </c>
      <c r="R57" s="7">
        <f t="shared" si="23"/>
        <v>1153488.1333599999</v>
      </c>
      <c r="S57" s="7">
        <f t="shared" si="23"/>
        <v>1469696.8374000001</v>
      </c>
      <c r="T57" s="7">
        <f t="shared" si="23"/>
        <v>3185973.3096699999</v>
      </c>
      <c r="U57" s="7">
        <f t="shared" si="23"/>
        <v>721325.42249000003</v>
      </c>
      <c r="V57" s="7">
        <f t="shared" si="23"/>
        <v>1024223.5805200002</v>
      </c>
      <c r="W57" s="7">
        <f t="shared" si="23"/>
        <v>1325483.98</v>
      </c>
      <c r="X57" s="7">
        <f t="shared" si="23"/>
        <v>2064307.2811500002</v>
      </c>
      <c r="Y57" s="7">
        <f t="shared" si="23"/>
        <v>2534428.7058899999</v>
      </c>
      <c r="Z57" s="7">
        <f t="shared" si="23"/>
        <v>8819889.2469999995</v>
      </c>
      <c r="AA57" s="7">
        <f t="shared" si="23"/>
        <v>2233477.2949999999</v>
      </c>
      <c r="AB57" s="7">
        <f t="shared" si="23"/>
        <v>1781505.5959999999</v>
      </c>
      <c r="AC57" s="7">
        <f t="shared" si="23"/>
        <v>1120424.1680200002</v>
      </c>
      <c r="AD57" s="7">
        <f t="shared" si="23"/>
        <v>3994736.82143</v>
      </c>
      <c r="AE57" s="7">
        <f t="shared" si="23"/>
        <v>1025181.84785</v>
      </c>
      <c r="AF57" s="7">
        <f t="shared" si="23"/>
        <v>1934006.97013</v>
      </c>
      <c r="AG57" s="7">
        <f t="shared" si="23"/>
        <v>846765.69799999997</v>
      </c>
      <c r="AH57" s="7">
        <f t="shared" si="23"/>
        <v>2914829.3956300002</v>
      </c>
      <c r="AI57" s="7">
        <f t="shared" si="23"/>
        <v>9176322.3131900001</v>
      </c>
      <c r="AJ57" s="7">
        <f t="shared" si="23"/>
        <v>336203.89</v>
      </c>
      <c r="AK57" s="7">
        <f t="shared" si="23"/>
        <v>1262252.6129999999</v>
      </c>
      <c r="AL57" s="7">
        <f t="shared" si="23"/>
        <v>2729539.59932</v>
      </c>
      <c r="AM57" s="7">
        <f t="shared" si="23"/>
        <v>3422400.807</v>
      </c>
      <c r="AN57" s="7">
        <f t="shared" si="23"/>
        <v>474323.49367</v>
      </c>
      <c r="AO57" s="7">
        <f t="shared" si="23"/>
        <v>408401.217</v>
      </c>
      <c r="AP57" s="7">
        <f t="shared" si="23"/>
        <v>513001.25300000003</v>
      </c>
      <c r="AQ57" s="7">
        <f t="shared" si="23"/>
        <v>1103514.66656</v>
      </c>
      <c r="AR57" s="7">
        <f t="shared" si="23"/>
        <v>156452.49</v>
      </c>
      <c r="AS57" s="7">
        <f t="shared" si="23"/>
        <v>1499261.31</v>
      </c>
      <c r="AT57" s="7">
        <f t="shared" si="23"/>
        <v>492817</v>
      </c>
      <c r="AU57" s="7">
        <f t="shared" si="23"/>
        <v>246044.49799999999</v>
      </c>
      <c r="AV57" s="7">
        <f t="shared" si="23"/>
        <v>348859.58</v>
      </c>
      <c r="AW57" s="7">
        <f t="shared" si="23"/>
        <v>519072.46500000003</v>
      </c>
      <c r="AX57" s="7">
        <f t="shared" si="23"/>
        <v>676697.69929000002</v>
      </c>
      <c r="AY57" s="7">
        <f t="shared" si="23"/>
        <v>1203824.77</v>
      </c>
      <c r="AZ57" s="7">
        <f t="shared" si="23"/>
        <v>536588.96</v>
      </c>
      <c r="BA57" s="7">
        <f t="shared" si="23"/>
        <v>608329.43350000004</v>
      </c>
      <c r="BB57" s="7">
        <f t="shared" si="23"/>
        <v>527857.13899999997</v>
      </c>
      <c r="BC57" s="7">
        <f t="shared" si="23"/>
        <v>1156546.77</v>
      </c>
      <c r="BD57" s="7">
        <f t="shared" si="23"/>
        <v>146168.78200000001</v>
      </c>
      <c r="BE57" s="7">
        <f t="shared" si="23"/>
        <v>653453.90899999999</v>
      </c>
      <c r="BF57" s="7">
        <f t="shared" si="23"/>
        <v>3133494.4504800001</v>
      </c>
      <c r="BG57" s="7">
        <f t="shared" si="23"/>
        <v>479005.58199999999</v>
      </c>
      <c r="BH57" s="7">
        <f t="shared" si="23"/>
        <v>88748.213000000003</v>
      </c>
      <c r="BI57" s="7">
        <f t="shared" si="23"/>
        <v>370350.86499999999</v>
      </c>
      <c r="BJ57" s="7">
        <f t="shared" si="23"/>
        <v>317886.76400000002</v>
      </c>
      <c r="BK57" s="7">
        <f t="shared" si="23"/>
        <v>95610.978000000003</v>
      </c>
      <c r="BL57" s="7">
        <f t="shared" si="23"/>
        <v>397406.76566999999</v>
      </c>
      <c r="BM57" s="7">
        <f t="shared" si="23"/>
        <v>155420.57999999999</v>
      </c>
      <c r="BN57" s="7">
        <f t="shared" si="23"/>
        <v>20757.361000000001</v>
      </c>
      <c r="BO57" s="7">
        <f t="shared" si="23"/>
        <v>17267.13</v>
      </c>
      <c r="BP57" s="7">
        <f t="shared" ref="BP57:BW57" si="24">SUM(BP58:BP59)</f>
        <v>34158.023000000001</v>
      </c>
      <c r="BQ57" s="7">
        <f t="shared" si="24"/>
        <v>21335</v>
      </c>
      <c r="BR57" s="7">
        <f t="shared" si="24"/>
        <v>477937</v>
      </c>
      <c r="BS57" s="7">
        <f t="shared" si="24"/>
        <v>959778.17700000003</v>
      </c>
      <c r="BT57" s="7">
        <f t="shared" si="24"/>
        <v>838388</v>
      </c>
      <c r="BU57" s="7">
        <f t="shared" si="24"/>
        <v>66421.111999999994</v>
      </c>
      <c r="BV57" s="7">
        <f t="shared" si="24"/>
        <v>1958361.767</v>
      </c>
      <c r="BW57" s="7">
        <f t="shared" si="24"/>
        <v>175465983.82219794</v>
      </c>
      <c r="BY57" s="8"/>
      <c r="BZ57" s="8"/>
      <c r="CB57" s="8"/>
    </row>
    <row r="58" spans="1:80">
      <c r="A58" s="9"/>
      <c r="B58" s="10" t="s">
        <v>117</v>
      </c>
      <c r="C58" s="11">
        <f>+'[1]Posting 9.1'!C119</f>
        <v>0</v>
      </c>
      <c r="D58" s="11">
        <f>+'[1]Posting 9.1'!D119</f>
        <v>7439799.9100000001</v>
      </c>
      <c r="E58" s="11">
        <f>+'[1]Posting 9.1'!E119</f>
        <v>0</v>
      </c>
      <c r="F58" s="11">
        <f>+'[1]Posting 9.1'!F119</f>
        <v>0</v>
      </c>
      <c r="G58" s="11">
        <f>+'[1]Posting 9.1'!G119</f>
        <v>0</v>
      </c>
      <c r="H58" s="11">
        <f>+'[1]Posting 9.1'!H119</f>
        <v>17376984.075847998</v>
      </c>
      <c r="I58" s="11">
        <f>+'[1]Posting 9.1'!I119</f>
        <v>0</v>
      </c>
      <c r="J58" s="11">
        <f>+'[1]Posting 9.1'!J119</f>
        <v>0</v>
      </c>
      <c r="K58" s="11">
        <f>+'[1]Posting 9.1'!K119</f>
        <v>0</v>
      </c>
      <c r="L58" s="11">
        <f>+'[1]Posting 9.1'!L119</f>
        <v>0</v>
      </c>
      <c r="M58" s="11">
        <f>+'[1]Posting 9.1'!M119</f>
        <v>0</v>
      </c>
      <c r="N58" s="11">
        <f>+'[1]Posting 9.1'!N119</f>
        <v>4727400.4689799994</v>
      </c>
      <c r="O58" s="11">
        <f>+'[1]Posting 9.1'!O119</f>
        <v>0</v>
      </c>
      <c r="P58" s="11">
        <f>+'[1]Posting 9.1'!P119</f>
        <v>0</v>
      </c>
      <c r="Q58" s="11">
        <f>+'[1]Posting 9.1'!Q119</f>
        <v>0</v>
      </c>
      <c r="R58" s="11">
        <f>+'[1]Posting 9.1'!R119</f>
        <v>0</v>
      </c>
      <c r="S58" s="11">
        <f>+'[1]Posting 9.1'!S119</f>
        <v>0</v>
      </c>
      <c r="T58" s="11">
        <f>+'[1]Posting 9.1'!T119</f>
        <v>0</v>
      </c>
      <c r="U58" s="11">
        <f>+'[1]Posting 9.1'!U119</f>
        <v>0</v>
      </c>
      <c r="V58" s="11">
        <f>+'[1]Posting 9.1'!V119</f>
        <v>0</v>
      </c>
      <c r="W58" s="11">
        <f>+'[1]Posting 9.1'!W119</f>
        <v>0</v>
      </c>
      <c r="X58" s="11">
        <f>+'[1]Posting 9.1'!X119</f>
        <v>0</v>
      </c>
      <c r="Y58" s="11">
        <f>+'[1]Posting 9.1'!Y119</f>
        <v>0</v>
      </c>
      <c r="Z58" s="11">
        <f>+'[1]Posting 9.1'!Z119</f>
        <v>0</v>
      </c>
      <c r="AA58" s="11">
        <f>+'[1]Posting 9.1'!AA119</f>
        <v>0</v>
      </c>
      <c r="AB58" s="11">
        <f>+'[1]Posting 9.1'!AB119</f>
        <v>0</v>
      </c>
      <c r="AC58" s="11">
        <f>+'[1]Posting 9.1'!AC119</f>
        <v>0</v>
      </c>
      <c r="AD58" s="11">
        <f>+'[1]Posting 9.1'!AD119</f>
        <v>0</v>
      </c>
      <c r="AE58" s="11">
        <f>+'[1]Posting 9.1'!AE119</f>
        <v>0</v>
      </c>
      <c r="AF58" s="11">
        <f>+'[1]Posting 9.1'!AF119</f>
        <v>1934006.97013</v>
      </c>
      <c r="AG58" s="11">
        <f>+'[1]Posting 9.1'!AG119</f>
        <v>0</v>
      </c>
      <c r="AH58" s="11">
        <f>+'[1]Posting 9.1'!AH119</f>
        <v>0</v>
      </c>
      <c r="AI58" s="11">
        <f>+'[1]Posting 9.1'!AI119</f>
        <v>0</v>
      </c>
      <c r="AJ58" s="11">
        <f>+'[1]Posting 9.1'!AJ119</f>
        <v>0</v>
      </c>
      <c r="AK58" s="11">
        <f>+'[1]Posting 9.1'!AK119</f>
        <v>0</v>
      </c>
      <c r="AL58" s="11">
        <f>+'[1]Posting 9.1'!AL119</f>
        <v>0</v>
      </c>
      <c r="AM58" s="11">
        <f>+'[1]Posting 9.1'!AM119</f>
        <v>0</v>
      </c>
      <c r="AN58" s="11">
        <f>+'[1]Posting 9.1'!AN119</f>
        <v>0</v>
      </c>
      <c r="AO58" s="11">
        <f>+'[1]Posting 9.1'!AO119</f>
        <v>0</v>
      </c>
      <c r="AP58" s="11">
        <f>+'[1]Posting 9.1'!AP119</f>
        <v>0</v>
      </c>
      <c r="AQ58" s="11">
        <f>+'[1]Posting 9.1'!AQ119</f>
        <v>0</v>
      </c>
      <c r="AR58" s="11">
        <f>+'[1]Posting 9.1'!AR119</f>
        <v>0</v>
      </c>
      <c r="AS58" s="11">
        <f>+'[1]Posting 9.1'!AS119</f>
        <v>0</v>
      </c>
      <c r="AT58" s="11">
        <f>+'[1]Posting 9.1'!AT119</f>
        <v>0</v>
      </c>
      <c r="AU58" s="11">
        <f>+'[1]Posting 9.1'!AU119</f>
        <v>0</v>
      </c>
      <c r="AV58" s="11">
        <f>+'[1]Posting 9.1'!AV119</f>
        <v>0</v>
      </c>
      <c r="AW58" s="11">
        <f>+'[1]Posting 9.1'!AW119</f>
        <v>0</v>
      </c>
      <c r="AX58" s="11">
        <f>+'[1]Posting 9.1'!AX119</f>
        <v>0</v>
      </c>
      <c r="AY58" s="11">
        <f>+'[1]Posting 9.1'!AY119</f>
        <v>0</v>
      </c>
      <c r="AZ58" s="11">
        <f>+'[1]Posting 9.1'!AZ119</f>
        <v>0</v>
      </c>
      <c r="BA58" s="11">
        <f>+'[1]Posting 9.1'!BA119</f>
        <v>0</v>
      </c>
      <c r="BB58" s="11">
        <f>+'[1]Posting 9.1'!BB119</f>
        <v>0</v>
      </c>
      <c r="BC58" s="11">
        <f>+'[1]Posting 9.1'!BC119</f>
        <v>0</v>
      </c>
      <c r="BD58" s="11">
        <f>+'[1]Posting 9.1'!BD119</f>
        <v>0</v>
      </c>
      <c r="BE58" s="11">
        <f>+'[1]Posting 9.1'!BE119</f>
        <v>0</v>
      </c>
      <c r="BF58" s="11">
        <f>+'[1]Posting 9.1'!BF119</f>
        <v>0</v>
      </c>
      <c r="BG58" s="11">
        <f>+'[1]Posting 9.1'!BG119</f>
        <v>0</v>
      </c>
      <c r="BH58" s="11">
        <f>+'[1]Posting 9.1'!BH119</f>
        <v>0</v>
      </c>
      <c r="BI58" s="11">
        <f>+'[1]Posting 9.1'!BI119</f>
        <v>0</v>
      </c>
      <c r="BJ58" s="11">
        <f>+'[1]Posting 9.1'!BJ119</f>
        <v>0</v>
      </c>
      <c r="BK58" s="11">
        <f>+'[1]Posting 9.1'!BK119</f>
        <v>0</v>
      </c>
      <c r="BL58" s="11">
        <f>+'[1]Posting 9.1'!BL119</f>
        <v>0</v>
      </c>
      <c r="BM58" s="11">
        <f>+'[1]Posting 9.1'!BM119</f>
        <v>0</v>
      </c>
      <c r="BN58" s="11">
        <f>+'[1]Posting 9.1'!BN119</f>
        <v>0</v>
      </c>
      <c r="BO58" s="11">
        <f>+'[1]Posting 9.1'!BO119</f>
        <v>0</v>
      </c>
      <c r="BP58" s="11">
        <f>+'[1]Posting 9.1'!BP119</f>
        <v>0</v>
      </c>
      <c r="BQ58" s="11">
        <f>+'[1]Posting 9.1'!BQ119</f>
        <v>0</v>
      </c>
      <c r="BR58" s="11">
        <f>+'[1]Posting 9.1'!BR119</f>
        <v>0</v>
      </c>
      <c r="BS58" s="11">
        <f>+'[1]Posting 9.1'!BS119</f>
        <v>0</v>
      </c>
      <c r="BT58" s="11">
        <f>+'[1]Posting 9.1'!BT119</f>
        <v>0</v>
      </c>
      <c r="BU58" s="11">
        <f>+'[1]Posting 9.1'!BU119</f>
        <v>0</v>
      </c>
      <c r="BV58" s="11">
        <f>+'[1]Posting 9.1'!BV119</f>
        <v>0</v>
      </c>
      <c r="BW58" s="11">
        <f>SUM(C58:BV58)</f>
        <v>31478191.424957998</v>
      </c>
      <c r="BY58" s="8"/>
      <c r="BZ58" s="8"/>
    </row>
    <row r="59" spans="1:80">
      <c r="A59" s="9"/>
      <c r="B59" s="10" t="s">
        <v>118</v>
      </c>
      <c r="C59" s="11">
        <f>+'[1]Posting 9.1'!C120</f>
        <v>17091768.870000001</v>
      </c>
      <c r="D59" s="11">
        <f>+'[1]Posting 9.1'!D120</f>
        <v>0</v>
      </c>
      <c r="E59" s="11">
        <f>+'[1]Posting 9.1'!E120</f>
        <v>9355170</v>
      </c>
      <c r="F59" s="11">
        <f>+'[1]Posting 9.1'!F120</f>
        <v>17871243.545650002</v>
      </c>
      <c r="G59" s="11">
        <f>+'[1]Posting 9.1'!G120</f>
        <v>11798977.142999999</v>
      </c>
      <c r="H59" s="11">
        <f>+'[1]Posting 9.1'!H120</f>
        <v>0</v>
      </c>
      <c r="I59" s="11">
        <f>+'[1]Posting 9.1'!I120</f>
        <v>4399300.6459999997</v>
      </c>
      <c r="J59" s="11">
        <f>+'[1]Posting 9.1'!J120</f>
        <v>512829</v>
      </c>
      <c r="K59" s="11">
        <f>+'[1]Posting 9.1'!K120</f>
        <v>728948.20700000005</v>
      </c>
      <c r="L59" s="11">
        <f>+'[1]Posting 9.1'!L120</f>
        <v>1578890.0619999999</v>
      </c>
      <c r="M59" s="11">
        <f>+'[1]Posting 9.1'!M120</f>
        <v>2461403.2110000001</v>
      </c>
      <c r="N59" s="11">
        <f>+'[1]Posting 9.1'!N120</f>
        <v>0</v>
      </c>
      <c r="O59" s="11">
        <f>+'[1]Posting 9.1'!O120</f>
        <v>732218.20200000005</v>
      </c>
      <c r="P59" s="11">
        <f>+'[1]Posting 9.1'!P120</f>
        <v>1530879.3189900001</v>
      </c>
      <c r="Q59" s="11">
        <f>+'[1]Posting 9.1'!Q120</f>
        <v>2080164.44551</v>
      </c>
      <c r="R59" s="11">
        <f>+'[1]Posting 9.1'!R120</f>
        <v>1153488.1333599999</v>
      </c>
      <c r="S59" s="11">
        <f>+'[1]Posting 9.1'!S120</f>
        <v>1469696.8374000001</v>
      </c>
      <c r="T59" s="11">
        <f>+'[1]Posting 9.1'!T120</f>
        <v>3185973.3096699999</v>
      </c>
      <c r="U59" s="11">
        <f>+'[1]Posting 9.1'!U120</f>
        <v>721325.42249000003</v>
      </c>
      <c r="V59" s="11">
        <f>+'[1]Posting 9.1'!V120</f>
        <v>1024223.5805200002</v>
      </c>
      <c r="W59" s="11">
        <f>+'[1]Posting 9.1'!W120</f>
        <v>1325483.98</v>
      </c>
      <c r="X59" s="11">
        <f>+'[1]Posting 9.1'!X120</f>
        <v>2064307.2811500002</v>
      </c>
      <c r="Y59" s="11">
        <f>+'[1]Posting 9.1'!Y120</f>
        <v>2534428.7058899999</v>
      </c>
      <c r="Z59" s="11">
        <f>+'[1]Posting 9.1'!Z120</f>
        <v>8819889.2469999995</v>
      </c>
      <c r="AA59" s="11">
        <f>+'[1]Posting 9.1'!AA120</f>
        <v>2233477.2949999999</v>
      </c>
      <c r="AB59" s="11">
        <f>+'[1]Posting 9.1'!AB120</f>
        <v>1781505.5959999999</v>
      </c>
      <c r="AC59" s="11">
        <f>+'[1]Posting 9.1'!AC120</f>
        <v>1120424.1680200002</v>
      </c>
      <c r="AD59" s="11">
        <f>+'[1]Posting 9.1'!AD120</f>
        <v>3994736.82143</v>
      </c>
      <c r="AE59" s="11">
        <f>+'[1]Posting 9.1'!AE120</f>
        <v>1025181.84785</v>
      </c>
      <c r="AF59" s="11">
        <f>+'[1]Posting 9.1'!AF120</f>
        <v>0</v>
      </c>
      <c r="AG59" s="11">
        <f>+'[1]Posting 9.1'!AG120</f>
        <v>846765.69799999997</v>
      </c>
      <c r="AH59" s="11">
        <f>+'[1]Posting 9.1'!AH120</f>
        <v>2914829.3956300002</v>
      </c>
      <c r="AI59" s="11">
        <f>+'[1]Posting 9.1'!AI120</f>
        <v>9176322.3131900001</v>
      </c>
      <c r="AJ59" s="11">
        <f>+'[1]Posting 9.1'!AJ120</f>
        <v>336203.89</v>
      </c>
      <c r="AK59" s="11">
        <f>+'[1]Posting 9.1'!AK120</f>
        <v>1262252.6129999999</v>
      </c>
      <c r="AL59" s="11">
        <f>+'[1]Posting 9.1'!AL120</f>
        <v>2729539.59932</v>
      </c>
      <c r="AM59" s="11">
        <f>+'[1]Posting 9.1'!AM120</f>
        <v>3422400.807</v>
      </c>
      <c r="AN59" s="11">
        <f>+'[1]Posting 9.1'!AN120</f>
        <v>474323.49367</v>
      </c>
      <c r="AO59" s="11">
        <f>+'[1]Posting 9.1'!AO120</f>
        <v>408401.217</v>
      </c>
      <c r="AP59" s="11">
        <f>+'[1]Posting 9.1'!AP120</f>
        <v>513001.25300000003</v>
      </c>
      <c r="AQ59" s="11">
        <f>+'[1]Posting 9.1'!AQ120</f>
        <v>1103514.66656</v>
      </c>
      <c r="AR59" s="11">
        <f>+'[1]Posting 9.1'!AR120</f>
        <v>156452.49</v>
      </c>
      <c r="AS59" s="11">
        <f>+'[1]Posting 9.1'!AS120</f>
        <v>1499261.31</v>
      </c>
      <c r="AT59" s="11">
        <f>+'[1]Posting 9.1'!AT120</f>
        <v>492817</v>
      </c>
      <c r="AU59" s="11">
        <f>+'[1]Posting 9.1'!AU120</f>
        <v>246044.49799999999</v>
      </c>
      <c r="AV59" s="11">
        <f>+'[1]Posting 9.1'!AV120</f>
        <v>348859.58</v>
      </c>
      <c r="AW59" s="11">
        <f>+'[1]Posting 9.1'!AW120</f>
        <v>519072.46500000003</v>
      </c>
      <c r="AX59" s="11">
        <f>+'[1]Posting 9.1'!AX120</f>
        <v>676697.69929000002</v>
      </c>
      <c r="AY59" s="11">
        <f>+'[1]Posting 9.1'!AY120</f>
        <v>1203824.77</v>
      </c>
      <c r="AZ59" s="11">
        <f>+'[1]Posting 9.1'!AZ120</f>
        <v>536588.96</v>
      </c>
      <c r="BA59" s="11">
        <f>+'[1]Posting 9.1'!BA120</f>
        <v>608329.43350000004</v>
      </c>
      <c r="BB59" s="11">
        <f>+'[1]Posting 9.1'!BB120</f>
        <v>527857.13899999997</v>
      </c>
      <c r="BC59" s="11">
        <f>+'[1]Posting 9.1'!BC120</f>
        <v>1156546.77</v>
      </c>
      <c r="BD59" s="11">
        <f>+'[1]Posting 9.1'!BD120</f>
        <v>146168.78200000001</v>
      </c>
      <c r="BE59" s="11">
        <f>+'[1]Posting 9.1'!BE120</f>
        <v>653453.90899999999</v>
      </c>
      <c r="BF59" s="11">
        <f>+'[1]Posting 9.1'!BF120</f>
        <v>3133494.4504800001</v>
      </c>
      <c r="BG59" s="11">
        <f>+'[1]Posting 9.1'!BG120</f>
        <v>479005.58199999999</v>
      </c>
      <c r="BH59" s="11">
        <f>+'[1]Posting 9.1'!BH120</f>
        <v>88748.213000000003</v>
      </c>
      <c r="BI59" s="11">
        <f>+'[1]Posting 9.1'!BI120</f>
        <v>370350.86499999999</v>
      </c>
      <c r="BJ59" s="11">
        <f>+'[1]Posting 9.1'!BJ120</f>
        <v>317886.76400000002</v>
      </c>
      <c r="BK59" s="11">
        <f>+'[1]Posting 9.1'!BK120</f>
        <v>95610.978000000003</v>
      </c>
      <c r="BL59" s="11">
        <f>+'[1]Posting 9.1'!BL120</f>
        <v>397406.76566999999</v>
      </c>
      <c r="BM59" s="11">
        <f>+'[1]Posting 9.1'!BM120</f>
        <v>155420.57999999999</v>
      </c>
      <c r="BN59" s="11">
        <f>+'[1]Posting 9.1'!BN120</f>
        <v>20757.361000000001</v>
      </c>
      <c r="BO59" s="11">
        <f>+'[1]Posting 9.1'!BO120</f>
        <v>17267.13</v>
      </c>
      <c r="BP59" s="11">
        <f>+'[1]Posting 9.1'!BP120</f>
        <v>34158.023000000001</v>
      </c>
      <c r="BQ59" s="11">
        <f>+'[1]Posting 9.1'!BQ120</f>
        <v>21335</v>
      </c>
      <c r="BR59" s="11">
        <f>+'[1]Posting 9.1'!BR120</f>
        <v>477937</v>
      </c>
      <c r="BS59" s="11">
        <f>+'[1]Posting 9.1'!BS120</f>
        <v>959778.17700000003</v>
      </c>
      <c r="BT59" s="11">
        <f>+'[1]Posting 9.1'!BT120</f>
        <v>838388</v>
      </c>
      <c r="BU59" s="11">
        <f>+'[1]Posting 9.1'!BU120</f>
        <v>66421.111999999994</v>
      </c>
      <c r="BV59" s="11">
        <f>+'[1]Posting 9.1'!BV120</f>
        <v>1958361.767</v>
      </c>
      <c r="BW59" s="11">
        <f>SUM(C59:BV59)</f>
        <v>143987792.39723995</v>
      </c>
      <c r="BY59" s="8"/>
      <c r="BZ59" s="8"/>
    </row>
    <row r="60" spans="1:80">
      <c r="A60" s="5">
        <v>7</v>
      </c>
      <c r="B60" s="22" t="s">
        <v>119</v>
      </c>
      <c r="C60" s="7">
        <f>SUM(C61:C66)</f>
        <v>296395.21999999997</v>
      </c>
      <c r="D60" s="7">
        <f t="shared" ref="D60:BO60" si="25">SUM(D61:D66)</f>
        <v>4048.86</v>
      </c>
      <c r="E60" s="7">
        <f t="shared" si="25"/>
        <v>32441</v>
      </c>
      <c r="F60" s="7">
        <f t="shared" si="25"/>
        <v>204864.03702999998</v>
      </c>
      <c r="G60" s="7">
        <f t="shared" si="25"/>
        <v>42850.85974</v>
      </c>
      <c r="H60" s="7">
        <f t="shared" si="25"/>
        <v>16332.669023500001</v>
      </c>
      <c r="I60" s="7">
        <f t="shared" si="25"/>
        <v>63356.828240000003</v>
      </c>
      <c r="J60" s="7">
        <f t="shared" si="25"/>
        <v>7033</v>
      </c>
      <c r="K60" s="7">
        <f t="shared" si="25"/>
        <v>4021.0143900000003</v>
      </c>
      <c r="L60" s="7">
        <f t="shared" si="25"/>
        <v>31607.425900000002</v>
      </c>
      <c r="M60" s="7">
        <f t="shared" si="25"/>
        <v>38358.471140000001</v>
      </c>
      <c r="N60" s="7">
        <f t="shared" si="25"/>
        <v>15828.814979999999</v>
      </c>
      <c r="O60" s="7">
        <f t="shared" si="25"/>
        <v>15878.809849999998</v>
      </c>
      <c r="P60" s="7">
        <f t="shared" si="25"/>
        <v>14549.833025</v>
      </c>
      <c r="Q60" s="7">
        <f t="shared" si="25"/>
        <v>25357.105150000003</v>
      </c>
      <c r="R60" s="7">
        <f t="shared" si="25"/>
        <v>8945.2074900000007</v>
      </c>
      <c r="S60" s="7">
        <f t="shared" si="25"/>
        <v>19579.165799999995</v>
      </c>
      <c r="T60" s="7">
        <f t="shared" si="25"/>
        <v>43639.247309999999</v>
      </c>
      <c r="U60" s="7">
        <f t="shared" si="25"/>
        <v>11655.138370000001</v>
      </c>
      <c r="V60" s="7">
        <f t="shared" si="25"/>
        <v>28029.787079999998</v>
      </c>
      <c r="W60" s="7">
        <f t="shared" si="25"/>
        <v>36104.639999999999</v>
      </c>
      <c r="X60" s="7">
        <f t="shared" si="25"/>
        <v>23928.598599999998</v>
      </c>
      <c r="Y60" s="7">
        <f t="shared" si="25"/>
        <v>30309.009579999998</v>
      </c>
      <c r="Z60" s="7">
        <f t="shared" si="25"/>
        <v>98234.026270000017</v>
      </c>
      <c r="AA60" s="7">
        <f t="shared" si="25"/>
        <v>28322.516250000001</v>
      </c>
      <c r="AB60" s="7">
        <f t="shared" si="25"/>
        <v>14946.727129999999</v>
      </c>
      <c r="AC60" s="7">
        <f t="shared" si="25"/>
        <v>15259.124039999999</v>
      </c>
      <c r="AD60" s="7">
        <f t="shared" si="25"/>
        <v>63406.07475</v>
      </c>
      <c r="AE60" s="7">
        <f t="shared" si="25"/>
        <v>9991.339829999999</v>
      </c>
      <c r="AF60" s="7">
        <f t="shared" si="25"/>
        <v>8884.6821099999997</v>
      </c>
      <c r="AG60" s="7">
        <f t="shared" si="25"/>
        <v>20035.073369999998</v>
      </c>
      <c r="AH60" s="7">
        <f t="shared" si="25"/>
        <v>36051.632469999997</v>
      </c>
      <c r="AI60" s="7">
        <f t="shared" si="25"/>
        <v>60047.448700000001</v>
      </c>
      <c r="AJ60" s="7">
        <f t="shared" si="25"/>
        <v>5878.5310000000009</v>
      </c>
      <c r="AK60" s="7">
        <f t="shared" si="25"/>
        <v>15725.518</v>
      </c>
      <c r="AL60" s="7">
        <f t="shared" si="25"/>
        <v>29659.607949999998</v>
      </c>
      <c r="AM60" s="7">
        <f t="shared" si="25"/>
        <v>18656.303979999997</v>
      </c>
      <c r="AN60" s="7">
        <f t="shared" si="25"/>
        <v>6126.4054400000005</v>
      </c>
      <c r="AO60" s="7">
        <f t="shared" si="25"/>
        <v>10450.25994</v>
      </c>
      <c r="AP60" s="7">
        <f t="shared" si="25"/>
        <v>4818.8447999999999</v>
      </c>
      <c r="AQ60" s="7">
        <f t="shared" si="25"/>
        <v>11330.165440000001</v>
      </c>
      <c r="AR60" s="7">
        <f t="shared" si="25"/>
        <v>1918.9</v>
      </c>
      <c r="AS60" s="7">
        <f t="shared" si="25"/>
        <v>28277.618490000001</v>
      </c>
      <c r="AT60" s="7">
        <f t="shared" si="25"/>
        <v>4762</v>
      </c>
      <c r="AU60" s="7">
        <f t="shared" si="25"/>
        <v>4402.0748699999995</v>
      </c>
      <c r="AV60" s="7">
        <f t="shared" si="25"/>
        <v>4218.6779000000006</v>
      </c>
      <c r="AW60" s="7">
        <f t="shared" si="25"/>
        <v>9940.1620599999987</v>
      </c>
      <c r="AX60" s="7">
        <f t="shared" si="25"/>
        <v>10112.201420000001</v>
      </c>
      <c r="AY60" s="7">
        <f t="shared" si="25"/>
        <v>16259.11</v>
      </c>
      <c r="AZ60" s="7">
        <f t="shared" si="25"/>
        <v>5343.0481399999999</v>
      </c>
      <c r="BA60" s="7">
        <f t="shared" si="25"/>
        <v>7890.2732500000002</v>
      </c>
      <c r="BB60" s="7">
        <f t="shared" si="25"/>
        <v>8690.6161300000003</v>
      </c>
      <c r="BC60" s="7">
        <f t="shared" si="25"/>
        <v>15738.64</v>
      </c>
      <c r="BD60" s="7">
        <f t="shared" si="25"/>
        <v>4189.5833599999996</v>
      </c>
      <c r="BE60" s="7">
        <f t="shared" si="25"/>
        <v>6989.5029999999997</v>
      </c>
      <c r="BF60" s="7">
        <f t="shared" si="25"/>
        <v>27312.012000000002</v>
      </c>
      <c r="BG60" s="7">
        <f t="shared" si="25"/>
        <v>5636.2160000000003</v>
      </c>
      <c r="BH60" s="7">
        <f t="shared" si="25"/>
        <v>4096.2430000000004</v>
      </c>
      <c r="BI60" s="7">
        <f t="shared" si="25"/>
        <v>6263.2044900000001</v>
      </c>
      <c r="BJ60" s="7">
        <f t="shared" si="25"/>
        <v>5340.5522000000001</v>
      </c>
      <c r="BK60" s="7">
        <f t="shared" si="25"/>
        <v>2901.645</v>
      </c>
      <c r="BL60" s="7">
        <f t="shared" si="25"/>
        <v>4762.6088400000008</v>
      </c>
      <c r="BM60" s="7">
        <f t="shared" si="25"/>
        <v>4740.96</v>
      </c>
      <c r="BN60" s="7">
        <f t="shared" si="25"/>
        <v>1894.4273000000001</v>
      </c>
      <c r="BO60" s="7">
        <f t="shared" si="25"/>
        <v>658.9125600000001</v>
      </c>
      <c r="BP60" s="7">
        <f t="shared" ref="BP60:BW60" si="26">SUM(BP61:BP66)</f>
        <v>9639.6710000000003</v>
      </c>
      <c r="BQ60" s="7">
        <f t="shared" si="26"/>
        <v>1609</v>
      </c>
      <c r="BR60" s="7">
        <f t="shared" si="26"/>
        <v>8257</v>
      </c>
      <c r="BS60" s="7">
        <f t="shared" si="26"/>
        <v>10174.65366</v>
      </c>
      <c r="BT60" s="7">
        <f t="shared" si="26"/>
        <v>7498</v>
      </c>
      <c r="BU60" s="7">
        <f t="shared" si="26"/>
        <v>1275.797</v>
      </c>
      <c r="BV60" s="7">
        <f t="shared" si="26"/>
        <v>15243.96652</v>
      </c>
      <c r="BW60" s="7">
        <f t="shared" si="26"/>
        <v>1718976.3023585</v>
      </c>
      <c r="BY60" s="8"/>
      <c r="BZ60" s="8"/>
    </row>
    <row r="61" spans="1:80">
      <c r="A61" s="9"/>
      <c r="B61" s="10" t="s">
        <v>120</v>
      </c>
      <c r="C61" s="11">
        <f>+'[1]Posting 9.1'!C122</f>
        <v>27469.84</v>
      </c>
      <c r="D61" s="11">
        <f>+'[1]Posting 9.1'!D122</f>
        <v>0</v>
      </c>
      <c r="E61" s="11">
        <f>+'[1]Posting 9.1'!E122</f>
        <v>0</v>
      </c>
      <c r="F61" s="11">
        <f>+'[1]Posting 9.1'!F122</f>
        <v>63789.523999999998</v>
      </c>
      <c r="G61" s="11">
        <f>+'[1]Posting 9.1'!G122</f>
        <v>0</v>
      </c>
      <c r="H61" s="11">
        <f>+'[1]Posting 9.1'!H122</f>
        <v>0</v>
      </c>
      <c r="I61" s="11">
        <f>+'[1]Posting 9.1'!I122</f>
        <v>10197.200000000001</v>
      </c>
      <c r="J61" s="11">
        <f>+'[1]Posting 9.1'!J122</f>
        <v>0</v>
      </c>
      <c r="K61" s="11">
        <f>+'[1]Posting 9.1'!K122</f>
        <v>0</v>
      </c>
      <c r="L61" s="11">
        <f>+'[1]Posting 9.1'!L122</f>
        <v>19921.683400000002</v>
      </c>
      <c r="M61" s="11">
        <f>+'[1]Posting 9.1'!M122</f>
        <v>15779.5</v>
      </c>
      <c r="N61" s="11">
        <f>+'[1]Posting 9.1'!N122</f>
        <v>0</v>
      </c>
      <c r="O61" s="11">
        <f>+'[1]Posting 9.1'!O122</f>
        <v>6884.4</v>
      </c>
      <c r="P61" s="11">
        <f>+'[1]Posting 9.1'!P122</f>
        <v>0</v>
      </c>
      <c r="Q61" s="11">
        <f>+'[1]Posting 9.1'!Q122</f>
        <v>0</v>
      </c>
      <c r="R61" s="11">
        <f>+'[1]Posting 9.1'!R122</f>
        <v>0</v>
      </c>
      <c r="S61" s="11">
        <f>+'[1]Posting 9.1'!S122</f>
        <v>11025</v>
      </c>
      <c r="T61" s="11">
        <f>+'[1]Posting 9.1'!T122</f>
        <v>6994.1176500000001</v>
      </c>
      <c r="U61" s="11">
        <f>+'[1]Posting 9.1'!U122</f>
        <v>0</v>
      </c>
      <c r="V61" s="11">
        <f>+'[1]Posting 9.1'!V122</f>
        <v>5182.1899999999996</v>
      </c>
      <c r="W61" s="11">
        <f>+'[1]Posting 9.1'!W122</f>
        <v>11625.72</v>
      </c>
      <c r="X61" s="11">
        <f>+'[1]Posting 9.1'!X122</f>
        <v>0</v>
      </c>
      <c r="Y61" s="11">
        <f>+'[1]Posting 9.1'!Y122</f>
        <v>0</v>
      </c>
      <c r="Z61" s="11">
        <f>+'[1]Posting 9.1'!Z122</f>
        <v>59556.125</v>
      </c>
      <c r="AA61" s="11">
        <f>+'[1]Posting 9.1'!AA122</f>
        <v>11445.644</v>
      </c>
      <c r="AB61" s="11">
        <f>+'[1]Posting 9.1'!AB122</f>
        <v>0</v>
      </c>
      <c r="AC61" s="11">
        <f>+'[1]Posting 9.1'!AC122</f>
        <v>0</v>
      </c>
      <c r="AD61" s="11">
        <f>+'[1]Posting 9.1'!AD122</f>
        <v>0</v>
      </c>
      <c r="AE61" s="11">
        <f>+'[1]Posting 9.1'!AE122</f>
        <v>0</v>
      </c>
      <c r="AF61" s="11">
        <f>+'[1]Posting 9.1'!AF122</f>
        <v>0</v>
      </c>
      <c r="AG61" s="11">
        <f>+'[1]Posting 9.1'!AG122</f>
        <v>13755.491</v>
      </c>
      <c r="AH61" s="11">
        <f>+'[1]Posting 9.1'!AH122</f>
        <v>0</v>
      </c>
      <c r="AI61" s="11">
        <f>+'[1]Posting 9.1'!AI122</f>
        <v>4596.0377099999996</v>
      </c>
      <c r="AJ61" s="11">
        <f>+'[1]Posting 9.1'!AJ122</f>
        <v>0</v>
      </c>
      <c r="AK61" s="11">
        <f>+'[1]Posting 9.1'!AK122</f>
        <v>0</v>
      </c>
      <c r="AL61" s="11">
        <f>+'[1]Posting 9.1'!AL122</f>
        <v>0</v>
      </c>
      <c r="AM61" s="11">
        <f>+'[1]Posting 9.1'!AM122</f>
        <v>0</v>
      </c>
      <c r="AN61" s="11">
        <f>+'[1]Posting 9.1'!AN122</f>
        <v>0</v>
      </c>
      <c r="AO61" s="11">
        <f>+'[1]Posting 9.1'!AO122</f>
        <v>0</v>
      </c>
      <c r="AP61" s="11">
        <f>+'[1]Posting 9.1'!AP122</f>
        <v>0</v>
      </c>
      <c r="AQ61" s="11">
        <f>+'[1]Posting 9.1'!AQ122</f>
        <v>0</v>
      </c>
      <c r="AR61" s="11">
        <f>+'[1]Posting 9.1'!AR122</f>
        <v>0</v>
      </c>
      <c r="AS61" s="11">
        <f>+'[1]Posting 9.1'!AS122</f>
        <v>0</v>
      </c>
      <c r="AT61" s="11">
        <f>+'[1]Posting 9.1'!AT122</f>
        <v>0</v>
      </c>
      <c r="AU61" s="11">
        <f>+'[1]Posting 9.1'!AU122</f>
        <v>0</v>
      </c>
      <c r="AV61" s="11">
        <f>+'[1]Posting 9.1'!AV122</f>
        <v>0</v>
      </c>
      <c r="AW61" s="11">
        <f>+'[1]Posting 9.1'!AW122</f>
        <v>0</v>
      </c>
      <c r="AX61" s="11">
        <f>+'[1]Posting 9.1'!AX122</f>
        <v>0</v>
      </c>
      <c r="AY61" s="11">
        <f>+'[1]Posting 9.1'!AY122</f>
        <v>0</v>
      </c>
      <c r="AZ61" s="11">
        <f>+'[1]Posting 9.1'!AZ122</f>
        <v>0</v>
      </c>
      <c r="BA61" s="11">
        <f>+'[1]Posting 9.1'!BA122</f>
        <v>0</v>
      </c>
      <c r="BB61" s="11">
        <f>+'[1]Posting 9.1'!BB122</f>
        <v>0</v>
      </c>
      <c r="BC61" s="11">
        <f>+'[1]Posting 9.1'!BC122</f>
        <v>0</v>
      </c>
      <c r="BD61" s="11">
        <f>+'[1]Posting 9.1'!BD122</f>
        <v>0</v>
      </c>
      <c r="BE61" s="11">
        <f>+'[1]Posting 9.1'!BE122</f>
        <v>0</v>
      </c>
      <c r="BF61" s="11">
        <f>+'[1]Posting 9.1'!BF122</f>
        <v>0</v>
      </c>
      <c r="BG61" s="11">
        <f>+'[1]Posting 9.1'!BG122</f>
        <v>0</v>
      </c>
      <c r="BH61" s="11">
        <f>+'[1]Posting 9.1'!BH122</f>
        <v>0</v>
      </c>
      <c r="BI61" s="11">
        <f>+'[1]Posting 9.1'!BI122</f>
        <v>0</v>
      </c>
      <c r="BJ61" s="11">
        <f>+'[1]Posting 9.1'!BJ122</f>
        <v>0</v>
      </c>
      <c r="BK61" s="11">
        <f>+'[1]Posting 9.1'!BK122</f>
        <v>0</v>
      </c>
      <c r="BL61" s="11">
        <f>+'[1]Posting 9.1'!BL122</f>
        <v>0</v>
      </c>
      <c r="BM61" s="11">
        <f>+'[1]Posting 9.1'!BM122</f>
        <v>0</v>
      </c>
      <c r="BN61" s="11">
        <f>+'[1]Posting 9.1'!BN122</f>
        <v>0</v>
      </c>
      <c r="BO61" s="11">
        <f>+'[1]Posting 9.1'!BO122</f>
        <v>0</v>
      </c>
      <c r="BP61" s="11">
        <f>+'[1]Posting 9.1'!BP122</f>
        <v>0</v>
      </c>
      <c r="BQ61" s="11">
        <f>+'[1]Posting 9.1'!BQ122</f>
        <v>0</v>
      </c>
      <c r="BR61" s="11">
        <f>+'[1]Posting 9.1'!BR122</f>
        <v>0</v>
      </c>
      <c r="BS61" s="11">
        <f>+'[1]Posting 9.1'!BS122</f>
        <v>0</v>
      </c>
      <c r="BT61" s="11">
        <f>+'[1]Posting 9.1'!BT122</f>
        <v>0</v>
      </c>
      <c r="BU61" s="11">
        <f>+'[1]Posting 9.1'!BU122</f>
        <v>0</v>
      </c>
      <c r="BV61" s="11">
        <f>+'[1]Posting 9.1'!BV122</f>
        <v>0</v>
      </c>
      <c r="BW61" s="11">
        <f>SUM(C61:BV61)</f>
        <v>268222.47275999998</v>
      </c>
      <c r="BY61" s="8"/>
      <c r="BZ61" s="8"/>
    </row>
    <row r="62" spans="1:80">
      <c r="A62" s="9"/>
      <c r="B62" s="10" t="s">
        <v>121</v>
      </c>
      <c r="C62" s="11">
        <f>+'[1]Posting 9.1'!C123</f>
        <v>87490.73</v>
      </c>
      <c r="D62" s="11">
        <f>+'[1]Posting 9.1'!D123</f>
        <v>0</v>
      </c>
      <c r="E62" s="11">
        <f>+'[1]Posting 9.1'!E123</f>
        <v>0</v>
      </c>
      <c r="F62" s="11">
        <f>+'[1]Posting 9.1'!F123</f>
        <v>61178.757869999994</v>
      </c>
      <c r="G62" s="11">
        <f>+'[1]Posting 9.1'!G123</f>
        <v>0</v>
      </c>
      <c r="H62" s="11">
        <f>+'[1]Posting 9.1'!H123</f>
        <v>0</v>
      </c>
      <c r="I62" s="11">
        <f>+'[1]Posting 9.1'!I123</f>
        <v>0</v>
      </c>
      <c r="J62" s="11">
        <f>+'[1]Posting 9.1'!J123</f>
        <v>0</v>
      </c>
      <c r="K62" s="11">
        <f>+'[1]Posting 9.1'!K123</f>
        <v>0</v>
      </c>
      <c r="L62" s="11">
        <f>+'[1]Posting 9.1'!L123</f>
        <v>0</v>
      </c>
      <c r="M62" s="11">
        <f>+'[1]Posting 9.1'!M123</f>
        <v>0</v>
      </c>
      <c r="N62" s="11">
        <f>+'[1]Posting 9.1'!N123</f>
        <v>0</v>
      </c>
      <c r="O62" s="11">
        <f>+'[1]Posting 9.1'!O123</f>
        <v>170.49799999999999</v>
      </c>
      <c r="P62" s="11">
        <f>+'[1]Posting 9.1'!P123</f>
        <v>342.08046999999999</v>
      </c>
      <c r="Q62" s="11">
        <f>+'[1]Posting 9.1'!Q123</f>
        <v>0</v>
      </c>
      <c r="R62" s="11">
        <f>+'[1]Posting 9.1'!R123</f>
        <v>0</v>
      </c>
      <c r="S62" s="11">
        <f>+'[1]Posting 9.1'!S123</f>
        <v>0</v>
      </c>
      <c r="T62" s="11">
        <f>+'[1]Posting 9.1'!T123</f>
        <v>8853.9206300000005</v>
      </c>
      <c r="U62" s="11">
        <f>+'[1]Posting 9.1'!U123</f>
        <v>0</v>
      </c>
      <c r="V62" s="11">
        <f>+'[1]Posting 9.1'!V123</f>
        <v>0</v>
      </c>
      <c r="W62" s="11">
        <f>+'[1]Posting 9.1'!W123</f>
        <v>1253.5999999999999</v>
      </c>
      <c r="X62" s="11">
        <f>+'[1]Posting 9.1'!X123</f>
        <v>0</v>
      </c>
      <c r="Y62" s="11">
        <f>+'[1]Posting 9.1'!Y123</f>
        <v>0</v>
      </c>
      <c r="Z62" s="11">
        <f>+'[1]Posting 9.1'!Z123</f>
        <v>770.16902000000005</v>
      </c>
      <c r="AA62" s="11">
        <f>+'[1]Posting 9.1'!AA123</f>
        <v>0</v>
      </c>
      <c r="AB62" s="11">
        <f>+'[1]Posting 9.1'!AB123</f>
        <v>0</v>
      </c>
      <c r="AC62" s="11">
        <f>+'[1]Posting 9.1'!AC123</f>
        <v>0</v>
      </c>
      <c r="AD62" s="11">
        <f>+'[1]Posting 9.1'!AD123</f>
        <v>0</v>
      </c>
      <c r="AE62" s="11">
        <f>+'[1]Posting 9.1'!AE123</f>
        <v>0</v>
      </c>
      <c r="AF62" s="11">
        <f>+'[1]Posting 9.1'!AF123</f>
        <v>0</v>
      </c>
      <c r="AG62" s="11">
        <f>+'[1]Posting 9.1'!AG123</f>
        <v>0</v>
      </c>
      <c r="AH62" s="11">
        <f>+'[1]Posting 9.1'!AH123</f>
        <v>0</v>
      </c>
      <c r="AI62" s="11">
        <f>+'[1]Posting 9.1'!AI123</f>
        <v>2093.7469500000002</v>
      </c>
      <c r="AJ62" s="11">
        <f>+'[1]Posting 9.1'!AJ123</f>
        <v>0</v>
      </c>
      <c r="AK62" s="11">
        <f>+'[1]Posting 9.1'!AK123</f>
        <v>0</v>
      </c>
      <c r="AL62" s="11">
        <f>+'[1]Posting 9.1'!AL123</f>
        <v>0</v>
      </c>
      <c r="AM62" s="11">
        <f>+'[1]Posting 9.1'!AM123</f>
        <v>0</v>
      </c>
      <c r="AN62" s="11">
        <f>+'[1]Posting 9.1'!AN123</f>
        <v>0</v>
      </c>
      <c r="AO62" s="11">
        <f>+'[1]Posting 9.1'!AO123</f>
        <v>0</v>
      </c>
      <c r="AP62" s="11">
        <f>+'[1]Posting 9.1'!AP123</f>
        <v>0</v>
      </c>
      <c r="AQ62" s="11">
        <f>+'[1]Posting 9.1'!AQ123</f>
        <v>0</v>
      </c>
      <c r="AR62" s="11">
        <f>+'[1]Posting 9.1'!AR123</f>
        <v>0</v>
      </c>
      <c r="AS62" s="11">
        <f>+'[1]Posting 9.1'!AS123</f>
        <v>0</v>
      </c>
      <c r="AT62" s="11">
        <f>+'[1]Posting 9.1'!AT123</f>
        <v>0</v>
      </c>
      <c r="AU62" s="11">
        <f>+'[1]Posting 9.1'!AU123</f>
        <v>0</v>
      </c>
      <c r="AV62" s="11">
        <f>+'[1]Posting 9.1'!AV123</f>
        <v>0</v>
      </c>
      <c r="AW62" s="11">
        <f>+'[1]Posting 9.1'!AW123</f>
        <v>0</v>
      </c>
      <c r="AX62" s="11">
        <f>+'[1]Posting 9.1'!AX123</f>
        <v>0</v>
      </c>
      <c r="AY62" s="11">
        <f>+'[1]Posting 9.1'!AY123</f>
        <v>0</v>
      </c>
      <c r="AZ62" s="11">
        <f>+'[1]Posting 9.1'!AZ123</f>
        <v>0</v>
      </c>
      <c r="BA62" s="11">
        <f>+'[1]Posting 9.1'!BA123</f>
        <v>0</v>
      </c>
      <c r="BB62" s="11">
        <f>+'[1]Posting 9.1'!BB123</f>
        <v>0</v>
      </c>
      <c r="BC62" s="11">
        <f>+'[1]Posting 9.1'!BC123</f>
        <v>0</v>
      </c>
      <c r="BD62" s="11">
        <f>+'[1]Posting 9.1'!BD123</f>
        <v>0</v>
      </c>
      <c r="BE62" s="11">
        <f>+'[1]Posting 9.1'!BE123</f>
        <v>0</v>
      </c>
      <c r="BF62" s="11">
        <f>+'[1]Posting 9.1'!BF123</f>
        <v>0</v>
      </c>
      <c r="BG62" s="11">
        <f>+'[1]Posting 9.1'!BG123</f>
        <v>0</v>
      </c>
      <c r="BH62" s="11">
        <f>+'[1]Posting 9.1'!BH123</f>
        <v>0</v>
      </c>
      <c r="BI62" s="11">
        <f>+'[1]Posting 9.1'!BI123</f>
        <v>0</v>
      </c>
      <c r="BJ62" s="11">
        <f>+'[1]Posting 9.1'!BJ123</f>
        <v>0</v>
      </c>
      <c r="BK62" s="11">
        <f>+'[1]Posting 9.1'!BK123</f>
        <v>0</v>
      </c>
      <c r="BL62" s="11">
        <f>+'[1]Posting 9.1'!BL123</f>
        <v>0</v>
      </c>
      <c r="BM62" s="11">
        <f>+'[1]Posting 9.1'!BM123</f>
        <v>0</v>
      </c>
      <c r="BN62" s="11">
        <f>+'[1]Posting 9.1'!BN123</f>
        <v>0</v>
      </c>
      <c r="BO62" s="11">
        <f>+'[1]Posting 9.1'!BO123</f>
        <v>0</v>
      </c>
      <c r="BP62" s="11">
        <f>+'[1]Posting 9.1'!BP123</f>
        <v>0</v>
      </c>
      <c r="BQ62" s="11">
        <f>+'[1]Posting 9.1'!BQ123</f>
        <v>0</v>
      </c>
      <c r="BR62" s="11">
        <f>+'[1]Posting 9.1'!BR123</f>
        <v>0</v>
      </c>
      <c r="BS62" s="11">
        <f>+'[1]Posting 9.1'!BS123</f>
        <v>0</v>
      </c>
      <c r="BT62" s="11">
        <f>+'[1]Posting 9.1'!BT123</f>
        <v>0</v>
      </c>
      <c r="BU62" s="11">
        <f>+'[1]Posting 9.1'!BU123</f>
        <v>0</v>
      </c>
      <c r="BV62" s="11">
        <f>+'[1]Posting 9.1'!BV123</f>
        <v>0</v>
      </c>
      <c r="BW62" s="11">
        <f t="shared" ref="BW62:BW66" si="27">SUM(C62:BV62)</f>
        <v>162153.50293999998</v>
      </c>
      <c r="BY62" s="8"/>
      <c r="BZ62" s="8"/>
    </row>
    <row r="63" spans="1:80">
      <c r="A63" s="9"/>
      <c r="B63" s="10" t="s">
        <v>122</v>
      </c>
      <c r="C63" s="11">
        <f>+'[1]Posting 9.1'!C124</f>
        <v>36078.370000000003</v>
      </c>
      <c r="D63" s="11">
        <f>+'[1]Posting 9.1'!D124</f>
        <v>2393.5500000000002</v>
      </c>
      <c r="E63" s="11">
        <f>+'[1]Posting 9.1'!E124</f>
        <v>8574</v>
      </c>
      <c r="F63" s="11">
        <f>+'[1]Posting 9.1'!F124</f>
        <v>10009.58073</v>
      </c>
      <c r="G63" s="11">
        <f>+'[1]Posting 9.1'!G124</f>
        <v>6960.1175200000007</v>
      </c>
      <c r="H63" s="11">
        <f>+'[1]Posting 9.1'!H124</f>
        <v>4577.2056812500005</v>
      </c>
      <c r="I63" s="11">
        <f>+'[1]Posting 9.1'!I124</f>
        <v>19670.316289999999</v>
      </c>
      <c r="J63" s="11">
        <f>+'[1]Posting 9.1'!J124</f>
        <v>876</v>
      </c>
      <c r="K63" s="11">
        <f>+'[1]Posting 9.1'!K124</f>
        <v>2132.7446</v>
      </c>
      <c r="L63" s="11">
        <f>+'[1]Posting 9.1'!L124</f>
        <v>1851.5775000000001</v>
      </c>
      <c r="M63" s="11">
        <f>+'[1]Posting 9.1'!M124</f>
        <v>8881.3203900000008</v>
      </c>
      <c r="N63" s="11">
        <f>+'[1]Posting 9.1'!N124</f>
        <v>1577.6808999999998</v>
      </c>
      <c r="O63" s="11">
        <f>+'[1]Posting 9.1'!O124</f>
        <v>2852.8920899999998</v>
      </c>
      <c r="P63" s="11">
        <f>+'[1]Posting 9.1'!P124</f>
        <v>3623.6129780000001</v>
      </c>
      <c r="Q63" s="11">
        <f>+'[1]Posting 9.1'!Q124</f>
        <v>4313.1162800000002</v>
      </c>
      <c r="R63" s="11">
        <f>+'[1]Posting 9.1'!R124</f>
        <v>2094.19994</v>
      </c>
      <c r="S63" s="11">
        <f>+'[1]Posting 9.1'!S124</f>
        <v>2353.5678499999999</v>
      </c>
      <c r="T63" s="11">
        <f>+'[1]Posting 9.1'!T124</f>
        <v>12677.889309999999</v>
      </c>
      <c r="U63" s="11">
        <f>+'[1]Posting 9.1'!U124</f>
        <v>5039.1383299999998</v>
      </c>
      <c r="V63" s="11">
        <f>+'[1]Posting 9.1'!V124</f>
        <v>3200.6477599999998</v>
      </c>
      <c r="W63" s="11">
        <f>+'[1]Posting 9.1'!W124</f>
        <v>2988.15</v>
      </c>
      <c r="X63" s="11">
        <f>+'[1]Posting 9.1'!X124</f>
        <v>4605.4341199999999</v>
      </c>
      <c r="Y63" s="11">
        <f>+'[1]Posting 9.1'!Y124</f>
        <v>7384.34519</v>
      </c>
      <c r="Z63" s="11">
        <f>+'[1]Posting 9.1'!Z124</f>
        <v>7092.8671100000001</v>
      </c>
      <c r="AA63" s="11">
        <f>+'[1]Posting 9.1'!AA124</f>
        <v>3224.3515699999998</v>
      </c>
      <c r="AB63" s="11">
        <f>+'[1]Posting 9.1'!AB124</f>
        <v>2175.6449000000002</v>
      </c>
      <c r="AC63" s="11">
        <f>+'[1]Posting 9.1'!AC124</f>
        <v>4769.0288800000017</v>
      </c>
      <c r="AD63" s="11">
        <f>+'[1]Posting 9.1'!AD124</f>
        <v>19450.835890000002</v>
      </c>
      <c r="AE63" s="11">
        <f>+'[1]Posting 9.1'!AE124</f>
        <v>2819.6705000000002</v>
      </c>
      <c r="AF63" s="11">
        <f>+'[1]Posting 9.1'!AF124</f>
        <v>468.25045999999998</v>
      </c>
      <c r="AG63" s="11">
        <f>+'[1]Posting 9.1'!AG124</f>
        <v>1471.3014700000001</v>
      </c>
      <c r="AH63" s="11">
        <f>+'[1]Posting 9.1'!AH124</f>
        <v>9913.2178699999986</v>
      </c>
      <c r="AI63" s="11">
        <f>+'[1]Posting 9.1'!AI124</f>
        <v>20979.242279999999</v>
      </c>
      <c r="AJ63" s="11">
        <f>+'[1]Posting 9.1'!AJ124</f>
        <v>1480.827</v>
      </c>
      <c r="AK63" s="11">
        <f>+'[1]Posting 9.1'!AK124</f>
        <v>2889.348</v>
      </c>
      <c r="AL63" s="11">
        <f>+'[1]Posting 9.1'!AL124</f>
        <v>7253.8302899999999</v>
      </c>
      <c r="AM63" s="11">
        <f>+'[1]Posting 9.1'!AM124</f>
        <v>6006.3762900000002</v>
      </c>
      <c r="AN63" s="11">
        <f>+'[1]Posting 9.1'!AN124</f>
        <v>1293.7858200000001</v>
      </c>
      <c r="AO63" s="11">
        <f>+'[1]Posting 9.1'!AO124</f>
        <v>3016.42481</v>
      </c>
      <c r="AP63" s="11">
        <f>+'[1]Posting 9.1'!AP124</f>
        <v>2117.7379299999998</v>
      </c>
      <c r="AQ63" s="11">
        <f>+'[1]Posting 9.1'!AQ124</f>
        <v>3499.8686699999998</v>
      </c>
      <c r="AR63" s="11">
        <f>+'[1]Posting 9.1'!AR124</f>
        <v>0</v>
      </c>
      <c r="AS63" s="11">
        <f>+'[1]Posting 9.1'!AS124</f>
        <v>8191.3899099999999</v>
      </c>
      <c r="AT63" s="11">
        <f>+'[1]Posting 9.1'!AT124</f>
        <v>1146</v>
      </c>
      <c r="AU63" s="11">
        <f>+'[1]Posting 9.1'!AU124</f>
        <v>1037.2131099999999</v>
      </c>
      <c r="AV63" s="11">
        <f>+'[1]Posting 9.1'!AV124</f>
        <v>705.08569999999997</v>
      </c>
      <c r="AW63" s="11">
        <f>+'[1]Posting 9.1'!AW124</f>
        <v>2394.13049</v>
      </c>
      <c r="AX63" s="11">
        <f>+'[1]Posting 9.1'!AX124</f>
        <v>3716.402610000001</v>
      </c>
      <c r="AY63" s="11">
        <f>+'[1]Posting 9.1'!AY124</f>
        <v>5113.55</v>
      </c>
      <c r="AZ63" s="11">
        <f>+'[1]Posting 9.1'!AZ124</f>
        <v>1370.7495200000001</v>
      </c>
      <c r="BA63" s="11">
        <f>+'[1]Posting 9.1'!BA124</f>
        <v>2865.4839999999999</v>
      </c>
      <c r="BB63" s="11">
        <f>+'[1]Posting 9.1'!BB124</f>
        <v>2683.8314100000002</v>
      </c>
      <c r="BC63" s="11">
        <f>+'[1]Posting 9.1'!BC124</f>
        <v>6166.3</v>
      </c>
      <c r="BD63" s="11">
        <f>+'[1]Posting 9.1'!BD124</f>
        <v>1432.89321</v>
      </c>
      <c r="BE63" s="11">
        <f>+'[1]Posting 9.1'!BE124</f>
        <v>2629.3989999999999</v>
      </c>
      <c r="BF63" s="11">
        <f>+'[1]Posting 9.1'!BF124</f>
        <v>6076.56</v>
      </c>
      <c r="BG63" s="11">
        <f>+'[1]Posting 9.1'!BG124</f>
        <v>1698.694</v>
      </c>
      <c r="BH63" s="11">
        <f>+'[1]Posting 9.1'!BH124</f>
        <v>1531.17</v>
      </c>
      <c r="BI63" s="11">
        <f>+'[1]Posting 9.1'!BI124</f>
        <v>1313.425</v>
      </c>
      <c r="BJ63" s="11">
        <f>+'[1]Posting 9.1'!BJ124</f>
        <v>1674.99305</v>
      </c>
      <c r="BK63" s="11">
        <f>+'[1]Posting 9.1'!BK124</f>
        <v>539.91499999999996</v>
      </c>
      <c r="BL63" s="11">
        <f>+'[1]Posting 9.1'!BL124</f>
        <v>1439.1911100000002</v>
      </c>
      <c r="BM63" s="11">
        <f>+'[1]Posting 9.1'!BM124</f>
        <v>1078.03</v>
      </c>
      <c r="BN63" s="11">
        <f>+'[1]Posting 9.1'!BN124</f>
        <v>277.23480999999998</v>
      </c>
      <c r="BO63" s="11">
        <f>+'[1]Posting 9.1'!BO124</f>
        <v>658.9125600000001</v>
      </c>
      <c r="BP63" s="11">
        <f>+'[1]Posting 9.1'!BP124</f>
        <v>737.79499999999996</v>
      </c>
      <c r="BQ63" s="11">
        <f>+'[1]Posting 9.1'!BQ124</f>
        <v>540</v>
      </c>
      <c r="BR63" s="11">
        <f>+'[1]Posting 9.1'!BR124</f>
        <v>1214</v>
      </c>
      <c r="BS63" s="11">
        <f>+'[1]Posting 9.1'!BS124</f>
        <v>3290.1512000000002</v>
      </c>
      <c r="BT63" s="11">
        <f>+'[1]Posting 9.1'!BT124</f>
        <v>0</v>
      </c>
      <c r="BU63" s="11">
        <f>+'[1]Posting 9.1'!BU124</f>
        <v>383.86799999999999</v>
      </c>
      <c r="BV63" s="11">
        <f>+'[1]Posting 9.1'!BV124</f>
        <v>2202.9550633333333</v>
      </c>
      <c r="BW63" s="11">
        <f t="shared" si="27"/>
        <v>318747.39095258334</v>
      </c>
      <c r="BY63" s="8"/>
      <c r="BZ63" s="8"/>
    </row>
    <row r="64" spans="1:80">
      <c r="A64" s="9"/>
      <c r="B64" s="10" t="s">
        <v>123</v>
      </c>
      <c r="C64" s="11">
        <f>+'[1]Posting 9.1'!C125</f>
        <v>22896.94</v>
      </c>
      <c r="D64" s="11">
        <f>+'[1]Posting 9.1'!D125</f>
        <v>882.33</v>
      </c>
      <c r="E64" s="11">
        <f>+'[1]Posting 9.1'!E125</f>
        <v>16074</v>
      </c>
      <c r="F64" s="11">
        <f>+'[1]Posting 9.1'!F125</f>
        <v>20442.973610000001</v>
      </c>
      <c r="G64" s="11">
        <f>+'[1]Posting 9.1'!G125</f>
        <v>10674.24934</v>
      </c>
      <c r="H64" s="11">
        <f>+'[1]Posting 9.1'!H125</f>
        <v>6702.1659540000001</v>
      </c>
      <c r="I64" s="11">
        <f>+'[1]Posting 9.1'!I125</f>
        <v>9001.8619999999992</v>
      </c>
      <c r="J64" s="11">
        <f>+'[1]Posting 9.1'!J125</f>
        <v>2558</v>
      </c>
      <c r="K64" s="11">
        <f>+'[1]Posting 9.1'!K125</f>
        <v>410.60184999999996</v>
      </c>
      <c r="L64" s="11">
        <f>+'[1]Posting 9.1'!L125</f>
        <v>4920.9629999999997</v>
      </c>
      <c r="M64" s="11">
        <f>+'[1]Posting 9.1'!M125</f>
        <v>2594.2869999999998</v>
      </c>
      <c r="N64" s="11">
        <f>+'[1]Posting 9.1'!N125</f>
        <v>7747</v>
      </c>
      <c r="O64" s="11">
        <f>+'[1]Posting 9.1'!O125</f>
        <v>47.067999999999998</v>
      </c>
      <c r="P64" s="11">
        <f>+'[1]Posting 9.1'!P125</f>
        <v>2106.8433199999999</v>
      </c>
      <c r="Q64" s="11">
        <f>+'[1]Posting 9.1'!Q125</f>
        <v>4782.5319900000004</v>
      </c>
      <c r="R64" s="11">
        <f>+'[1]Posting 9.1'!R125</f>
        <v>783.82806000000005</v>
      </c>
      <c r="S64" s="11">
        <f>+'[1]Posting 9.1'!S125</f>
        <v>799.61199999999997</v>
      </c>
      <c r="T64" s="11">
        <f>+'[1]Posting 9.1'!T125</f>
        <v>10533.7835</v>
      </c>
      <c r="U64" s="11">
        <f>+'[1]Posting 9.1'!U125</f>
        <v>1369.64157</v>
      </c>
      <c r="V64" s="11">
        <f>+'[1]Posting 9.1'!V125</f>
        <v>6533.2939999999999</v>
      </c>
      <c r="W64" s="11">
        <f>+'[1]Posting 9.1'!W125</f>
        <v>3640.12</v>
      </c>
      <c r="X64" s="11">
        <f>+'[1]Posting 9.1'!X125</f>
        <v>7072.1840199999997</v>
      </c>
      <c r="Y64" s="11">
        <f>+'[1]Posting 9.1'!Y125</f>
        <v>6451.6587900000004</v>
      </c>
      <c r="Z64" s="11">
        <f>+'[1]Posting 9.1'!Z125</f>
        <v>7006.3100199999999</v>
      </c>
      <c r="AA64" s="11">
        <f>+'[1]Posting 9.1'!AA125</f>
        <v>6538.5370999999996</v>
      </c>
      <c r="AB64" s="11">
        <f>+'[1]Posting 9.1'!AB125</f>
        <v>5615.509</v>
      </c>
      <c r="AC64" s="11">
        <f>+'[1]Posting 9.1'!AC125</f>
        <v>4689.7735999999995</v>
      </c>
      <c r="AD64" s="11">
        <f>+'[1]Posting 9.1'!AD125</f>
        <v>10337.4835</v>
      </c>
      <c r="AE64" s="11">
        <f>+'[1]Posting 9.1'!AE125</f>
        <v>6</v>
      </c>
      <c r="AF64" s="11">
        <f>+'[1]Posting 9.1'!AF125</f>
        <v>5981.9906499999997</v>
      </c>
      <c r="AG64" s="11">
        <f>+'[1]Posting 9.1'!AG125</f>
        <v>1588.9561200000001</v>
      </c>
      <c r="AH64" s="11">
        <f>+'[1]Posting 9.1'!AH125</f>
        <v>7935.7635700000001</v>
      </c>
      <c r="AI64" s="11">
        <f>+'[1]Posting 9.1'!AI125</f>
        <v>17357.164820000002</v>
      </c>
      <c r="AJ64" s="11">
        <f>+'[1]Posting 9.1'!AJ125</f>
        <v>2496.1570000000002</v>
      </c>
      <c r="AK64" s="11">
        <f>+'[1]Posting 9.1'!AK125</f>
        <v>763.09900000000005</v>
      </c>
      <c r="AL64" s="11">
        <f>+'[1]Posting 9.1'!AL125</f>
        <v>9226.1659899999995</v>
      </c>
      <c r="AM64" s="11">
        <f>+'[1]Posting 9.1'!AM125</f>
        <v>1912.9808800000001</v>
      </c>
      <c r="AN64" s="11">
        <f>+'[1]Posting 9.1'!AN125</f>
        <v>304.87</v>
      </c>
      <c r="AO64" s="11">
        <f>+'[1]Posting 9.1'!AO125</f>
        <v>633.70000000000005</v>
      </c>
      <c r="AP64" s="11">
        <f>+'[1]Posting 9.1'!AP125</f>
        <v>210.18799999999999</v>
      </c>
      <c r="AQ64" s="11">
        <f>+'[1]Posting 9.1'!AQ125</f>
        <v>266.85667000000001</v>
      </c>
      <c r="AR64" s="11">
        <f>+'[1]Posting 9.1'!AR125</f>
        <v>114.86</v>
      </c>
      <c r="AS64" s="11">
        <f>+'[1]Posting 9.1'!AS125</f>
        <v>6736.9980099999993</v>
      </c>
      <c r="AT64" s="11">
        <f>+'[1]Posting 9.1'!AT125</f>
        <v>159</v>
      </c>
      <c r="AU64" s="11">
        <f>+'[1]Posting 9.1'!AU125</f>
        <v>456.5</v>
      </c>
      <c r="AV64" s="11">
        <f>+'[1]Posting 9.1'!AV125</f>
        <v>151.08000000000001</v>
      </c>
      <c r="AW64" s="11">
        <f>+'[1]Posting 9.1'!AW125</f>
        <v>821.3</v>
      </c>
      <c r="AX64" s="11">
        <f>+'[1]Posting 9.1'!AX125</f>
        <v>2519.3019199999999</v>
      </c>
      <c r="AY64" s="11">
        <f>+'[1]Posting 9.1'!AY125</f>
        <v>2353.85</v>
      </c>
      <c r="AZ64" s="11">
        <f>+'[1]Posting 9.1'!AZ125</f>
        <v>143.65866</v>
      </c>
      <c r="BA64" s="11">
        <f>+'[1]Posting 9.1'!BA125</f>
        <v>451.11333999999999</v>
      </c>
      <c r="BB64" s="11">
        <f>+'[1]Posting 9.1'!BB125</f>
        <v>338.98399999999998</v>
      </c>
      <c r="BC64" s="11">
        <f>+'[1]Posting 9.1'!BC125</f>
        <v>4668</v>
      </c>
      <c r="BD64" s="11">
        <f>+'[1]Posting 9.1'!BD125</f>
        <v>262.89999999999998</v>
      </c>
      <c r="BE64" s="11">
        <f>+'[1]Posting 9.1'!BE125</f>
        <v>441.21899999999999</v>
      </c>
      <c r="BF64" s="11">
        <f>+'[1]Posting 9.1'!BF125</f>
        <v>4384.0600000000004</v>
      </c>
      <c r="BG64" s="11">
        <f>+'[1]Posting 9.1'!BG125</f>
        <v>197.92</v>
      </c>
      <c r="BH64" s="11">
        <f>+'[1]Posting 9.1'!BH125</f>
        <v>215.37700000000001</v>
      </c>
      <c r="BI64" s="11">
        <f>+'[1]Posting 9.1'!BI125</f>
        <v>213.11699999999999</v>
      </c>
      <c r="BJ64" s="11">
        <f>+'[1]Posting 9.1'!BJ125</f>
        <v>348.113</v>
      </c>
      <c r="BK64" s="11">
        <f>+'[1]Posting 9.1'!BK125</f>
        <v>427.51499999999999</v>
      </c>
      <c r="BL64" s="11">
        <f>+'[1]Posting 9.1'!BL125</f>
        <v>245.709</v>
      </c>
      <c r="BM64" s="11">
        <f>+'[1]Posting 9.1'!BM125</f>
        <v>184.37</v>
      </c>
      <c r="BN64" s="11">
        <f>+'[1]Posting 9.1'!BN125</f>
        <v>0</v>
      </c>
      <c r="BO64" s="11">
        <f>+'[1]Posting 9.1'!BO125</f>
        <v>0</v>
      </c>
      <c r="BP64" s="11">
        <f>+'[1]Posting 9.1'!BP125</f>
        <v>4055</v>
      </c>
      <c r="BQ64" s="11">
        <f>+'[1]Posting 9.1'!BQ125</f>
        <v>0</v>
      </c>
      <c r="BR64" s="11">
        <f>+'[1]Posting 9.1'!BR125</f>
        <v>4157</v>
      </c>
      <c r="BS64" s="11">
        <f>+'[1]Posting 9.1'!BS125</f>
        <v>2073.2399999999998</v>
      </c>
      <c r="BT64" s="11">
        <f>+'[1]Posting 9.1'!BT125</f>
        <v>0</v>
      </c>
      <c r="BU64" s="11">
        <f>+'[1]Posting 9.1'!BU125</f>
        <v>0</v>
      </c>
      <c r="BV64" s="11">
        <f>+'[1]Posting 9.1'!BV125</f>
        <v>5468.1572200000001</v>
      </c>
      <c r="BW64" s="11">
        <f t="shared" si="27"/>
        <v>273485.78707399993</v>
      </c>
      <c r="BY64" s="8"/>
      <c r="BZ64" s="8"/>
    </row>
    <row r="65" spans="1:78">
      <c r="A65" s="9"/>
      <c r="B65" s="10" t="s">
        <v>124</v>
      </c>
      <c r="C65" s="11">
        <f>+'[1]Posting 9.1'!C126</f>
        <v>79253.789999999994</v>
      </c>
      <c r="D65" s="11">
        <f>+'[1]Posting 9.1'!D126</f>
        <v>0</v>
      </c>
      <c r="E65" s="11">
        <f>+'[1]Posting 9.1'!E126</f>
        <v>6948</v>
      </c>
      <c r="F65" s="11">
        <f>+'[1]Posting 9.1'!F126</f>
        <v>47473.631759999997</v>
      </c>
      <c r="G65" s="11">
        <f>+'[1]Posting 9.1'!G126</f>
        <v>24748.441459999998</v>
      </c>
      <c r="H65" s="11">
        <f>+'[1]Posting 9.1'!H126</f>
        <v>3932.052107</v>
      </c>
      <c r="I65" s="11">
        <f>+'[1]Posting 9.1'!I126</f>
        <v>6449.8514500000001</v>
      </c>
      <c r="J65" s="11">
        <f>+'[1]Posting 9.1'!J126</f>
        <v>2483</v>
      </c>
      <c r="K65" s="11">
        <f>+'[1]Posting 9.1'!K126</f>
        <v>1161.4709399999999</v>
      </c>
      <c r="L65" s="11">
        <f>+'[1]Posting 9.1'!L126</f>
        <v>3713.4</v>
      </c>
      <c r="M65" s="11">
        <f>+'[1]Posting 9.1'!M126</f>
        <v>5462.2491100000007</v>
      </c>
      <c r="N65" s="11">
        <f>+'[1]Posting 9.1'!N126</f>
        <v>3884.08329</v>
      </c>
      <c r="O65" s="11">
        <f>+'[1]Posting 9.1'!O126</f>
        <v>4387.4439199999997</v>
      </c>
      <c r="P65" s="11">
        <f>+'[1]Posting 9.1'!P126</f>
        <v>6113.467267</v>
      </c>
      <c r="Q65" s="11">
        <f>+'[1]Posting 9.1'!Q126</f>
        <v>5432.7242699999997</v>
      </c>
      <c r="R65" s="11">
        <f>+'[1]Posting 9.1'!R126</f>
        <v>4652.7850400000007</v>
      </c>
      <c r="S65" s="11">
        <f>+'[1]Posting 9.1'!S126</f>
        <v>4697.8139499999997</v>
      </c>
      <c r="T65" s="11">
        <f>+'[1]Posting 9.1'!T126</f>
        <v>4453.4359700000005</v>
      </c>
      <c r="U65" s="11">
        <f>+'[1]Posting 9.1'!U126</f>
        <v>2955.72903</v>
      </c>
      <c r="V65" s="11">
        <f>+'[1]Posting 9.1'!V126</f>
        <v>6428.4979399999993</v>
      </c>
      <c r="W65" s="11">
        <f>+'[1]Posting 9.1'!W126</f>
        <v>9049.2199999999993</v>
      </c>
      <c r="X65" s="11">
        <f>+'[1]Posting 9.1'!X126</f>
        <v>9857.254469999998</v>
      </c>
      <c r="Y65" s="11">
        <f>+'[1]Posting 9.1'!Y126</f>
        <v>12180.82597</v>
      </c>
      <c r="Z65" s="11">
        <f>+'[1]Posting 9.1'!Z126</f>
        <v>18457.17697</v>
      </c>
      <c r="AA65" s="11">
        <f>+'[1]Posting 9.1'!AA126</f>
        <v>4358.7830000000004</v>
      </c>
      <c r="AB65" s="11">
        <f>+'[1]Posting 9.1'!AB126</f>
        <v>7155.57323</v>
      </c>
      <c r="AC65" s="11">
        <f>+'[1]Posting 9.1'!AC126</f>
        <v>4211.906939999998</v>
      </c>
      <c r="AD65" s="11">
        <f>+'[1]Posting 9.1'!AD126</f>
        <v>29595.816639999997</v>
      </c>
      <c r="AE65" s="11">
        <f>+'[1]Posting 9.1'!AE126</f>
        <v>6040.2523300000003</v>
      </c>
      <c r="AF65" s="11">
        <f>+'[1]Posting 9.1'!AF126</f>
        <v>403.10755</v>
      </c>
      <c r="AG65" s="11">
        <f>+'[1]Posting 9.1'!AG126</f>
        <v>1346.90788</v>
      </c>
      <c r="AH65" s="11">
        <f>+'[1]Posting 9.1'!AH126</f>
        <v>5826.7845399999997</v>
      </c>
      <c r="AI65" s="11">
        <f>+'[1]Posting 9.1'!AI126</f>
        <v>11943.86649</v>
      </c>
      <c r="AJ65" s="11">
        <f>+'[1]Posting 9.1'!AJ126</f>
        <v>1079.1569999999999</v>
      </c>
      <c r="AK65" s="11">
        <f>+'[1]Posting 9.1'!AK126</f>
        <v>7075.5280000000002</v>
      </c>
      <c r="AL65" s="11">
        <f>+'[1]Posting 9.1'!AL126</f>
        <v>11911.588</v>
      </c>
      <c r="AM65" s="11">
        <f>+'[1]Posting 9.1'!AM126</f>
        <v>8946.9885099999992</v>
      </c>
      <c r="AN65" s="11">
        <f>+'[1]Posting 9.1'!AN126</f>
        <v>1989.50953</v>
      </c>
      <c r="AO65" s="11">
        <f>+'[1]Posting 9.1'!AO126</f>
        <v>2640.72966</v>
      </c>
      <c r="AP65" s="11">
        <f>+'[1]Posting 9.1'!AP126</f>
        <v>1363.33</v>
      </c>
      <c r="AQ65" s="11">
        <f>+'[1]Posting 9.1'!AQ126</f>
        <v>4645.2754800000002</v>
      </c>
      <c r="AR65" s="11">
        <f>+'[1]Posting 9.1'!AR126</f>
        <v>794.38</v>
      </c>
      <c r="AS65" s="11">
        <f>+'[1]Posting 9.1'!AS126</f>
        <v>5239.9874500000005</v>
      </c>
      <c r="AT65" s="11">
        <f>+'[1]Posting 9.1'!AT126</f>
        <v>2177</v>
      </c>
      <c r="AU65" s="11">
        <f>+'[1]Posting 9.1'!AU126</f>
        <v>1565.7190000000001</v>
      </c>
      <c r="AV65" s="11">
        <f>+'[1]Posting 9.1'!AV126</f>
        <v>1280.722</v>
      </c>
      <c r="AW65" s="11">
        <f>+'[1]Posting 9.1'!AW126</f>
        <v>2720.5615600000001</v>
      </c>
      <c r="AX65" s="11">
        <f>+'[1]Posting 9.1'!AX126</f>
        <v>1252.6017100000001</v>
      </c>
      <c r="AY65" s="11">
        <f>+'[1]Posting 9.1'!AY126</f>
        <v>3953.03</v>
      </c>
      <c r="AZ65" s="11">
        <f>+'[1]Posting 9.1'!AZ126</f>
        <v>1660.05917</v>
      </c>
      <c r="BA65" s="11">
        <f>+'[1]Posting 9.1'!BA126</f>
        <v>2330.6948900000002</v>
      </c>
      <c r="BB65" s="11">
        <f>+'[1]Posting 9.1'!BB126</f>
        <v>1843.6388700000002</v>
      </c>
      <c r="BC65" s="11">
        <f>+'[1]Posting 9.1'!BC126</f>
        <v>3825.5</v>
      </c>
      <c r="BD65" s="11">
        <f>+'[1]Posting 9.1'!BD126</f>
        <v>1487.9822300000001</v>
      </c>
      <c r="BE65" s="11">
        <f>+'[1]Posting 9.1'!BE126</f>
        <v>2102.248</v>
      </c>
      <c r="BF65" s="11">
        <f>+'[1]Posting 9.1'!BF126</f>
        <v>7749.067</v>
      </c>
      <c r="BG65" s="11">
        <f>+'[1]Posting 9.1'!BG126</f>
        <v>2348.2550000000001</v>
      </c>
      <c r="BH65" s="11">
        <f>+'[1]Posting 9.1'!BH126</f>
        <v>1170.673</v>
      </c>
      <c r="BI65" s="11">
        <f>+'[1]Posting 9.1'!BI126</f>
        <v>1715.3579999999999</v>
      </c>
      <c r="BJ65" s="11">
        <f>+'[1]Posting 9.1'!BJ126</f>
        <v>1915.703</v>
      </c>
      <c r="BK65" s="11">
        <f>+'[1]Posting 9.1'!BK126</f>
        <v>972.68799999999999</v>
      </c>
      <c r="BL65" s="11">
        <f>+'[1]Posting 9.1'!BL126</f>
        <v>2001.204</v>
      </c>
      <c r="BM65" s="11">
        <f>+'[1]Posting 9.1'!BM126</f>
        <v>1944.04</v>
      </c>
      <c r="BN65" s="11">
        <f>+'[1]Posting 9.1'!BN126</f>
        <v>412.48149999999998</v>
      </c>
      <c r="BO65" s="11">
        <f>+'[1]Posting 9.1'!BO126</f>
        <v>0</v>
      </c>
      <c r="BP65" s="11">
        <f>+'[1]Posting 9.1'!BP126</f>
        <v>1924.8050000000001</v>
      </c>
      <c r="BQ65" s="11">
        <f>+'[1]Posting 9.1'!BQ126</f>
        <v>289</v>
      </c>
      <c r="BR65" s="11">
        <f>+'[1]Posting 9.1'!BR126</f>
        <v>1663</v>
      </c>
      <c r="BS65" s="11">
        <f>+'[1]Posting 9.1'!BS126</f>
        <v>3710.7824600000004</v>
      </c>
      <c r="BT65" s="11">
        <f>+'[1]Posting 9.1'!BT126</f>
        <v>0</v>
      </c>
      <c r="BU65" s="11">
        <f>+'[1]Posting 9.1'!BU126</f>
        <v>332.45</v>
      </c>
      <c r="BV65" s="11">
        <f>+'[1]Posting 9.1'!BV126</f>
        <v>5151.5835466666667</v>
      </c>
      <c r="BW65" s="11">
        <f t="shared" si="27"/>
        <v>450246.66508066677</v>
      </c>
      <c r="BY65" s="8"/>
      <c r="BZ65" s="8"/>
    </row>
    <row r="66" spans="1:78">
      <c r="A66" s="9"/>
      <c r="B66" s="10" t="s">
        <v>125</v>
      </c>
      <c r="C66" s="11">
        <f>+'[1]Posting 9.1'!C127+'[1]Posting 9.1'!C128+'[1]Posting 9.1'!C129+'[1]Posting 9.1'!C130</f>
        <v>43205.55</v>
      </c>
      <c r="D66" s="11">
        <f>+'[1]Posting 9.1'!D127+'[1]Posting 9.1'!D128+'[1]Posting 9.1'!D129+'[1]Posting 9.1'!D130</f>
        <v>772.98</v>
      </c>
      <c r="E66" s="11">
        <f>+'[1]Posting 9.1'!E127+'[1]Posting 9.1'!E128+'[1]Posting 9.1'!E129+'[1]Posting 9.1'!E130</f>
        <v>845</v>
      </c>
      <c r="F66" s="11">
        <f>+'[1]Posting 9.1'!F127+'[1]Posting 9.1'!F128+'[1]Posting 9.1'!F129+'[1]Posting 9.1'!F130</f>
        <v>1969.56906</v>
      </c>
      <c r="G66" s="11">
        <f>+'[1]Posting 9.1'!G127+'[1]Posting 9.1'!G128+'[1]Posting 9.1'!G129+'[1]Posting 9.1'!G130</f>
        <v>468.05142000000001</v>
      </c>
      <c r="H66" s="11">
        <f>+'[1]Posting 9.1'!H127+'[1]Posting 9.1'!H128+'[1]Posting 9.1'!H129+'[1]Posting 9.1'!H130</f>
        <v>1121.2452812500003</v>
      </c>
      <c r="I66" s="11">
        <f>+'[1]Posting 9.1'!I127+'[1]Posting 9.1'!I128+'[1]Posting 9.1'!I129+'[1]Posting 9.1'!I130</f>
        <v>18037.5985</v>
      </c>
      <c r="J66" s="11">
        <f>+'[1]Posting 9.1'!J127+'[1]Posting 9.1'!J128+'[1]Posting 9.1'!J129+'[1]Posting 9.1'!J130</f>
        <v>1116</v>
      </c>
      <c r="K66" s="11">
        <f>+'[1]Posting 9.1'!K127+'[1]Posting 9.1'!K128+'[1]Posting 9.1'!K129+'[1]Posting 9.1'!K130</f>
        <v>316.197</v>
      </c>
      <c r="L66" s="11">
        <f>+'[1]Posting 9.1'!L127+'[1]Posting 9.1'!L128+'[1]Posting 9.1'!L129+'[1]Posting 9.1'!L130</f>
        <v>1199.8020000000001</v>
      </c>
      <c r="M66" s="11">
        <f>+'[1]Posting 9.1'!M127+'[1]Posting 9.1'!M128+'[1]Posting 9.1'!M129+'[1]Posting 9.1'!M130</f>
        <v>5641.1146399999998</v>
      </c>
      <c r="N66" s="11">
        <f>+'[1]Posting 9.1'!N127+'[1]Posting 9.1'!N128+'[1]Posting 9.1'!N129+'[1]Posting 9.1'!N130</f>
        <v>2620.0507900000002</v>
      </c>
      <c r="O66" s="11">
        <f>+'[1]Posting 9.1'!O127+'[1]Posting 9.1'!O128+'[1]Posting 9.1'!O129+'[1]Posting 9.1'!O130</f>
        <v>1536.5078400000002</v>
      </c>
      <c r="P66" s="11">
        <f>+'[1]Posting 9.1'!P127+'[1]Posting 9.1'!P128+'[1]Posting 9.1'!P129+'[1]Posting 9.1'!P130</f>
        <v>2363.8289900000004</v>
      </c>
      <c r="Q66" s="11">
        <f>+'[1]Posting 9.1'!Q127+'[1]Posting 9.1'!Q128+'[1]Posting 9.1'!Q129+'[1]Posting 9.1'!Q130</f>
        <v>10828.732610000003</v>
      </c>
      <c r="R66" s="11">
        <f>+'[1]Posting 9.1'!R127+'[1]Posting 9.1'!R128+'[1]Posting 9.1'!R129+'[1]Posting 9.1'!R130</f>
        <v>1414.39445</v>
      </c>
      <c r="S66" s="11">
        <f>+'[1]Posting 9.1'!S127+'[1]Posting 9.1'!S128+'[1]Posting 9.1'!S129+'[1]Posting 9.1'!S130</f>
        <v>703.17200000000003</v>
      </c>
      <c r="T66" s="11">
        <f>+'[1]Posting 9.1'!T127+'[1]Posting 9.1'!T128+'[1]Posting 9.1'!T129+'[1]Posting 9.1'!T130</f>
        <v>126.10024999999996</v>
      </c>
      <c r="U66" s="11">
        <f>+'[1]Posting 9.1'!U127+'[1]Posting 9.1'!U128+'[1]Posting 9.1'!U129+'[1]Posting 9.1'!U130</f>
        <v>2290.6294400000002</v>
      </c>
      <c r="V66" s="11">
        <f>+'[1]Posting 9.1'!V127+'[1]Posting 9.1'!V128+'[1]Posting 9.1'!V129+'[1]Posting 9.1'!V130</f>
        <v>6685.1573800000006</v>
      </c>
      <c r="W66" s="11">
        <f>+'[1]Posting 9.1'!W127+'[1]Posting 9.1'!W128+'[1]Posting 9.1'!W129+'[1]Posting 9.1'!W130</f>
        <v>7547.83</v>
      </c>
      <c r="X66" s="11">
        <f>+'[1]Posting 9.1'!X127+'[1]Posting 9.1'!X128+'[1]Posting 9.1'!X129+'[1]Posting 9.1'!X130</f>
        <v>2393.7259900000004</v>
      </c>
      <c r="Y66" s="11">
        <f>+'[1]Posting 9.1'!Y127+'[1]Posting 9.1'!Y128+'[1]Posting 9.1'!Y129+'[1]Posting 9.1'!Y130</f>
        <v>4292.1796300000005</v>
      </c>
      <c r="Z66" s="11">
        <f>+'[1]Posting 9.1'!Z127+'[1]Posting 9.1'!Z128+'[1]Posting 9.1'!Z129+'[1]Posting 9.1'!Z130</f>
        <v>5351.3781500000005</v>
      </c>
      <c r="AA66" s="11">
        <f>+'[1]Posting 9.1'!AA127+'[1]Posting 9.1'!AA128+'[1]Posting 9.1'!AA129+'[1]Posting 9.1'!AA130</f>
        <v>2755.2005799999997</v>
      </c>
      <c r="AB66" s="11">
        <f>+'[1]Posting 9.1'!AB127+'[1]Posting 9.1'!AB128+'[1]Posting 9.1'!AB129+'[1]Posting 9.1'!AB130</f>
        <v>0</v>
      </c>
      <c r="AC66" s="11">
        <f>+'[1]Posting 9.1'!AC127+'[1]Posting 9.1'!AC128+'[1]Posting 9.1'!AC129+'[1]Posting 9.1'!AC130</f>
        <v>1588.4146200000002</v>
      </c>
      <c r="AD66" s="11">
        <f>+'[1]Posting 9.1'!AD127+'[1]Posting 9.1'!AD128+'[1]Posting 9.1'!AD129+'[1]Posting 9.1'!AD130</f>
        <v>4021.9387200000001</v>
      </c>
      <c r="AE66" s="11">
        <f>+'[1]Posting 9.1'!AE127+'[1]Posting 9.1'!AE128+'[1]Posting 9.1'!AE129+'[1]Posting 9.1'!AE130</f>
        <v>1125.4169999999999</v>
      </c>
      <c r="AF66" s="11">
        <f>+'[1]Posting 9.1'!AF127+'[1]Posting 9.1'!AF128+'[1]Posting 9.1'!AF129+'[1]Posting 9.1'!AF130</f>
        <v>2031.3334500000001</v>
      </c>
      <c r="AG66" s="11">
        <f>+'[1]Posting 9.1'!AG127+'[1]Posting 9.1'!AG128+'[1]Posting 9.1'!AG129+'[1]Posting 9.1'!AG130</f>
        <v>1872.4169000000002</v>
      </c>
      <c r="AH66" s="11">
        <f>+'[1]Posting 9.1'!AH127+'[1]Posting 9.1'!AH128+'[1]Posting 9.1'!AH129+'[1]Posting 9.1'!AH130</f>
        <v>12375.86649</v>
      </c>
      <c r="AI66" s="11">
        <f>+'[1]Posting 9.1'!AI127+'[1]Posting 9.1'!AI128+'[1]Posting 9.1'!AI129+'[1]Posting 9.1'!AI130</f>
        <v>3077.3904500000003</v>
      </c>
      <c r="AJ66" s="11">
        <f>+'[1]Posting 9.1'!AJ127+'[1]Posting 9.1'!AJ128+'[1]Posting 9.1'!AJ129+'[1]Posting 9.1'!AJ130</f>
        <v>822.3900000000001</v>
      </c>
      <c r="AK66" s="11">
        <f>+'[1]Posting 9.1'!AK127+'[1]Posting 9.1'!AK128+'[1]Posting 9.1'!AK129+'[1]Posting 9.1'!AK130</f>
        <v>4997.5429999999997</v>
      </c>
      <c r="AL66" s="11">
        <f>+'[1]Posting 9.1'!AL127+'[1]Posting 9.1'!AL128+'[1]Posting 9.1'!AL129+'[1]Posting 9.1'!AL130</f>
        <v>1268.02367</v>
      </c>
      <c r="AM66" s="11">
        <f>+'[1]Posting 9.1'!AM127+'[1]Posting 9.1'!AM128+'[1]Posting 9.1'!AM129+'[1]Posting 9.1'!AM130</f>
        <v>1789.9583000000002</v>
      </c>
      <c r="AN66" s="11">
        <f>+'[1]Posting 9.1'!AN127+'[1]Posting 9.1'!AN128+'[1]Posting 9.1'!AN129+'[1]Posting 9.1'!AN130</f>
        <v>2538.2400900000002</v>
      </c>
      <c r="AO66" s="11">
        <f>+'[1]Posting 9.1'!AO127+'[1]Posting 9.1'!AO128+'[1]Posting 9.1'!AO129+'[1]Posting 9.1'!AO130</f>
        <v>4159.4054699999997</v>
      </c>
      <c r="AP66" s="11">
        <f>+'[1]Posting 9.1'!AP127+'[1]Posting 9.1'!AP128+'[1]Posting 9.1'!AP129+'[1]Posting 9.1'!AP130</f>
        <v>1127.58887</v>
      </c>
      <c r="AQ66" s="11">
        <f>+'[1]Posting 9.1'!AQ127+'[1]Posting 9.1'!AQ128+'[1]Posting 9.1'!AQ129+'[1]Posting 9.1'!AQ130</f>
        <v>2918.1646199999996</v>
      </c>
      <c r="AR66" s="11">
        <f>+'[1]Posting 9.1'!AR127+'[1]Posting 9.1'!AR128+'[1]Posting 9.1'!AR129+'[1]Posting 9.1'!AR130</f>
        <v>1009.66</v>
      </c>
      <c r="AS66" s="11">
        <f>+'[1]Posting 9.1'!AS127+'[1]Posting 9.1'!AS128+'[1]Posting 9.1'!AS129+'[1]Posting 9.1'!AS130</f>
        <v>8109.2431200000001</v>
      </c>
      <c r="AT66" s="11">
        <f>+'[1]Posting 9.1'!AT127+'[1]Posting 9.1'!AT128+'[1]Posting 9.1'!AT129+'[1]Posting 9.1'!AT130</f>
        <v>1280</v>
      </c>
      <c r="AU66" s="11">
        <f>+'[1]Posting 9.1'!AU127+'[1]Posting 9.1'!AU128+'[1]Posting 9.1'!AU129+'[1]Posting 9.1'!AU130</f>
        <v>1342.64276</v>
      </c>
      <c r="AV66" s="11">
        <f>+'[1]Posting 9.1'!AV127+'[1]Posting 9.1'!AV128+'[1]Posting 9.1'!AV129+'[1]Posting 9.1'!AV130</f>
        <v>2081.7901999999999</v>
      </c>
      <c r="AW66" s="11">
        <f>+'[1]Posting 9.1'!AW127+'[1]Posting 9.1'!AW128+'[1]Posting 9.1'!AW129+'[1]Posting 9.1'!AW130</f>
        <v>4004.1700099999998</v>
      </c>
      <c r="AX66" s="11">
        <f>+'[1]Posting 9.1'!AX127+'[1]Posting 9.1'!AX128+'[1]Posting 9.1'!AX129+'[1]Posting 9.1'!AX130</f>
        <v>2623.8951799999995</v>
      </c>
      <c r="AY66" s="11">
        <f>+'[1]Posting 9.1'!AY127+'[1]Posting 9.1'!AY128+'[1]Posting 9.1'!AY129+'[1]Posting 9.1'!AY130</f>
        <v>4838.68</v>
      </c>
      <c r="AZ66" s="11">
        <f>+'[1]Posting 9.1'!AZ127+'[1]Posting 9.1'!AZ128+'[1]Posting 9.1'!AZ129+'[1]Posting 9.1'!AZ130</f>
        <v>2168.58079</v>
      </c>
      <c r="BA66" s="11">
        <f>+'[1]Posting 9.1'!BA127+'[1]Posting 9.1'!BA128+'[1]Posting 9.1'!BA129+'[1]Posting 9.1'!BA130</f>
        <v>2242.9810200000002</v>
      </c>
      <c r="BB66" s="11">
        <f>+'[1]Posting 9.1'!BB127+'[1]Posting 9.1'!BB128+'[1]Posting 9.1'!BB129+'[1]Posting 9.1'!BB130</f>
        <v>3824.1618500000004</v>
      </c>
      <c r="BC66" s="11">
        <f>+'[1]Posting 9.1'!BC127+'[1]Posting 9.1'!BC128+'[1]Posting 9.1'!BC129+'[1]Posting 9.1'!BC130</f>
        <v>1078.8400000000001</v>
      </c>
      <c r="BD66" s="11">
        <f>+'[1]Posting 9.1'!BD127+'[1]Posting 9.1'!BD128+'[1]Posting 9.1'!BD129+'[1]Posting 9.1'!BD130</f>
        <v>1005.80792</v>
      </c>
      <c r="BE66" s="11">
        <f>+'[1]Posting 9.1'!BE127+'[1]Posting 9.1'!BE128+'[1]Posting 9.1'!BE129+'[1]Posting 9.1'!BE130</f>
        <v>1816.6369999999999</v>
      </c>
      <c r="BF66" s="11">
        <f>+'[1]Posting 9.1'!BF127+'[1]Posting 9.1'!BF128+'[1]Posting 9.1'!BF129+'[1]Posting 9.1'!BF130</f>
        <v>9102.3250000000007</v>
      </c>
      <c r="BG66" s="11">
        <f>+'[1]Posting 9.1'!BG127+'[1]Posting 9.1'!BG128+'[1]Posting 9.1'!BG129+'[1]Posting 9.1'!BG130</f>
        <v>1391.347</v>
      </c>
      <c r="BH66" s="11">
        <f>+'[1]Posting 9.1'!BH127+'[1]Posting 9.1'!BH128+'[1]Posting 9.1'!BH129+'[1]Posting 9.1'!BH130</f>
        <v>1179.0230000000001</v>
      </c>
      <c r="BI66" s="11">
        <f>+'[1]Posting 9.1'!BI127+'[1]Posting 9.1'!BI128+'[1]Posting 9.1'!BI129+'[1]Posting 9.1'!BI130</f>
        <v>3021.30449</v>
      </c>
      <c r="BJ66" s="11">
        <f>+'[1]Posting 9.1'!BJ127+'[1]Posting 9.1'!BJ128+'[1]Posting 9.1'!BJ129+'[1]Posting 9.1'!BJ130</f>
        <v>1401.74315</v>
      </c>
      <c r="BK66" s="11">
        <f>+'[1]Posting 9.1'!BK127+'[1]Posting 9.1'!BK128+'[1]Posting 9.1'!BK129+'[1]Posting 9.1'!BK130</f>
        <v>961.52700000000004</v>
      </c>
      <c r="BL66" s="11">
        <f>+'[1]Posting 9.1'!BL127+'[1]Posting 9.1'!BL128+'[1]Posting 9.1'!BL129+'[1]Posting 9.1'!BL130</f>
        <v>1076.5047300000001</v>
      </c>
      <c r="BM66" s="11">
        <f>+'[1]Posting 9.1'!BM127+'[1]Posting 9.1'!BM128+'[1]Posting 9.1'!BM129+'[1]Posting 9.1'!BM130</f>
        <v>1534.52</v>
      </c>
      <c r="BN66" s="11">
        <f>+'[1]Posting 9.1'!BN127+'[1]Posting 9.1'!BN128+'[1]Posting 9.1'!BN129+'[1]Posting 9.1'!BN130</f>
        <v>1204.71099</v>
      </c>
      <c r="BO66" s="11">
        <f>+'[1]Posting 9.1'!BO127+'[1]Posting 9.1'!BO128+'[1]Posting 9.1'!BO129+'[1]Posting 9.1'!BO130</f>
        <v>0</v>
      </c>
      <c r="BP66" s="11">
        <f>+'[1]Posting 9.1'!BP127+'[1]Posting 9.1'!BP128+'[1]Posting 9.1'!BP129+'[1]Posting 9.1'!BP130</f>
        <v>2922.0709999999999</v>
      </c>
      <c r="BQ66" s="11">
        <f>+'[1]Posting 9.1'!BQ127+'[1]Posting 9.1'!BQ128+'[1]Posting 9.1'!BQ129+'[1]Posting 9.1'!BQ130</f>
        <v>780</v>
      </c>
      <c r="BR66" s="11">
        <f>+'[1]Posting 9.1'!BR127+'[1]Posting 9.1'!BR128+'[1]Posting 9.1'!BR129+'[1]Posting 9.1'!BR130</f>
        <v>1223</v>
      </c>
      <c r="BS66" s="11">
        <f>+'[1]Posting 9.1'!BS127+'[1]Posting 9.1'!BS128+'[1]Posting 9.1'!BS129+'[1]Posting 9.1'!BS130</f>
        <v>1100.48</v>
      </c>
      <c r="BT66" s="11">
        <f>+'[1]Posting 9.1'!BT127+'[1]Posting 9.1'!BT128+'[1]Posting 9.1'!BT129+'[1]Posting 9.1'!BT130</f>
        <v>7498</v>
      </c>
      <c r="BU66" s="11">
        <f>+'[1]Posting 9.1'!BU127+'[1]Posting 9.1'!BU128+'[1]Posting 9.1'!BU129+'[1]Posting 9.1'!BU130</f>
        <v>559.47900000000004</v>
      </c>
      <c r="BV66" s="11">
        <f>+'[1]Posting 9.1'!BV127+'[1]Posting 9.1'!BV128+'[1]Posting 9.1'!BV129+'[1]Posting 9.1'!BV130</f>
        <v>2421.2706899999998</v>
      </c>
      <c r="BW66" s="11">
        <f t="shared" si="27"/>
        <v>246120.48355125004</v>
      </c>
      <c r="BY66" s="8"/>
      <c r="BZ66" s="8"/>
    </row>
    <row r="67" spans="1:78">
      <c r="A67" s="5">
        <v>8</v>
      </c>
      <c r="B67" s="22" t="s">
        <v>126</v>
      </c>
      <c r="C67" s="7">
        <f>SUM(C68:C75)</f>
        <v>1196729.5910700001</v>
      </c>
      <c r="D67" s="7">
        <f t="shared" ref="D67:BO67" si="28">SUM(D68:D75)</f>
        <v>212628.03999999998</v>
      </c>
      <c r="E67" s="7">
        <f t="shared" si="28"/>
        <v>359854</v>
      </c>
      <c r="F67" s="7">
        <f t="shared" si="28"/>
        <v>326794.74326999998</v>
      </c>
      <c r="G67" s="7">
        <f t="shared" si="28"/>
        <v>523262.64428999997</v>
      </c>
      <c r="H67" s="7">
        <f t="shared" si="28"/>
        <v>364950.06394999998</v>
      </c>
      <c r="I67" s="7">
        <f t="shared" si="28"/>
        <v>110273.40927999999</v>
      </c>
      <c r="J67" s="7">
        <f t="shared" si="28"/>
        <v>12423</v>
      </c>
      <c r="K67" s="7">
        <f t="shared" si="28"/>
        <v>20677.30258</v>
      </c>
      <c r="L67" s="7">
        <f t="shared" si="28"/>
        <v>20265.3397</v>
      </c>
      <c r="M67" s="7">
        <f t="shared" si="28"/>
        <v>27911.749650000002</v>
      </c>
      <c r="N67" s="7">
        <f t="shared" si="28"/>
        <v>102185.78014</v>
      </c>
      <c r="O67" s="7">
        <f t="shared" si="28"/>
        <v>28021.744290000002</v>
      </c>
      <c r="P67" s="7">
        <f t="shared" si="28"/>
        <v>26688.458189999998</v>
      </c>
      <c r="Q67" s="7">
        <f t="shared" si="28"/>
        <v>66819.122650000005</v>
      </c>
      <c r="R67" s="7">
        <f t="shared" si="28"/>
        <v>28181.422269999999</v>
      </c>
      <c r="S67" s="7">
        <f t="shared" si="28"/>
        <v>28138.277790000004</v>
      </c>
      <c r="T67" s="7">
        <f t="shared" si="28"/>
        <v>92982.721820000021</v>
      </c>
      <c r="U67" s="7">
        <f t="shared" si="28"/>
        <v>8855.2763000000014</v>
      </c>
      <c r="V67" s="7">
        <f t="shared" si="28"/>
        <v>32292.256840000005</v>
      </c>
      <c r="W67" s="7">
        <f t="shared" si="28"/>
        <v>28340.870000000003</v>
      </c>
      <c r="X67" s="7">
        <f t="shared" si="28"/>
        <v>34090.982530000001</v>
      </c>
      <c r="Y67" s="7">
        <f t="shared" si="28"/>
        <v>44790.536840000001</v>
      </c>
      <c r="Z67" s="7">
        <f t="shared" si="28"/>
        <v>63136.794014999949</v>
      </c>
      <c r="AA67" s="7">
        <f t="shared" si="28"/>
        <v>30026.553490000002</v>
      </c>
      <c r="AB67" s="7">
        <f t="shared" si="28"/>
        <v>39743.217659999995</v>
      </c>
      <c r="AC67" s="7">
        <f t="shared" si="28"/>
        <v>26387.147780000007</v>
      </c>
      <c r="AD67" s="7">
        <f t="shared" si="28"/>
        <v>169424.95013999997</v>
      </c>
      <c r="AE67" s="7">
        <f t="shared" si="28"/>
        <v>16612.354480000002</v>
      </c>
      <c r="AF67" s="7">
        <f t="shared" si="28"/>
        <v>19741.465219999998</v>
      </c>
      <c r="AG67" s="7">
        <f t="shared" si="28"/>
        <v>8693.3606</v>
      </c>
      <c r="AH67" s="7">
        <f t="shared" si="28"/>
        <v>85532.485639999766</v>
      </c>
      <c r="AI67" s="7">
        <f t="shared" si="28"/>
        <v>1514546.1367490003</v>
      </c>
      <c r="AJ67" s="7">
        <f t="shared" si="28"/>
        <v>8494.7980000000007</v>
      </c>
      <c r="AK67" s="7">
        <f t="shared" si="28"/>
        <v>29788.381000000001</v>
      </c>
      <c r="AL67" s="7">
        <f t="shared" si="28"/>
        <v>60015.432650000002</v>
      </c>
      <c r="AM67" s="7">
        <f t="shared" si="28"/>
        <v>178784.11086590588</v>
      </c>
      <c r="AN67" s="7">
        <f t="shared" si="28"/>
        <v>19932.606770000002</v>
      </c>
      <c r="AO67" s="7">
        <f t="shared" si="28"/>
        <v>7461.8776199999138</v>
      </c>
      <c r="AP67" s="7">
        <f t="shared" si="28"/>
        <v>6031.5202299999992</v>
      </c>
      <c r="AQ67" s="7">
        <f t="shared" si="28"/>
        <v>14880.43007</v>
      </c>
      <c r="AR67" s="7">
        <f t="shared" si="28"/>
        <v>877.82999999999993</v>
      </c>
      <c r="AS67" s="7">
        <f t="shared" si="28"/>
        <v>27093.099279999999</v>
      </c>
      <c r="AT67" s="7">
        <f t="shared" si="28"/>
        <v>8666</v>
      </c>
      <c r="AU67" s="7">
        <f t="shared" si="28"/>
        <v>5373.7871800000003</v>
      </c>
      <c r="AV67" s="7">
        <f t="shared" si="28"/>
        <v>5688.4842999999992</v>
      </c>
      <c r="AW67" s="7">
        <f t="shared" si="28"/>
        <v>7690.1489700000002</v>
      </c>
      <c r="AX67" s="7">
        <f t="shared" si="28"/>
        <v>14581.810889999999</v>
      </c>
      <c r="AY67" s="7">
        <f t="shared" si="28"/>
        <v>19772.72</v>
      </c>
      <c r="AZ67" s="7">
        <f t="shared" si="28"/>
        <v>7281.4683600000008</v>
      </c>
      <c r="BA67" s="7">
        <f t="shared" si="28"/>
        <v>11535.303380000001</v>
      </c>
      <c r="BB67" s="7">
        <f t="shared" si="28"/>
        <v>4847.6947300000002</v>
      </c>
      <c r="BC67" s="7">
        <f t="shared" si="28"/>
        <v>14584.669999999998</v>
      </c>
      <c r="BD67" s="7">
        <f t="shared" si="28"/>
        <v>1540.8730499999999</v>
      </c>
      <c r="BE67" s="7">
        <f t="shared" si="28"/>
        <v>10048.53131</v>
      </c>
      <c r="BF67" s="7">
        <f t="shared" si="28"/>
        <v>40833.468000000001</v>
      </c>
      <c r="BG67" s="7">
        <f t="shared" si="28"/>
        <v>4373.2869899999996</v>
      </c>
      <c r="BH67" s="7">
        <f t="shared" si="28"/>
        <v>2219.9120000000003</v>
      </c>
      <c r="BI67" s="7">
        <f t="shared" si="28"/>
        <v>2268.3459600000001</v>
      </c>
      <c r="BJ67" s="7">
        <f t="shared" si="28"/>
        <v>4106.7058099999995</v>
      </c>
      <c r="BK67" s="7">
        <f t="shared" si="28"/>
        <v>1423.0246000000002</v>
      </c>
      <c r="BL67" s="7">
        <f t="shared" si="28"/>
        <v>3787.5757000000003</v>
      </c>
      <c r="BM67" s="7">
        <f t="shared" si="28"/>
        <v>1527.1200000000001</v>
      </c>
      <c r="BN67" s="7">
        <f t="shared" si="28"/>
        <v>642.24307999999996</v>
      </c>
      <c r="BO67" s="7">
        <f t="shared" si="28"/>
        <v>647.78809999999999</v>
      </c>
      <c r="BP67" s="7">
        <f t="shared" ref="BP67:BW67" si="29">SUM(BP68:BP75)</f>
        <v>865.60300000000007</v>
      </c>
      <c r="BQ67" s="7">
        <f t="shared" si="29"/>
        <v>5257</v>
      </c>
      <c r="BR67" s="7">
        <f t="shared" si="29"/>
        <v>5710</v>
      </c>
      <c r="BS67" s="7">
        <f t="shared" si="29"/>
        <v>5171.8350299999993</v>
      </c>
      <c r="BT67" s="7">
        <f t="shared" si="29"/>
        <v>12188</v>
      </c>
      <c r="BU67" s="7">
        <f t="shared" si="29"/>
        <v>5258.32</v>
      </c>
      <c r="BV67" s="7">
        <f t="shared" si="29"/>
        <v>36736.748440000003</v>
      </c>
      <c r="BW67" s="7">
        <f t="shared" si="29"/>
        <v>6268990.3545899056</v>
      </c>
      <c r="BY67" s="8"/>
      <c r="BZ67" s="8"/>
    </row>
    <row r="68" spans="1:78">
      <c r="A68" s="9"/>
      <c r="B68" s="23" t="s">
        <v>127</v>
      </c>
      <c r="C68" s="11">
        <f>'[1]Posting 9.1'!C132</f>
        <v>53973.130000000005</v>
      </c>
      <c r="D68" s="11">
        <f>'[1]Posting 9.1'!D132</f>
        <v>12979.720000000001</v>
      </c>
      <c r="E68" s="11">
        <f>'[1]Posting 9.1'!E132</f>
        <v>16607</v>
      </c>
      <c r="F68" s="11">
        <f>'[1]Posting 9.1'!F132</f>
        <v>6742.3835200000003</v>
      </c>
      <c r="G68" s="11">
        <f>'[1]Posting 9.1'!G132</f>
        <v>26646.698</v>
      </c>
      <c r="H68" s="11">
        <f>'[1]Posting 9.1'!H132</f>
        <v>555.67408999999998</v>
      </c>
      <c r="I68" s="11">
        <f>'[1]Posting 9.1'!I132</f>
        <v>40397.055</v>
      </c>
      <c r="J68" s="11">
        <f>'[1]Posting 9.1'!J132</f>
        <v>8422</v>
      </c>
      <c r="K68" s="11">
        <f>'[1]Posting 9.1'!K132</f>
        <v>10002.641</v>
      </c>
      <c r="L68" s="11">
        <f>'[1]Posting 9.1'!L132</f>
        <v>0</v>
      </c>
      <c r="M68" s="11">
        <f>'[1]Posting 9.1'!M132</f>
        <v>1556.8979999999999</v>
      </c>
      <c r="N68" s="11">
        <f>'[1]Posting 9.1'!N132</f>
        <v>8217.7232299999996</v>
      </c>
      <c r="O68" s="11">
        <f>'[1]Posting 9.1'!O132</f>
        <v>15363.42</v>
      </c>
      <c r="P68" s="11">
        <f>'[1]Posting 9.1'!P132</f>
        <v>11898.328720000001</v>
      </c>
      <c r="Q68" s="11">
        <f>'[1]Posting 9.1'!Q132</f>
        <v>18809.18922</v>
      </c>
      <c r="R68" s="11">
        <f>'[1]Posting 9.1'!R132</f>
        <v>5634.02</v>
      </c>
      <c r="S68" s="11">
        <f>'[1]Posting 9.1'!S132</f>
        <v>1802.2729999999999</v>
      </c>
      <c r="T68" s="11">
        <f>'[1]Posting 9.1'!T132</f>
        <v>33833.467700000008</v>
      </c>
      <c r="U68" s="11">
        <f>'[1]Posting 9.1'!U132</f>
        <v>974.61335999999994</v>
      </c>
      <c r="V68" s="11">
        <f>'[1]Posting 9.1'!V132</f>
        <v>17410.22853</v>
      </c>
      <c r="W68" s="11">
        <f>'[1]Posting 9.1'!W132</f>
        <v>0</v>
      </c>
      <c r="X68" s="11">
        <f>'[1]Posting 9.1'!X132</f>
        <v>23007.956030000001</v>
      </c>
      <c r="Y68" s="11">
        <f>'[1]Posting 9.1'!Y132</f>
        <v>33181.08268</v>
      </c>
      <c r="Z68" s="11">
        <f>'[1]Posting 9.1'!Z132</f>
        <v>0</v>
      </c>
      <c r="AA68" s="11">
        <f>'[1]Posting 9.1'!AA132</f>
        <v>19400.45</v>
      </c>
      <c r="AB68" s="11">
        <f>'[1]Posting 9.1'!AB132</f>
        <v>19599.731489999995</v>
      </c>
      <c r="AC68" s="11">
        <f>'[1]Posting 9.1'!AC132</f>
        <v>10669.078110000004</v>
      </c>
      <c r="AD68" s="11">
        <f>'[1]Posting 9.1'!AD132</f>
        <v>52117.535929999998</v>
      </c>
      <c r="AE68" s="11">
        <f>'[1]Posting 9.1'!AE132</f>
        <v>8984.3225199999997</v>
      </c>
      <c r="AF68" s="11">
        <f>'[1]Posting 9.1'!AF132</f>
        <v>349.15604000000002</v>
      </c>
      <c r="AG68" s="11">
        <f>'[1]Posting 9.1'!AG132</f>
        <v>0</v>
      </c>
      <c r="AH68" s="11">
        <f>'[1]Posting 9.1'!AH132</f>
        <v>28810.112480000003</v>
      </c>
      <c r="AI68" s="11">
        <f>'[1]Posting 9.1'!AI132</f>
        <v>502247.62012000004</v>
      </c>
      <c r="AJ68" s="11">
        <f>'[1]Posting 9.1'!AJ132</f>
        <v>5371.7340000000004</v>
      </c>
      <c r="AK68" s="11">
        <f>'[1]Posting 9.1'!AK132</f>
        <v>19110.61</v>
      </c>
      <c r="AL68" s="11">
        <f>'[1]Posting 9.1'!AL132</f>
        <v>32051.386879999998</v>
      </c>
      <c r="AM68" s="11">
        <f>'[1]Posting 9.1'!AM132</f>
        <v>42058.863969699953</v>
      </c>
      <c r="AN68" s="11">
        <f>'[1]Posting 9.1'!AN132</f>
        <v>11537.740000000002</v>
      </c>
      <c r="AO68" s="11">
        <f>'[1]Posting 9.1'!AO132</f>
        <v>4811.4958399999996</v>
      </c>
      <c r="AP68" s="11">
        <f>'[1]Posting 9.1'!AP132</f>
        <v>1509.98</v>
      </c>
      <c r="AQ68" s="11">
        <f>'[1]Posting 9.1'!AQ132</f>
        <v>10160.632959999999</v>
      </c>
      <c r="AR68" s="11">
        <f>'[1]Posting 9.1'!AR132</f>
        <v>0</v>
      </c>
      <c r="AS68" s="11">
        <f>'[1]Posting 9.1'!AS132</f>
        <v>15256.808999999999</v>
      </c>
      <c r="AT68" s="11">
        <f>'[1]Posting 9.1'!AT132</f>
        <v>4063</v>
      </c>
      <c r="AU68" s="11">
        <f>'[1]Posting 9.1'!AU132</f>
        <v>2411.0280000000002</v>
      </c>
      <c r="AV68" s="11">
        <f>'[1]Posting 9.1'!AV132</f>
        <v>949.31</v>
      </c>
      <c r="AW68" s="11">
        <f>'[1]Posting 9.1'!AW132</f>
        <v>6015.5468200000005</v>
      </c>
      <c r="AX68" s="11">
        <f>'[1]Posting 9.1'!AX132</f>
        <v>6835.9233499999973</v>
      </c>
      <c r="AY68" s="11">
        <f>'[1]Posting 9.1'!AY132</f>
        <v>10242.619999999999</v>
      </c>
      <c r="AZ68" s="11">
        <f>'[1]Posting 9.1'!AZ132</f>
        <v>4759.9049999999997</v>
      </c>
      <c r="BA68" s="11">
        <f>'[1]Posting 9.1'!BA132</f>
        <v>5779.43</v>
      </c>
      <c r="BB68" s="11">
        <f>'[1]Posting 9.1'!BB132</f>
        <v>107.35</v>
      </c>
      <c r="BC68" s="11">
        <f>'[1]Posting 9.1'!BC132</f>
        <v>8640.42</v>
      </c>
      <c r="BD68" s="11">
        <f>'[1]Posting 9.1'!BD132</f>
        <v>1173.4196999999999</v>
      </c>
      <c r="BE68" s="11">
        <f>'[1]Posting 9.1'!BE132</f>
        <v>5665.9265800000003</v>
      </c>
      <c r="BF68" s="11">
        <f>'[1]Posting 9.1'!BF132</f>
        <v>25258.918999999998</v>
      </c>
      <c r="BG68" s="11">
        <f>'[1]Posting 9.1'!BG132</f>
        <v>3730.8425799999995</v>
      </c>
      <c r="BH68" s="11">
        <f>'[1]Posting 9.1'!BH132</f>
        <v>719.24599999999998</v>
      </c>
      <c r="BI68" s="11">
        <f>'[1]Posting 9.1'!BI132</f>
        <v>0</v>
      </c>
      <c r="BJ68" s="11">
        <f>'[1]Posting 9.1'!BJ132</f>
        <v>2440.71774</v>
      </c>
      <c r="BK68" s="11">
        <f>'[1]Posting 9.1'!BK132</f>
        <v>751.37893000000008</v>
      </c>
      <c r="BL68" s="11">
        <f>'[1]Posting 9.1'!BL132</f>
        <v>2946.15166</v>
      </c>
      <c r="BM68" s="11">
        <f>'[1]Posting 9.1'!BM132</f>
        <v>1155.29</v>
      </c>
      <c r="BN68" s="11">
        <f>'[1]Posting 9.1'!BN132</f>
        <v>156.28907999999998</v>
      </c>
      <c r="BO68" s="11">
        <f>'[1]Posting 9.1'!BO132</f>
        <v>0</v>
      </c>
      <c r="BP68" s="11">
        <f>'[1]Posting 9.1'!BP132</f>
        <v>0</v>
      </c>
      <c r="BQ68" s="11">
        <f>'[1]Posting 9.1'!BQ132</f>
        <v>3504</v>
      </c>
      <c r="BR68" s="11">
        <f>'[1]Posting 9.1'!BR132</f>
        <v>721</v>
      </c>
      <c r="BS68" s="11">
        <f>'[1]Posting 9.1'!BS132</f>
        <v>1914.12</v>
      </c>
      <c r="BT68" s="11">
        <f>'[1]Posting 9.1'!BT132</f>
        <v>0</v>
      </c>
      <c r="BU68" s="11">
        <f>'[1]Posting 9.1'!BU132</f>
        <v>0</v>
      </c>
      <c r="BV68" s="11">
        <f>'[1]Posting 9.1'!BV132</f>
        <v>17381.071280000004</v>
      </c>
      <c r="BW68" s="11">
        <f>SUM(C68:BV68)</f>
        <v>1249385.6671397001</v>
      </c>
      <c r="BY68" s="8"/>
      <c r="BZ68" s="8"/>
    </row>
    <row r="69" spans="1:78">
      <c r="A69" s="9"/>
      <c r="B69" s="24" t="s">
        <v>128</v>
      </c>
      <c r="C69" s="11">
        <f>+'[1]Posting 9.1'!C136</f>
        <v>6043.38</v>
      </c>
      <c r="D69" s="11">
        <f>+'[1]Posting 9.1'!D136</f>
        <v>112.5</v>
      </c>
      <c r="E69" s="11">
        <f>+'[1]Posting 9.1'!E136</f>
        <v>4131</v>
      </c>
      <c r="F69" s="11">
        <f>+'[1]Posting 9.1'!F136</f>
        <v>7157.87</v>
      </c>
      <c r="G69" s="11">
        <f>+'[1]Posting 9.1'!G136</f>
        <v>4654.7831100000003</v>
      </c>
      <c r="H69" s="11">
        <f>+'[1]Posting 9.1'!H136</f>
        <v>219.83506000000008</v>
      </c>
      <c r="I69" s="11">
        <f>+'[1]Posting 9.1'!I136</f>
        <v>4808.9649200000003</v>
      </c>
      <c r="J69" s="11">
        <f>+'[1]Posting 9.1'!J136</f>
        <v>817</v>
      </c>
      <c r="K69" s="11">
        <f>+'[1]Posting 9.1'!K136</f>
        <v>1472.6937</v>
      </c>
      <c r="L69" s="11">
        <f>+'[1]Posting 9.1'!L136</f>
        <v>1115.893</v>
      </c>
      <c r="M69" s="11">
        <f>+'[1]Posting 9.1'!M136</f>
        <v>1836.4316899999999</v>
      </c>
      <c r="N69" s="11">
        <f>+'[1]Posting 9.1'!N136</f>
        <v>111.17278999999999</v>
      </c>
      <c r="O69" s="11">
        <f>+'[1]Posting 9.1'!O136</f>
        <v>699.70195999999999</v>
      </c>
      <c r="P69" s="11">
        <f>+'[1]Posting 9.1'!P136</f>
        <v>597.66224</v>
      </c>
      <c r="Q69" s="11">
        <f>+'[1]Posting 9.1'!Q136</f>
        <v>920.66148999999996</v>
      </c>
      <c r="R69" s="11">
        <f>+'[1]Posting 9.1'!R136</f>
        <v>1413.3000400000001</v>
      </c>
      <c r="S69" s="11">
        <f>+'[1]Posting 9.1'!S136</f>
        <v>387.13456000000002</v>
      </c>
      <c r="T69" s="11">
        <f>+'[1]Posting 9.1'!T136</f>
        <v>821.44790999999998</v>
      </c>
      <c r="U69" s="11">
        <f>+'[1]Posting 9.1'!U136</f>
        <v>293.44457</v>
      </c>
      <c r="V69" s="11">
        <f>+'[1]Posting 9.1'!V136</f>
        <v>1081.1295600000001</v>
      </c>
      <c r="W69" s="11">
        <f>+'[1]Posting 9.1'!W136</f>
        <v>649.4</v>
      </c>
      <c r="X69" s="11">
        <f>+'[1]Posting 9.1'!X136</f>
        <v>634.68481999999995</v>
      </c>
      <c r="Y69" s="11">
        <f>+'[1]Posting 9.1'!Y136</f>
        <v>995.92385999999999</v>
      </c>
      <c r="Z69" s="11">
        <f>+'[1]Posting 9.1'!Z136</f>
        <v>5271.8814050000001</v>
      </c>
      <c r="AA69" s="11">
        <f>+'[1]Posting 9.1'!AA136</f>
        <v>928.34500000000003</v>
      </c>
      <c r="AB69" s="11">
        <f>+'[1]Posting 9.1'!AB136</f>
        <v>2250.8673600000002</v>
      </c>
      <c r="AC69" s="11">
        <f>+'[1]Posting 9.1'!AC136</f>
        <v>994.05447000000004</v>
      </c>
      <c r="AD69" s="11">
        <f>+'[1]Posting 9.1'!AD136</f>
        <v>2661.6837500000001</v>
      </c>
      <c r="AE69" s="11">
        <f>+'[1]Posting 9.1'!AE136</f>
        <v>342.7679</v>
      </c>
      <c r="AF69" s="11">
        <f>+'[1]Posting 9.1'!AF136</f>
        <v>0</v>
      </c>
      <c r="AG69" s="11">
        <f>+'[1]Posting 9.1'!AG136</f>
        <v>0</v>
      </c>
      <c r="AH69" s="11">
        <f>+'[1]Posting 9.1'!AH136</f>
        <v>1701.2476499999998</v>
      </c>
      <c r="AI69" s="11">
        <f>+'[1]Posting 9.1'!AI136</f>
        <v>5822.0549499999997</v>
      </c>
      <c r="AJ69" s="11">
        <f>+'[1]Posting 9.1'!AJ136</f>
        <v>95.623999999999995</v>
      </c>
      <c r="AK69" s="11">
        <f>+'[1]Posting 9.1'!AK136</f>
        <v>1033.6500000000001</v>
      </c>
      <c r="AL69" s="11">
        <f>+'[1]Posting 9.1'!AL136</f>
        <v>1011.12101</v>
      </c>
      <c r="AM69" s="11">
        <f>+'[1]Posting 9.1'!AM136</f>
        <v>630.91381000000001</v>
      </c>
      <c r="AN69" s="11">
        <f>+'[1]Posting 9.1'!AN136</f>
        <v>537.72</v>
      </c>
      <c r="AO69" s="11">
        <f>+'[1]Posting 9.1'!AO136</f>
        <v>363.40213999999997</v>
      </c>
      <c r="AP69" s="11">
        <f>+'[1]Posting 9.1'!AP136</f>
        <v>387.166</v>
      </c>
      <c r="AQ69" s="11">
        <f>+'[1]Posting 9.1'!AQ136</f>
        <v>1314.9495200000001</v>
      </c>
      <c r="AR69" s="11">
        <f>+'[1]Posting 9.1'!AR136</f>
        <v>258.45</v>
      </c>
      <c r="AS69" s="11">
        <f>+'[1]Posting 9.1'!AS136</f>
        <v>876.23954000000003</v>
      </c>
      <c r="AT69" s="11">
        <f>+'[1]Posting 9.1'!AT136</f>
        <v>433</v>
      </c>
      <c r="AU69" s="11">
        <f>+'[1]Posting 9.1'!AU136</f>
        <v>196.97716</v>
      </c>
      <c r="AV69" s="11">
        <f>+'[1]Posting 9.1'!AV136</f>
        <v>378.65199999999999</v>
      </c>
      <c r="AW69" s="11">
        <f>+'[1]Posting 9.1'!AW136</f>
        <v>638.11400000000003</v>
      </c>
      <c r="AX69" s="11">
        <f>+'[1]Posting 9.1'!AX136</f>
        <v>414.86039</v>
      </c>
      <c r="AY69" s="11">
        <f>+'[1]Posting 9.1'!AY136</f>
        <v>1054.42</v>
      </c>
      <c r="AZ69" s="11">
        <f>+'[1]Posting 9.1'!AZ136</f>
        <v>364.8073</v>
      </c>
      <c r="BA69" s="11">
        <f>+'[1]Posting 9.1'!BA136</f>
        <v>718.21414000000004</v>
      </c>
      <c r="BB69" s="11">
        <f>+'[1]Posting 9.1'!BB136</f>
        <v>640.51059999999995</v>
      </c>
      <c r="BC69" s="11">
        <f>+'[1]Posting 9.1'!BC136</f>
        <v>620.82000000000005</v>
      </c>
      <c r="BD69" s="11">
        <f>+'[1]Posting 9.1'!BD136</f>
        <v>253.26926</v>
      </c>
      <c r="BE69" s="11">
        <f>+'[1]Posting 9.1'!BE136</f>
        <v>405.77618000000001</v>
      </c>
      <c r="BF69" s="11">
        <f>+'[1]Posting 9.1'!BF136</f>
        <v>92.602999999999994</v>
      </c>
      <c r="BG69" s="11">
        <f>+'[1]Posting 9.1'!BG136</f>
        <v>511.61965000000004</v>
      </c>
      <c r="BH69" s="11">
        <f>+'[1]Posting 9.1'!BH136</f>
        <v>517.63900000000001</v>
      </c>
      <c r="BI69" s="11">
        <f>+'[1]Posting 9.1'!BI136</f>
        <v>202.69342</v>
      </c>
      <c r="BJ69" s="11">
        <f>+'[1]Posting 9.1'!BJ136</f>
        <v>318.31463000000002</v>
      </c>
      <c r="BK69" s="11">
        <f>+'[1]Posting 9.1'!BK136</f>
        <v>89.233850000000004</v>
      </c>
      <c r="BL69" s="11">
        <f>+'[1]Posting 9.1'!BL136</f>
        <v>95.233000000000004</v>
      </c>
      <c r="BM69" s="11">
        <f>+'[1]Posting 9.1'!BM136</f>
        <v>220.41</v>
      </c>
      <c r="BN69" s="11">
        <f>+'[1]Posting 9.1'!BN136</f>
        <v>170.95400000000001</v>
      </c>
      <c r="BO69" s="11">
        <f>+'[1]Posting 9.1'!BO136</f>
        <v>13.077</v>
      </c>
      <c r="BP69" s="11">
        <f>+'[1]Posting 9.1'!BP136</f>
        <v>24.25</v>
      </c>
      <c r="BQ69" s="11">
        <f>+'[1]Posting 9.1'!BQ136</f>
        <v>0</v>
      </c>
      <c r="BR69" s="11">
        <f>+'[1]Posting 9.1'!BR136</f>
        <v>706</v>
      </c>
      <c r="BS69" s="11">
        <f>+'[1]Posting 9.1'!BS136</f>
        <v>431.58837</v>
      </c>
      <c r="BT69" s="11">
        <f>+'[1]Posting 9.1'!BT136</f>
        <v>316</v>
      </c>
      <c r="BU69" s="11">
        <f>+'[1]Posting 9.1'!BU136</f>
        <v>29.393000000000001</v>
      </c>
      <c r="BV69" s="11">
        <f>+'[1]Posting 9.1'!BV136</f>
        <v>4631.6390700000002</v>
      </c>
      <c r="BW69" s="11">
        <f t="shared" ref="BW69:BW75" si="30">SUM(C69:BV69)</f>
        <v>81948.222804999969</v>
      </c>
      <c r="BY69" s="8"/>
      <c r="BZ69" s="8"/>
    </row>
    <row r="70" spans="1:78">
      <c r="A70" s="9"/>
      <c r="B70" s="23" t="s">
        <v>129</v>
      </c>
      <c r="C70" s="11">
        <f>+'[1]Posting 9.1'!C137</f>
        <v>279599.63</v>
      </c>
      <c r="D70" s="11">
        <f>+'[1]Posting 9.1'!D137</f>
        <v>13902.69</v>
      </c>
      <c r="E70" s="11">
        <f>+'[1]Posting 9.1'!E137</f>
        <v>120243</v>
      </c>
      <c r="F70" s="11">
        <f>+'[1]Posting 9.1'!F137</f>
        <v>95319.694170000002</v>
      </c>
      <c r="G70" s="11">
        <f>+'[1]Posting 9.1'!G137</f>
        <v>187281.68520000001</v>
      </c>
      <c r="H70" s="11">
        <f>+'[1]Posting 9.1'!H137</f>
        <v>34182.39654999999</v>
      </c>
      <c r="I70" s="11">
        <f>+'[1]Posting 9.1'!I137</f>
        <v>12487.17295</v>
      </c>
      <c r="J70" s="11">
        <f>+'[1]Posting 9.1'!J137</f>
        <v>1066</v>
      </c>
      <c r="K70" s="11">
        <f>+'[1]Posting 9.1'!K137</f>
        <v>1586.4090800000001</v>
      </c>
      <c r="L70" s="11">
        <f>+'[1]Posting 9.1'!L137</f>
        <v>294</v>
      </c>
      <c r="M70" s="11">
        <f>+'[1]Posting 9.1'!M137</f>
        <v>9703.0279399999999</v>
      </c>
      <c r="N70" s="11">
        <f>+'[1]Posting 9.1'!N137</f>
        <v>21670</v>
      </c>
      <c r="O70" s="11">
        <f>+'[1]Posting 9.1'!O137</f>
        <v>5815.8919999999998</v>
      </c>
      <c r="P70" s="11">
        <f>+'[1]Posting 9.1'!P137</f>
        <v>6520.1049400000002</v>
      </c>
      <c r="Q70" s="11">
        <f>+'[1]Posting 9.1'!Q137</f>
        <v>21114.35095</v>
      </c>
      <c r="R70" s="11">
        <f>+'[1]Posting 9.1'!R137</f>
        <v>10078.969389999998</v>
      </c>
      <c r="S70" s="11">
        <f>+'[1]Posting 9.1'!S137</f>
        <v>15484.286</v>
      </c>
      <c r="T70" s="11">
        <f>+'[1]Posting 9.1'!T137</f>
        <v>7880.8501400000005</v>
      </c>
      <c r="U70" s="11">
        <f>+'[1]Posting 9.1'!U137</f>
        <v>2867.8093900000003</v>
      </c>
      <c r="V70" s="11">
        <f>+'[1]Posting 9.1'!V137</f>
        <v>755.35838999999987</v>
      </c>
      <c r="W70" s="11">
        <f>+'[1]Posting 9.1'!W137</f>
        <v>17298.3</v>
      </c>
      <c r="X70" s="11">
        <f>+'[1]Posting 9.1'!X137</f>
        <v>212.52610000000001</v>
      </c>
      <c r="Y70" s="11">
        <f>+'[1]Posting 9.1'!Y137</f>
        <v>6740.4129999999996</v>
      </c>
      <c r="Z70" s="11">
        <f>+'[1]Posting 9.1'!Z137</f>
        <v>1273.5</v>
      </c>
      <c r="AA70" s="11">
        <f>+'[1]Posting 9.1'!AA137</f>
        <v>1494.1579999999999</v>
      </c>
      <c r="AB70" s="11">
        <f>+'[1]Posting 9.1'!AB137</f>
        <v>1738.8810000000001</v>
      </c>
      <c r="AC70" s="11">
        <f>+'[1]Posting 9.1'!AC137</f>
        <v>7192.5016499999974</v>
      </c>
      <c r="AD70" s="11">
        <f>+'[1]Posting 9.1'!AD137</f>
        <v>12855.910319999999</v>
      </c>
      <c r="AE70" s="11">
        <f>+'[1]Posting 9.1'!AE137</f>
        <v>2874.1110800000001</v>
      </c>
      <c r="AF70" s="11">
        <f>+'[1]Posting 9.1'!AF137</f>
        <v>2306.8656299999998</v>
      </c>
      <c r="AG70" s="11">
        <f>+'[1]Posting 9.1'!AG137</f>
        <v>1018.4076</v>
      </c>
      <c r="AH70" s="11">
        <f>+'[1]Posting 9.1'!AH137</f>
        <v>4753.2947999999997</v>
      </c>
      <c r="AI70" s="11">
        <f>+'[1]Posting 9.1'!AI137</f>
        <v>235470.42602999997</v>
      </c>
      <c r="AJ70" s="11">
        <f>+'[1]Posting 9.1'!AJ137</f>
        <v>912.16800000000001</v>
      </c>
      <c r="AK70" s="11">
        <f>+'[1]Posting 9.1'!AK137</f>
        <v>200</v>
      </c>
      <c r="AL70" s="11">
        <f>+'[1]Posting 9.1'!AL137</f>
        <v>1081.355</v>
      </c>
      <c r="AM70" s="11">
        <f>+'[1]Posting 9.1'!AM137</f>
        <v>65837.8</v>
      </c>
      <c r="AN70" s="11">
        <f>+'[1]Posting 9.1'!AN137</f>
        <v>126.9</v>
      </c>
      <c r="AO70" s="11">
        <f>+'[1]Posting 9.1'!AO137</f>
        <v>1204.4469999999999</v>
      </c>
      <c r="AP70" s="11">
        <f>+'[1]Posting 9.1'!AP137</f>
        <v>2408.1610000000001</v>
      </c>
      <c r="AQ70" s="11">
        <f>+'[1]Posting 9.1'!AQ137</f>
        <v>1398.9142400000001</v>
      </c>
      <c r="AR70" s="11">
        <f>+'[1]Posting 9.1'!AR137</f>
        <v>70.5</v>
      </c>
      <c r="AS70" s="11">
        <f>+'[1]Posting 9.1'!AS137</f>
        <v>4260.4229999999998</v>
      </c>
      <c r="AT70" s="11">
        <f>+'[1]Posting 9.1'!AT137</f>
        <v>962</v>
      </c>
      <c r="AU70" s="11">
        <f>+'[1]Posting 9.1'!AU137</f>
        <v>2745.8146400000001</v>
      </c>
      <c r="AV70" s="11">
        <f>+'[1]Posting 9.1'!AV137</f>
        <v>2346.5889999999999</v>
      </c>
      <c r="AW70" s="11">
        <f>+'[1]Posting 9.1'!AW137</f>
        <v>195</v>
      </c>
      <c r="AX70" s="11">
        <f>+'[1]Posting 9.1'!AX137</f>
        <v>4777.8812200000002</v>
      </c>
      <c r="AY70" s="11">
        <f>+'[1]Posting 9.1'!AY137</f>
        <v>12</v>
      </c>
      <c r="AZ70" s="11">
        <f>+'[1]Posting 9.1'!AZ137</f>
        <v>0</v>
      </c>
      <c r="BA70" s="11">
        <f>+'[1]Posting 9.1'!BA137</f>
        <v>2467.3214899999998</v>
      </c>
      <c r="BB70" s="11">
        <f>+'[1]Posting 9.1'!BB137</f>
        <v>230.29900000000001</v>
      </c>
      <c r="BC70" s="11">
        <f>+'[1]Posting 9.1'!BC137</f>
        <v>94.44</v>
      </c>
      <c r="BD70" s="11">
        <f>+'[1]Posting 9.1'!BD137</f>
        <v>90.665089999999992</v>
      </c>
      <c r="BE70" s="11">
        <f>+'[1]Posting 9.1'!BE137</f>
        <v>0</v>
      </c>
      <c r="BF70" s="11">
        <f>+'[1]Posting 9.1'!BF137</f>
        <v>493.80099999999999</v>
      </c>
      <c r="BG70" s="11">
        <f>+'[1]Posting 9.1'!BG137</f>
        <v>0</v>
      </c>
      <c r="BH70" s="11">
        <f>+'[1]Posting 9.1'!BH137</f>
        <v>72.22</v>
      </c>
      <c r="BI70" s="11">
        <f>+'[1]Posting 9.1'!BI137</f>
        <v>112.747</v>
      </c>
      <c r="BJ70" s="11">
        <f>+'[1]Posting 9.1'!BJ137</f>
        <v>0</v>
      </c>
      <c r="BK70" s="11">
        <f>+'[1]Posting 9.1'!BK137</f>
        <v>464.8</v>
      </c>
      <c r="BL70" s="11">
        <f>+'[1]Posting 9.1'!BL137</f>
        <v>58.334000000000003</v>
      </c>
      <c r="BM70" s="11">
        <f>+'[1]Posting 9.1'!BM137</f>
        <v>3</v>
      </c>
      <c r="BN70" s="11">
        <f>+'[1]Posting 9.1'!BN137</f>
        <v>65</v>
      </c>
      <c r="BO70" s="11">
        <f>+'[1]Posting 9.1'!BO137</f>
        <v>10</v>
      </c>
      <c r="BP70" s="11">
        <f>+'[1]Posting 9.1'!BP137</f>
        <v>19</v>
      </c>
      <c r="BQ70" s="11">
        <f>+'[1]Posting 9.1'!BQ137</f>
        <v>579</v>
      </c>
      <c r="BR70" s="11">
        <f>+'[1]Posting 9.1'!BR137</f>
        <v>2624</v>
      </c>
      <c r="BS70" s="11">
        <f>+'[1]Posting 9.1'!BS137</f>
        <v>572.91499999999996</v>
      </c>
      <c r="BT70" s="11">
        <f>+'[1]Posting 9.1'!BT137</f>
        <v>10229</v>
      </c>
      <c r="BU70" s="11">
        <f>+'[1]Posting 9.1'!BU137</f>
        <v>92.266999999999996</v>
      </c>
      <c r="BV70" s="11">
        <f>+'[1]Posting 9.1'!BV137</f>
        <v>3702.3139999999999</v>
      </c>
      <c r="BW70" s="11">
        <f t="shared" si="30"/>
        <v>1253603.6989800001</v>
      </c>
      <c r="BY70" s="8"/>
      <c r="BZ70" s="8"/>
    </row>
    <row r="71" spans="1:78">
      <c r="A71" s="9"/>
      <c r="B71" s="25" t="s">
        <v>130</v>
      </c>
      <c r="C71" s="11">
        <f>+'[1]Posting 9.1'!C138</f>
        <v>297306.37</v>
      </c>
      <c r="D71" s="11">
        <f>+'[1]Posting 9.1'!D138</f>
        <v>12927.5</v>
      </c>
      <c r="E71" s="11">
        <f>+'[1]Posting 9.1'!E138</f>
        <v>0</v>
      </c>
      <c r="F71" s="11">
        <f>+'[1]Posting 9.1'!F138</f>
        <v>90919.446779999998</v>
      </c>
      <c r="G71" s="11">
        <f>+'[1]Posting 9.1'!G138</f>
        <v>46963.080140000005</v>
      </c>
      <c r="H71" s="11">
        <f>+'[1]Posting 9.1'!H138</f>
        <v>50009.103080000008</v>
      </c>
      <c r="I71" s="11">
        <f>+'[1]Posting 9.1'!I138</f>
        <v>2567.1058200000002</v>
      </c>
      <c r="J71" s="11">
        <f>+'[1]Posting 9.1'!J138</f>
        <v>856</v>
      </c>
      <c r="K71" s="11">
        <f>+'[1]Posting 9.1'!K138</f>
        <v>138.58699999999999</v>
      </c>
      <c r="L71" s="11">
        <f>+'[1]Posting 9.1'!L138</f>
        <v>26.409300000000002</v>
      </c>
      <c r="M71" s="11">
        <f>+'[1]Posting 9.1'!M138</f>
        <v>0</v>
      </c>
      <c r="N71" s="11">
        <f>+'[1]Posting 9.1'!N138</f>
        <v>0</v>
      </c>
      <c r="O71" s="11">
        <f>+'[1]Posting 9.1'!O138</f>
        <v>130.32</v>
      </c>
      <c r="P71" s="11">
        <f>+'[1]Posting 9.1'!P138</f>
        <v>634.78588000000002</v>
      </c>
      <c r="Q71" s="11">
        <f>+'[1]Posting 9.1'!Q138</f>
        <v>4562.4808800000001</v>
      </c>
      <c r="R71" s="11">
        <f>+'[1]Posting 9.1'!R138</f>
        <v>771.99609999999996</v>
      </c>
      <c r="S71" s="11">
        <f>+'[1]Posting 9.1'!S138</f>
        <v>68.400000000000006</v>
      </c>
      <c r="T71" s="11">
        <f>+'[1]Posting 9.1'!T138</f>
        <v>478.32695000000001</v>
      </c>
      <c r="U71" s="11">
        <f>+'[1]Posting 9.1'!U138</f>
        <v>21.205839999999998</v>
      </c>
      <c r="V71" s="11">
        <f>+'[1]Posting 9.1'!V138</f>
        <v>2716.1852000000003</v>
      </c>
      <c r="W71" s="11">
        <f>+'[1]Posting 9.1'!W138</f>
        <v>5447.29</v>
      </c>
      <c r="X71" s="11">
        <f>+'[1]Posting 9.1'!X138</f>
        <v>40.502040000000001</v>
      </c>
      <c r="Y71" s="11">
        <f>+'[1]Posting 9.1'!Y138</f>
        <v>529.85997999999995</v>
      </c>
      <c r="Z71" s="11">
        <f>+'[1]Posting 9.1'!Z138</f>
        <v>52869.599259999952</v>
      </c>
      <c r="AA71" s="11">
        <f>+'[1]Posting 9.1'!AA138</f>
        <v>-1453.08249</v>
      </c>
      <c r="AB71" s="11">
        <f>+'[1]Posting 9.1'!AB138</f>
        <v>1531.6060199999999</v>
      </c>
      <c r="AC71" s="11">
        <f>+'[1]Posting 9.1'!AC138</f>
        <v>37.96942</v>
      </c>
      <c r="AD71" s="11">
        <f>+'[1]Posting 9.1'!AD138</f>
        <v>1512.0824299999999</v>
      </c>
      <c r="AE71" s="11">
        <f>+'[1]Posting 9.1'!AE138</f>
        <v>179.91399999999999</v>
      </c>
      <c r="AF71" s="11">
        <f>+'[1]Posting 9.1'!AF138</f>
        <v>1537.9739999999999</v>
      </c>
      <c r="AG71" s="11">
        <f>+'[1]Posting 9.1'!AG138</f>
        <v>0</v>
      </c>
      <c r="AH71" s="11">
        <f>+'[1]Posting 9.1'!AH138</f>
        <v>12565.44116</v>
      </c>
      <c r="AI71" s="11">
        <f>+'[1]Posting 9.1'!AI138</f>
        <v>66156.686740000005</v>
      </c>
      <c r="AJ71" s="11">
        <f>+'[1]Posting 9.1'!AJ138</f>
        <v>0</v>
      </c>
      <c r="AK71" s="11">
        <f>+'[1]Posting 9.1'!AK138</f>
        <v>583.56100000000004</v>
      </c>
      <c r="AL71" s="11">
        <f>+'[1]Posting 9.1'!AL138</f>
        <v>0</v>
      </c>
      <c r="AM71" s="11">
        <f>+'[1]Posting 9.1'!AM138</f>
        <v>983.69842000000006</v>
      </c>
      <c r="AN71" s="11">
        <f>+'[1]Posting 9.1'!AN138</f>
        <v>3226.75</v>
      </c>
      <c r="AO71" s="11">
        <f>+'[1]Posting 9.1'!AO138</f>
        <v>36.43</v>
      </c>
      <c r="AP71" s="11">
        <f>+'[1]Posting 9.1'!AP138</f>
        <v>0</v>
      </c>
      <c r="AQ71" s="11">
        <f>+'[1]Posting 9.1'!AQ138</f>
        <v>1875.1498799999999</v>
      </c>
      <c r="AR71" s="11">
        <f>+'[1]Posting 9.1'!AR138</f>
        <v>0</v>
      </c>
      <c r="AS71" s="11">
        <f>+'[1]Posting 9.1'!AS138</f>
        <v>934.60199999999998</v>
      </c>
      <c r="AT71" s="11">
        <f>+'[1]Posting 9.1'!AT138</f>
        <v>0</v>
      </c>
      <c r="AU71" s="11">
        <f>+'[1]Posting 9.1'!AU138</f>
        <v>0.75</v>
      </c>
      <c r="AV71" s="11">
        <f>+'[1]Posting 9.1'!AV138</f>
        <v>832.19759999999997</v>
      </c>
      <c r="AW71" s="11">
        <f>+'[1]Posting 9.1'!AW138</f>
        <v>298.41424999999998</v>
      </c>
      <c r="AX71" s="11">
        <f>+'[1]Posting 9.1'!AX138</f>
        <v>0</v>
      </c>
      <c r="AY71" s="11">
        <f>+'[1]Posting 9.1'!AY138</f>
        <v>257.95</v>
      </c>
      <c r="AZ71" s="11">
        <f>+'[1]Posting 9.1'!AZ138</f>
        <v>330</v>
      </c>
      <c r="BA71" s="11">
        <f>+'[1]Posting 9.1'!BA138</f>
        <v>0</v>
      </c>
      <c r="BB71" s="11">
        <f>+'[1]Posting 9.1'!BB138</f>
        <v>398.69513000000001</v>
      </c>
      <c r="BC71" s="11">
        <f>+'[1]Posting 9.1'!BC138</f>
        <v>163.41999999999999</v>
      </c>
      <c r="BD71" s="11">
        <f>+'[1]Posting 9.1'!BD138</f>
        <v>0</v>
      </c>
      <c r="BE71" s="11">
        <f>+'[1]Posting 9.1'!BE138</f>
        <v>10</v>
      </c>
      <c r="BF71" s="11">
        <f>+'[1]Posting 9.1'!BF138</f>
        <v>0</v>
      </c>
      <c r="BG71" s="11">
        <f>+'[1]Posting 9.1'!BG138</f>
        <v>0</v>
      </c>
      <c r="BH71" s="11">
        <f>+'[1]Posting 9.1'!BH138</f>
        <v>833.45</v>
      </c>
      <c r="BI71" s="11">
        <f>+'[1]Posting 9.1'!BI138</f>
        <v>289.10899999999998</v>
      </c>
      <c r="BJ71" s="11">
        <f>+'[1]Posting 9.1'!BJ138</f>
        <v>0</v>
      </c>
      <c r="BK71" s="11">
        <f>+'[1]Posting 9.1'!BK138</f>
        <v>77.885999999999996</v>
      </c>
      <c r="BL71" s="11">
        <f>+'[1]Posting 9.1'!BL138</f>
        <v>472.02413000000001</v>
      </c>
      <c r="BM71" s="11">
        <f>+'[1]Posting 9.1'!BM138</f>
        <v>75.81</v>
      </c>
      <c r="BN71" s="11">
        <f>+'[1]Posting 9.1'!BN138</f>
        <v>100</v>
      </c>
      <c r="BO71" s="11">
        <f>+'[1]Posting 9.1'!BO138</f>
        <v>119.4311</v>
      </c>
      <c r="BP71" s="11">
        <f>+'[1]Posting 9.1'!BP138</f>
        <v>0</v>
      </c>
      <c r="BQ71" s="11">
        <f>+'[1]Posting 9.1'!BQ138</f>
        <v>1102</v>
      </c>
      <c r="BR71" s="11">
        <f>+'[1]Posting 9.1'!BR138</f>
        <v>34</v>
      </c>
      <c r="BS71" s="11">
        <f>+'[1]Posting 9.1'!BS138</f>
        <v>5.6849999999999996</v>
      </c>
      <c r="BT71" s="11">
        <f>+'[1]Posting 9.1'!BT138</f>
        <v>0</v>
      </c>
      <c r="BU71" s="11">
        <f>+'[1]Posting 9.1'!BU138</f>
        <v>5015.91</v>
      </c>
      <c r="BV71" s="11">
        <f>+'[1]Posting 9.1'!BV138</f>
        <v>18.189989999999998</v>
      </c>
      <c r="BW71" s="11">
        <f t="shared" si="30"/>
        <v>670128.25903000031</v>
      </c>
      <c r="BY71" s="8"/>
      <c r="BZ71" s="8"/>
    </row>
    <row r="72" spans="1:78">
      <c r="A72" s="9"/>
      <c r="B72" s="23" t="s">
        <v>131</v>
      </c>
      <c r="C72" s="11">
        <f>+'[1]Posting 9.1'!C139</f>
        <v>5462.66</v>
      </c>
      <c r="D72" s="11">
        <f>+'[1]Posting 9.1'!D139</f>
        <v>68.400000000000006</v>
      </c>
      <c r="E72" s="11">
        <f>+'[1]Posting 9.1'!E139</f>
        <v>0</v>
      </c>
      <c r="F72" s="11">
        <f>+'[1]Posting 9.1'!F139</f>
        <v>0</v>
      </c>
      <c r="G72" s="11">
        <f>+'[1]Posting 9.1'!G139</f>
        <v>3358.8998500000002</v>
      </c>
      <c r="H72" s="11">
        <f>+'[1]Posting 9.1'!H139</f>
        <v>767.70954000000006</v>
      </c>
      <c r="I72" s="11">
        <f>+'[1]Posting 9.1'!I139</f>
        <v>0</v>
      </c>
      <c r="J72" s="11">
        <f>+'[1]Posting 9.1'!J139</f>
        <v>0</v>
      </c>
      <c r="K72" s="11">
        <f>+'[1]Posting 9.1'!K139</f>
        <v>90.07435000000001</v>
      </c>
      <c r="L72" s="11">
        <f>+'[1]Posting 9.1'!L139</f>
        <v>1495.942</v>
      </c>
      <c r="M72" s="11">
        <f>+'[1]Posting 9.1'!M139</f>
        <v>181.113</v>
      </c>
      <c r="N72" s="11">
        <f>+'[1]Posting 9.1'!N139</f>
        <v>570.32533999999998</v>
      </c>
      <c r="O72" s="11">
        <f>+'[1]Posting 9.1'!O139</f>
        <v>8.0359999999999996</v>
      </c>
      <c r="P72" s="11">
        <f>+'[1]Posting 9.1'!P139</f>
        <v>0</v>
      </c>
      <c r="Q72" s="11">
        <f>+'[1]Posting 9.1'!Q139</f>
        <v>1083.2305900000001</v>
      </c>
      <c r="R72" s="11">
        <f>+'[1]Posting 9.1'!R139</f>
        <v>412.30099999999999</v>
      </c>
      <c r="S72" s="11">
        <f>+'[1]Posting 9.1'!S139</f>
        <v>58.931750000000001</v>
      </c>
      <c r="T72" s="11">
        <f>+'[1]Posting 9.1'!T139</f>
        <v>553.72843999999998</v>
      </c>
      <c r="U72" s="11">
        <f>+'[1]Posting 9.1'!U139</f>
        <v>781.47572000000002</v>
      </c>
      <c r="V72" s="11">
        <f>+'[1]Posting 9.1'!V139</f>
        <v>252.46926000000002</v>
      </c>
      <c r="W72" s="11">
        <f>+'[1]Posting 9.1'!W139</f>
        <v>243.38</v>
      </c>
      <c r="X72" s="11">
        <f>+'[1]Posting 9.1'!X139</f>
        <v>692.41261999999995</v>
      </c>
      <c r="Y72" s="11">
        <f>+'[1]Posting 9.1'!Y139</f>
        <v>49.71969</v>
      </c>
      <c r="Z72" s="11">
        <f>+'[1]Posting 9.1'!Z139</f>
        <v>3721.8133499999999</v>
      </c>
      <c r="AA72" s="11">
        <f>+'[1]Posting 9.1'!AA139</f>
        <v>86.596739999999997</v>
      </c>
      <c r="AB72" s="11">
        <f>+'[1]Posting 9.1'!AB139</f>
        <v>3501.4354600000001</v>
      </c>
      <c r="AC72" s="11">
        <f>+'[1]Posting 9.1'!AC139</f>
        <v>0</v>
      </c>
      <c r="AD72" s="11">
        <f>+'[1]Posting 9.1'!AD139</f>
        <v>216.10935999999998</v>
      </c>
      <c r="AE72" s="11">
        <f>+'[1]Posting 9.1'!AE139</f>
        <v>503.30399999999997</v>
      </c>
      <c r="AF72" s="11">
        <f>+'[1]Posting 9.1'!AF139</f>
        <v>61.795609999999996</v>
      </c>
      <c r="AG72" s="11">
        <f>+'[1]Posting 9.1'!AG139</f>
        <v>0</v>
      </c>
      <c r="AH72" s="11">
        <f>+'[1]Posting 9.1'!AH139</f>
        <v>2415.80323</v>
      </c>
      <c r="AI72" s="11">
        <f>+'[1]Posting 9.1'!AI139</f>
        <v>3988.7457600000002</v>
      </c>
      <c r="AJ72" s="11">
        <f>+'[1]Posting 9.1'!AJ139</f>
        <v>88.97</v>
      </c>
      <c r="AK72" s="11">
        <f>+'[1]Posting 9.1'!AK139</f>
        <v>61.69</v>
      </c>
      <c r="AL72" s="11">
        <f>+'[1]Posting 9.1'!AL139</f>
        <v>1490.8560600000001</v>
      </c>
      <c r="AM72" s="11">
        <f>+'[1]Posting 9.1'!AM139</f>
        <v>1217.58871</v>
      </c>
      <c r="AN72" s="11">
        <f>+'[1]Posting 9.1'!AN139</f>
        <v>161.72</v>
      </c>
      <c r="AO72" s="11">
        <f>+'[1]Posting 9.1'!AO139</f>
        <v>159.09128999999999</v>
      </c>
      <c r="AP72" s="11">
        <f>+'[1]Posting 9.1'!AP139</f>
        <v>11.36</v>
      </c>
      <c r="AQ72" s="11">
        <f>+'[1]Posting 9.1'!AQ139</f>
        <v>86.150800000000004</v>
      </c>
      <c r="AR72" s="11">
        <f>+'[1]Posting 9.1'!AR139</f>
        <v>0</v>
      </c>
      <c r="AS72" s="11">
        <f>+'[1]Posting 9.1'!AS139</f>
        <v>965.84130000000005</v>
      </c>
      <c r="AT72" s="11">
        <f>+'[1]Posting 9.1'!AT139</f>
        <v>581</v>
      </c>
      <c r="AU72" s="11">
        <f>+'[1]Posting 9.1'!AU139</f>
        <v>19.217359999999999</v>
      </c>
      <c r="AV72" s="11">
        <f>+'[1]Posting 9.1'!AV139</f>
        <v>419.95569999999998</v>
      </c>
      <c r="AW72" s="11">
        <f>+'[1]Posting 9.1'!AW139</f>
        <v>43.698999999999998</v>
      </c>
      <c r="AX72" s="11">
        <f>+'[1]Posting 9.1'!AX139</f>
        <v>84.117379999999997</v>
      </c>
      <c r="AY72" s="11">
        <f>+'[1]Posting 9.1'!AY139</f>
        <v>121.12</v>
      </c>
      <c r="AZ72" s="11">
        <f>+'[1]Posting 9.1'!AZ139</f>
        <v>0</v>
      </c>
      <c r="BA72" s="11">
        <f>+'[1]Posting 9.1'!BA139</f>
        <v>0</v>
      </c>
      <c r="BB72" s="11">
        <f>+'[1]Posting 9.1'!BB139</f>
        <v>709.24800000000005</v>
      </c>
      <c r="BC72" s="11">
        <f>+'[1]Posting 9.1'!BC139</f>
        <v>97.75</v>
      </c>
      <c r="BD72" s="11">
        <f>+'[1]Posting 9.1'!BD139</f>
        <v>0</v>
      </c>
      <c r="BE72" s="11">
        <f>+'[1]Posting 9.1'!BE139</f>
        <v>60.248989999999999</v>
      </c>
      <c r="BF72" s="11">
        <f>+'[1]Posting 9.1'!BF139</f>
        <v>160</v>
      </c>
      <c r="BG72" s="11">
        <f>+'[1]Posting 9.1'!BG139</f>
        <v>103.0005</v>
      </c>
      <c r="BH72" s="11">
        <f>+'[1]Posting 9.1'!BH139</f>
        <v>30.934999999999999</v>
      </c>
      <c r="BI72" s="11">
        <f>+'[1]Posting 9.1'!BI139</f>
        <v>108.676</v>
      </c>
      <c r="BJ72" s="11">
        <f>+'[1]Posting 9.1'!BJ139</f>
        <v>35.361109999999996</v>
      </c>
      <c r="BK72" s="11">
        <f>+'[1]Posting 9.1'!BK139</f>
        <v>0</v>
      </c>
      <c r="BL72" s="11">
        <f>+'[1]Posting 9.1'!BL139</f>
        <v>0</v>
      </c>
      <c r="BM72" s="11">
        <f>+'[1]Posting 9.1'!BM139</f>
        <v>0</v>
      </c>
      <c r="BN72" s="11">
        <f>+'[1]Posting 9.1'!BN139</f>
        <v>0</v>
      </c>
      <c r="BO72" s="11">
        <f>+'[1]Posting 9.1'!BO139</f>
        <v>0</v>
      </c>
      <c r="BP72" s="11">
        <f>+'[1]Posting 9.1'!BP139</f>
        <v>0</v>
      </c>
      <c r="BQ72" s="11">
        <f>+'[1]Posting 9.1'!BQ139</f>
        <v>0</v>
      </c>
      <c r="BR72" s="11">
        <f>+'[1]Posting 9.1'!BR139</f>
        <v>90</v>
      </c>
      <c r="BS72" s="11">
        <f>+'[1]Posting 9.1'!BS139</f>
        <v>109.18819000000008</v>
      </c>
      <c r="BT72" s="11">
        <f>+'[1]Posting 9.1'!BT139</f>
        <v>0</v>
      </c>
      <c r="BU72" s="11">
        <f>+'[1]Posting 9.1'!BU139</f>
        <v>0</v>
      </c>
      <c r="BV72" s="11">
        <f>+'[1]Posting 9.1'!BV139</f>
        <v>2.8070199999999996</v>
      </c>
      <c r="BW72" s="11">
        <f t="shared" si="30"/>
        <v>37646.005070000014</v>
      </c>
      <c r="BY72" s="8"/>
      <c r="BZ72" s="8"/>
    </row>
    <row r="73" spans="1:78">
      <c r="A73" s="9"/>
      <c r="B73" s="23" t="s">
        <v>132</v>
      </c>
      <c r="C73" s="11">
        <f>+'[1]Posting 9.1'!C140</f>
        <v>0</v>
      </c>
      <c r="D73" s="11">
        <f>+'[1]Posting 9.1'!D140</f>
        <v>0</v>
      </c>
      <c r="E73" s="11">
        <f>+'[1]Posting 9.1'!E140</f>
        <v>0</v>
      </c>
      <c r="F73" s="11">
        <f>+'[1]Posting 9.1'!F140</f>
        <v>0</v>
      </c>
      <c r="G73" s="11">
        <f>+'[1]Posting 9.1'!G140</f>
        <v>0</v>
      </c>
      <c r="H73" s="11">
        <f>+'[1]Posting 9.1'!H140</f>
        <v>0</v>
      </c>
      <c r="I73" s="11">
        <f>+'[1]Posting 9.1'!I140</f>
        <v>0</v>
      </c>
      <c r="J73" s="11">
        <f>+'[1]Posting 9.1'!J140</f>
        <v>0</v>
      </c>
      <c r="K73" s="11">
        <f>+'[1]Posting 9.1'!K140</f>
        <v>0</v>
      </c>
      <c r="L73" s="11">
        <f>+'[1]Posting 9.1'!L140</f>
        <v>0</v>
      </c>
      <c r="M73" s="11">
        <f>+'[1]Posting 9.1'!M140</f>
        <v>0</v>
      </c>
      <c r="N73" s="11">
        <f>+'[1]Posting 9.1'!N140</f>
        <v>0</v>
      </c>
      <c r="O73" s="11">
        <f>+'[1]Posting 9.1'!O140</f>
        <v>0</v>
      </c>
      <c r="P73" s="11">
        <f>+'[1]Posting 9.1'!P140</f>
        <v>0</v>
      </c>
      <c r="Q73" s="11">
        <f>+'[1]Posting 9.1'!Q140</f>
        <v>0</v>
      </c>
      <c r="R73" s="11">
        <f>+'[1]Posting 9.1'!R140</f>
        <v>0</v>
      </c>
      <c r="S73" s="11">
        <f>+'[1]Posting 9.1'!S140</f>
        <v>0</v>
      </c>
      <c r="T73" s="11">
        <f>+'[1]Posting 9.1'!T140</f>
        <v>0</v>
      </c>
      <c r="U73" s="11">
        <f>+'[1]Posting 9.1'!U140</f>
        <v>0</v>
      </c>
      <c r="V73" s="11">
        <f>+'[1]Posting 9.1'!V140</f>
        <v>0</v>
      </c>
      <c r="W73" s="11">
        <f>+'[1]Posting 9.1'!W140</f>
        <v>0</v>
      </c>
      <c r="X73" s="11">
        <f>+'[1]Posting 9.1'!X140</f>
        <v>0</v>
      </c>
      <c r="Y73" s="11">
        <f>+'[1]Posting 9.1'!Y140</f>
        <v>82.954999999999998</v>
      </c>
      <c r="Z73" s="11">
        <f>+'[1]Posting 9.1'!Z140</f>
        <v>0</v>
      </c>
      <c r="AA73" s="11">
        <f>+'[1]Posting 9.1'!AA140</f>
        <v>0</v>
      </c>
      <c r="AB73" s="11">
        <f>+'[1]Posting 9.1'!AB140</f>
        <v>0</v>
      </c>
      <c r="AC73" s="11">
        <f>+'[1]Posting 9.1'!AC140</f>
        <v>0</v>
      </c>
      <c r="AD73" s="11">
        <f>+'[1]Posting 9.1'!AD140</f>
        <v>0</v>
      </c>
      <c r="AE73" s="11">
        <f>+'[1]Posting 9.1'!AE140</f>
        <v>0</v>
      </c>
      <c r="AF73" s="11">
        <f>+'[1]Posting 9.1'!AF140</f>
        <v>0</v>
      </c>
      <c r="AG73" s="11">
        <f>+'[1]Posting 9.1'!AG140</f>
        <v>0</v>
      </c>
      <c r="AH73" s="11">
        <f>+'[1]Posting 9.1'!AH140</f>
        <v>0</v>
      </c>
      <c r="AI73" s="11">
        <f>+'[1]Posting 9.1'!AI140</f>
        <v>44.999998999999839</v>
      </c>
      <c r="AJ73" s="11">
        <f>+'[1]Posting 9.1'!AJ140</f>
        <v>0</v>
      </c>
      <c r="AK73" s="11">
        <f>+'[1]Posting 9.1'!AK140</f>
        <v>0</v>
      </c>
      <c r="AL73" s="11">
        <f>+'[1]Posting 9.1'!AL140</f>
        <v>0</v>
      </c>
      <c r="AM73" s="11">
        <f>+'[1]Posting 9.1'!AM140</f>
        <v>0</v>
      </c>
      <c r="AN73" s="11">
        <f>+'[1]Posting 9.1'!AN140</f>
        <v>0.16</v>
      </c>
      <c r="AO73" s="11">
        <f>+'[1]Posting 9.1'!AO140</f>
        <v>0</v>
      </c>
      <c r="AP73" s="11">
        <f>+'[1]Posting 9.1'!AP140</f>
        <v>0</v>
      </c>
      <c r="AQ73" s="11">
        <f>+'[1]Posting 9.1'!AQ140</f>
        <v>0</v>
      </c>
      <c r="AR73" s="11">
        <f>+'[1]Posting 9.1'!AR140</f>
        <v>0</v>
      </c>
      <c r="AS73" s="11">
        <f>+'[1]Posting 9.1'!AS140</f>
        <v>0</v>
      </c>
      <c r="AT73" s="11">
        <f>+'[1]Posting 9.1'!AT140</f>
        <v>0</v>
      </c>
      <c r="AU73" s="11">
        <f>+'[1]Posting 9.1'!AU140</f>
        <v>2.0000000000000002E-5</v>
      </c>
      <c r="AV73" s="11">
        <f>+'[1]Posting 9.1'!AV140</f>
        <v>0</v>
      </c>
      <c r="AW73" s="11">
        <f>+'[1]Posting 9.1'!AW140</f>
        <v>0</v>
      </c>
      <c r="AX73" s="11">
        <f>+'[1]Posting 9.1'!AX140</f>
        <v>0</v>
      </c>
      <c r="AY73" s="11">
        <f>+'[1]Posting 9.1'!AY140</f>
        <v>0</v>
      </c>
      <c r="AZ73" s="11">
        <f>+'[1]Posting 9.1'!AZ140</f>
        <v>0</v>
      </c>
      <c r="BA73" s="11">
        <f>+'[1]Posting 9.1'!BA140</f>
        <v>0</v>
      </c>
      <c r="BB73" s="11">
        <f>+'[1]Posting 9.1'!BB140</f>
        <v>0</v>
      </c>
      <c r="BC73" s="11">
        <f>+'[1]Posting 9.1'!BC140</f>
        <v>0</v>
      </c>
      <c r="BD73" s="11">
        <f>+'[1]Posting 9.1'!BD140</f>
        <v>0</v>
      </c>
      <c r="BE73" s="11">
        <f>+'[1]Posting 9.1'!BE140</f>
        <v>0</v>
      </c>
      <c r="BF73" s="11">
        <f>+'[1]Posting 9.1'!BF140</f>
        <v>0</v>
      </c>
      <c r="BG73" s="11">
        <f>+'[1]Posting 9.1'!BG140</f>
        <v>0</v>
      </c>
      <c r="BH73" s="11">
        <f>+'[1]Posting 9.1'!BH140</f>
        <v>0</v>
      </c>
      <c r="BI73" s="11">
        <f>+'[1]Posting 9.1'!BI140</f>
        <v>0</v>
      </c>
      <c r="BJ73" s="11">
        <f>+'[1]Posting 9.1'!BJ140</f>
        <v>0</v>
      </c>
      <c r="BK73" s="11">
        <f>+'[1]Posting 9.1'!BK140</f>
        <v>0</v>
      </c>
      <c r="BL73" s="11">
        <f>+'[1]Posting 9.1'!BL140</f>
        <v>0</v>
      </c>
      <c r="BM73" s="11">
        <f>+'[1]Posting 9.1'!BM140</f>
        <v>0</v>
      </c>
      <c r="BN73" s="11">
        <f>+'[1]Posting 9.1'!BN140</f>
        <v>0</v>
      </c>
      <c r="BO73" s="11">
        <f>+'[1]Posting 9.1'!BO140</f>
        <v>0</v>
      </c>
      <c r="BP73" s="11">
        <f>+'[1]Posting 9.1'!BP140</f>
        <v>0</v>
      </c>
      <c r="BQ73" s="11">
        <f>+'[1]Posting 9.1'!BQ140</f>
        <v>0</v>
      </c>
      <c r="BR73" s="11">
        <f>+'[1]Posting 9.1'!BR140</f>
        <v>0</v>
      </c>
      <c r="BS73" s="11">
        <f>+'[1]Posting 9.1'!BS140</f>
        <v>0</v>
      </c>
      <c r="BT73" s="11">
        <f>+'[1]Posting 9.1'!BT140</f>
        <v>0</v>
      </c>
      <c r="BU73" s="11">
        <f>+'[1]Posting 9.1'!BU140</f>
        <v>0</v>
      </c>
      <c r="BV73" s="11">
        <f>+'[1]Posting 9.1'!BV140</f>
        <v>0</v>
      </c>
      <c r="BW73" s="11">
        <f t="shared" si="30"/>
        <v>128.11501899999985</v>
      </c>
      <c r="BY73" s="8"/>
      <c r="BZ73" s="8"/>
    </row>
    <row r="74" spans="1:78">
      <c r="A74" s="9"/>
      <c r="B74" s="23" t="s">
        <v>133</v>
      </c>
      <c r="C74" s="11">
        <f>+'[1]Posting 9.1'!C141</f>
        <v>137819.89000000001</v>
      </c>
      <c r="D74" s="11">
        <f>+'[1]Posting 9.1'!D141</f>
        <v>160491.72999999998</v>
      </c>
      <c r="E74" s="11">
        <f>+'[1]Posting 9.1'!E141</f>
        <v>69725</v>
      </c>
      <c r="F74" s="11">
        <f>+'[1]Posting 9.1'!F141</f>
        <v>125175.68493</v>
      </c>
      <c r="G74" s="11">
        <f>+'[1]Posting 9.1'!G141</f>
        <v>244663.21877000001</v>
      </c>
      <c r="H74" s="11">
        <f>+'[1]Posting 9.1'!H141</f>
        <v>249186.06396999999</v>
      </c>
      <c r="I74" s="11">
        <f>+'[1]Posting 9.1'!I141</f>
        <v>23351.469450000001</v>
      </c>
      <c r="J74" s="11">
        <f>+'[1]Posting 9.1'!J141</f>
        <v>729</v>
      </c>
      <c r="K74" s="11">
        <f>+'[1]Posting 9.1'!K141</f>
        <v>6381.6014500000001</v>
      </c>
      <c r="L74" s="11">
        <f>+'[1]Posting 9.1'!L141</f>
        <v>11443.74181</v>
      </c>
      <c r="M74" s="11">
        <f>+'[1]Posting 9.1'!M141</f>
        <v>10569.297210000001</v>
      </c>
      <c r="N74" s="11">
        <f>+'[1]Posting 9.1'!N141</f>
        <v>67949.027440000005</v>
      </c>
      <c r="O74" s="11">
        <f>+'[1]Posting 9.1'!O141</f>
        <v>4363.6360000000004</v>
      </c>
      <c r="P74" s="11">
        <f>+'[1]Posting 9.1'!P141</f>
        <v>5986.1167100000002</v>
      </c>
      <c r="Q74" s="11">
        <f>+'[1]Posting 9.1'!Q141</f>
        <v>20201.079000000002</v>
      </c>
      <c r="R74" s="11">
        <f>+'[1]Posting 9.1'!R141</f>
        <v>9251.2571800000005</v>
      </c>
      <c r="S74" s="11">
        <f>+'[1]Posting 9.1'!S141</f>
        <v>9195.6679999999997</v>
      </c>
      <c r="T74" s="11">
        <f>+'[1]Posting 9.1'!T141</f>
        <v>0</v>
      </c>
      <c r="U74" s="11">
        <f>+'[1]Posting 9.1'!U141</f>
        <v>3514.2289599999999</v>
      </c>
      <c r="V74" s="11">
        <f>+'[1]Posting 9.1'!V141</f>
        <v>8946.2862800000003</v>
      </c>
      <c r="W74" s="11">
        <f>+'[1]Posting 9.1'!W141</f>
        <v>3773.53</v>
      </c>
      <c r="X74" s="11">
        <f>+'[1]Posting 9.1'!X141</f>
        <v>7306.6433899999993</v>
      </c>
      <c r="Y74" s="11">
        <f>+'[1]Posting 9.1'!Y141</f>
        <v>0</v>
      </c>
      <c r="Z74" s="11">
        <f>+'[1]Posting 9.1'!Z141</f>
        <v>0</v>
      </c>
      <c r="AA74" s="11">
        <f>+'[1]Posting 9.1'!AA141</f>
        <v>6737.1337800000001</v>
      </c>
      <c r="AB74" s="11">
        <f>+'[1]Posting 9.1'!AB141</f>
        <v>8732.3600100000003</v>
      </c>
      <c r="AC74" s="11">
        <f>+'[1]Posting 9.1'!AC141</f>
        <v>5560.2563200000004</v>
      </c>
      <c r="AD74" s="11">
        <f>+'[1]Posting 9.1'!AD141</f>
        <v>65424.318090000001</v>
      </c>
      <c r="AE74" s="11">
        <f>+'[1]Posting 9.1'!AE141</f>
        <v>3286.8330000000001</v>
      </c>
      <c r="AF74" s="11">
        <f>+'[1]Posting 9.1'!AF141</f>
        <v>14087.259789999998</v>
      </c>
      <c r="AG74" s="11">
        <f>+'[1]Posting 9.1'!AG141</f>
        <v>3272.4</v>
      </c>
      <c r="AH74" s="11">
        <f>+'[1]Posting 9.1'!AH141</f>
        <v>20000</v>
      </c>
      <c r="AI74" s="11">
        <f>+'[1]Posting 9.1'!AI141</f>
        <v>54916.58122</v>
      </c>
      <c r="AJ74" s="11">
        <f>+'[1]Posting 9.1'!AJ141</f>
        <v>1941.0139999999999</v>
      </c>
      <c r="AK74" s="11">
        <f>+'[1]Posting 9.1'!AK141</f>
        <v>8798.8700000000008</v>
      </c>
      <c r="AL74" s="11">
        <f>+'[1]Posting 9.1'!AL141</f>
        <v>11254.750739999999</v>
      </c>
      <c r="AM74" s="11">
        <f>+'[1]Posting 9.1'!AM141</f>
        <v>23422.003339999999</v>
      </c>
      <c r="AN74" s="11">
        <f>+'[1]Posting 9.1'!AN141</f>
        <v>2300.0700000000002</v>
      </c>
      <c r="AO74" s="11">
        <f>+'[1]Posting 9.1'!AO141</f>
        <v>0</v>
      </c>
      <c r="AP74" s="11">
        <f>+'[1]Posting 9.1'!AP141</f>
        <v>1389.17145</v>
      </c>
      <c r="AQ74" s="11">
        <f>+'[1]Posting 9.1'!AQ141</f>
        <v>0</v>
      </c>
      <c r="AR74" s="11">
        <f>+'[1]Posting 9.1'!AR141</f>
        <v>23.89</v>
      </c>
      <c r="AS74" s="11">
        <f>+'[1]Posting 9.1'!AS141</f>
        <v>4574.4224400000003</v>
      </c>
      <c r="AT74" s="11">
        <f>+'[1]Posting 9.1'!AT141</f>
        <v>1789</v>
      </c>
      <c r="AU74" s="11">
        <f>+'[1]Posting 9.1'!AU141</f>
        <v>0</v>
      </c>
      <c r="AV74" s="11">
        <f>+'[1]Posting 9.1'!AV141</f>
        <v>100</v>
      </c>
      <c r="AW74" s="11">
        <f>+'[1]Posting 9.1'!AW141</f>
        <v>0</v>
      </c>
      <c r="AX74" s="11">
        <f>+'[1]Posting 9.1'!AX141</f>
        <v>2456.3195500000002</v>
      </c>
      <c r="AY74" s="11">
        <f>+'[1]Posting 9.1'!AY141</f>
        <v>7641.54</v>
      </c>
      <c r="AZ74" s="11">
        <f>+'[1]Posting 9.1'!AZ141</f>
        <v>1806.7560600000002</v>
      </c>
      <c r="BA74" s="11">
        <f>+'[1]Posting 9.1'!BA141</f>
        <v>2500</v>
      </c>
      <c r="BB74" s="11">
        <f>+'[1]Posting 9.1'!BB141</f>
        <v>1939.481</v>
      </c>
      <c r="BC74" s="11">
        <f>+'[1]Posting 9.1'!BC141</f>
        <v>4946.1099999999997</v>
      </c>
      <c r="BD74" s="11">
        <f>+'[1]Posting 9.1'!BD141</f>
        <v>0</v>
      </c>
      <c r="BE74" s="11">
        <f>+'[1]Posting 9.1'!BE141</f>
        <v>3905.0795600000001</v>
      </c>
      <c r="BF74" s="11">
        <f>+'[1]Posting 9.1'!BF141</f>
        <v>14063.546</v>
      </c>
      <c r="BG74" s="11">
        <f>+'[1]Posting 9.1'!BG141</f>
        <v>7.4260000000000007E-2</v>
      </c>
      <c r="BH74" s="11">
        <f>+'[1]Posting 9.1'!BH141</f>
        <v>6.4720000000000004</v>
      </c>
      <c r="BI74" s="11">
        <f>+'[1]Posting 9.1'!BI141</f>
        <v>269.49077</v>
      </c>
      <c r="BJ74" s="11">
        <f>+'[1]Posting 9.1'!BJ141</f>
        <v>57.73968</v>
      </c>
      <c r="BK74" s="11">
        <f>+'[1]Posting 9.1'!BK141</f>
        <v>34.440820000000002</v>
      </c>
      <c r="BL74" s="11">
        <f>+'[1]Posting 9.1'!BL141</f>
        <v>215.83291</v>
      </c>
      <c r="BM74" s="11">
        <f>+'[1]Posting 9.1'!BM141</f>
        <v>29.89</v>
      </c>
      <c r="BN74" s="11">
        <f>+'[1]Posting 9.1'!BN141</f>
        <v>0</v>
      </c>
      <c r="BO74" s="11">
        <f>+'[1]Posting 9.1'!BO141</f>
        <v>0</v>
      </c>
      <c r="BP74" s="11">
        <f>+'[1]Posting 9.1'!BP141</f>
        <v>503.173</v>
      </c>
      <c r="BQ74" s="11">
        <f>+'[1]Posting 9.1'!BQ141</f>
        <v>72</v>
      </c>
      <c r="BR74" s="11">
        <f>+'[1]Posting 9.1'!BR141</f>
        <v>946</v>
      </c>
      <c r="BS74" s="11">
        <f>+'[1]Posting 9.1'!BS141</f>
        <v>1686.4184699999998</v>
      </c>
      <c r="BT74" s="11">
        <f>+'[1]Posting 9.1'!BT141</f>
        <v>1435</v>
      </c>
      <c r="BU74" s="11">
        <f>+'[1]Posting 9.1'!BU141</f>
        <v>120</v>
      </c>
      <c r="BV74" s="11">
        <f>+'[1]Posting 9.1'!BV141</f>
        <v>5205.8239199999998</v>
      </c>
      <c r="BW74" s="11">
        <f t="shared" si="30"/>
        <v>1467475.6927300002</v>
      </c>
      <c r="BY74" s="8"/>
      <c r="BZ74" s="8"/>
    </row>
    <row r="75" spans="1:78">
      <c r="A75" s="9"/>
      <c r="B75" s="23" t="s">
        <v>134</v>
      </c>
      <c r="C75" s="11">
        <f>+'[1]Posting 9.1'!C142+'[1]Posting 9.1'!C143+'[1]Posting 9.1'!C144</f>
        <v>416524.53107000003</v>
      </c>
      <c r="D75" s="11">
        <f>+'[1]Posting 9.1'!D142+'[1]Posting 9.1'!D143+'[1]Posting 9.1'!D144</f>
        <v>12145.5</v>
      </c>
      <c r="E75" s="11">
        <f>+'[1]Posting 9.1'!E142+'[1]Posting 9.1'!E143+'[1]Posting 9.1'!E144</f>
        <v>149148</v>
      </c>
      <c r="F75" s="11">
        <f>+'[1]Posting 9.1'!F142+'[1]Posting 9.1'!F143+'[1]Posting 9.1'!F144</f>
        <v>1479.6638699999999</v>
      </c>
      <c r="G75" s="11">
        <f>+'[1]Posting 9.1'!G142+'[1]Posting 9.1'!G143+'[1]Posting 9.1'!G144</f>
        <v>9694.2792200000004</v>
      </c>
      <c r="H75" s="11">
        <f>+'[1]Posting 9.1'!H142+'[1]Posting 9.1'!H143+'[1]Posting 9.1'!H144</f>
        <v>30029.281660000001</v>
      </c>
      <c r="I75" s="11">
        <f>+'[1]Posting 9.1'!I142+'[1]Posting 9.1'!I143+'[1]Posting 9.1'!I144</f>
        <v>26661.64114</v>
      </c>
      <c r="J75" s="11">
        <f>+'[1]Posting 9.1'!J142+'[1]Posting 9.1'!J143+'[1]Posting 9.1'!J144</f>
        <v>533</v>
      </c>
      <c r="K75" s="11">
        <f>+'[1]Posting 9.1'!K142+'[1]Posting 9.1'!K143+'[1]Posting 9.1'!K144</f>
        <v>1005.296</v>
      </c>
      <c r="L75" s="11">
        <f>+'[1]Posting 9.1'!L142+'[1]Posting 9.1'!L143+'[1]Posting 9.1'!L144</f>
        <v>5889.3535899999997</v>
      </c>
      <c r="M75" s="11">
        <f>+'[1]Posting 9.1'!M142+'[1]Posting 9.1'!M143+'[1]Posting 9.1'!M144</f>
        <v>4064.9818100000002</v>
      </c>
      <c r="N75" s="11">
        <f>+'[1]Posting 9.1'!N142+'[1]Posting 9.1'!N143+'[1]Posting 9.1'!N144</f>
        <v>3667.53134</v>
      </c>
      <c r="O75" s="11">
        <f>+'[1]Posting 9.1'!O142+'[1]Posting 9.1'!O143+'[1]Posting 9.1'!O144</f>
        <v>1640.7383300000001</v>
      </c>
      <c r="P75" s="11">
        <f>+'[1]Posting 9.1'!P142+'[1]Posting 9.1'!P143+'[1]Posting 9.1'!P144</f>
        <v>1051.4597000000001</v>
      </c>
      <c r="Q75" s="11">
        <f>+'[1]Posting 9.1'!Q142+'[1]Posting 9.1'!Q143+'[1]Posting 9.1'!Q144</f>
        <v>128.13052000000607</v>
      </c>
      <c r="R75" s="11">
        <f>+'[1]Posting 9.1'!R142+'[1]Posting 9.1'!R143+'[1]Posting 9.1'!R144</f>
        <v>619.57856000000004</v>
      </c>
      <c r="S75" s="11">
        <f>+'[1]Posting 9.1'!S142+'[1]Posting 9.1'!S143+'[1]Posting 9.1'!S144</f>
        <v>1141.58448</v>
      </c>
      <c r="T75" s="11">
        <f>+'[1]Posting 9.1'!T142+'[1]Posting 9.1'!T143+'[1]Posting 9.1'!T144</f>
        <v>49414.900680000006</v>
      </c>
      <c r="U75" s="11">
        <f>+'[1]Posting 9.1'!U142+'[1]Posting 9.1'!U143+'[1]Posting 9.1'!U144</f>
        <v>402.49846000000002</v>
      </c>
      <c r="V75" s="11">
        <f>+'[1]Posting 9.1'!V142+'[1]Posting 9.1'!V143+'[1]Posting 9.1'!V144</f>
        <v>1130.59962</v>
      </c>
      <c r="W75" s="11">
        <f>+'[1]Posting 9.1'!W142+'[1]Posting 9.1'!W143+'[1]Posting 9.1'!W144</f>
        <v>928.97</v>
      </c>
      <c r="X75" s="11">
        <f>+'[1]Posting 9.1'!X142+'[1]Posting 9.1'!X143+'[1]Posting 9.1'!X144</f>
        <v>2196.2575299999999</v>
      </c>
      <c r="Y75" s="11">
        <f>+'[1]Posting 9.1'!Y142+'[1]Posting 9.1'!Y143+'[1]Posting 9.1'!Y144</f>
        <v>3210.5826299999994</v>
      </c>
      <c r="Z75" s="11">
        <f>+'[1]Posting 9.1'!Z142+'[1]Posting 9.1'!Z143+'[1]Posting 9.1'!Z144</f>
        <v>0</v>
      </c>
      <c r="AA75" s="11">
        <f>+'[1]Posting 9.1'!AA142+'[1]Posting 9.1'!AA143+'[1]Posting 9.1'!AA144</f>
        <v>2832.95246</v>
      </c>
      <c r="AB75" s="11">
        <f>+'[1]Posting 9.1'!AB142+'[1]Posting 9.1'!AB143+'[1]Posting 9.1'!AB144</f>
        <v>2388.3363200000022</v>
      </c>
      <c r="AC75" s="11">
        <f>+'[1]Posting 9.1'!AC142+'[1]Posting 9.1'!AC143+'[1]Posting 9.1'!AC144</f>
        <v>1933.28781</v>
      </c>
      <c r="AD75" s="11">
        <f>+'[1]Posting 9.1'!AD142+'[1]Posting 9.1'!AD143+'[1]Posting 9.1'!AD144</f>
        <v>34637.310260000006</v>
      </c>
      <c r="AE75" s="11">
        <f>+'[1]Posting 9.1'!AE142+'[1]Posting 9.1'!AE143+'[1]Posting 9.1'!AE144</f>
        <v>441.10197999999997</v>
      </c>
      <c r="AF75" s="11">
        <f>+'[1]Posting 9.1'!AF142+'[1]Posting 9.1'!AF143+'[1]Posting 9.1'!AF144</f>
        <v>1398.4141500000001</v>
      </c>
      <c r="AG75" s="11">
        <f>+'[1]Posting 9.1'!AG142+'[1]Posting 9.1'!AG143+'[1]Posting 9.1'!AG144</f>
        <v>4402.5529999999999</v>
      </c>
      <c r="AH75" s="11">
        <f>+'[1]Posting 9.1'!AH142+'[1]Posting 9.1'!AH143+'[1]Posting 9.1'!AH144</f>
        <v>15286.586319999769</v>
      </c>
      <c r="AI75" s="11">
        <f>+'[1]Posting 9.1'!AI142+'[1]Posting 9.1'!AI143+'[1]Posting 9.1'!AI144</f>
        <v>645899.02193000005</v>
      </c>
      <c r="AJ75" s="11">
        <f>+'[1]Posting 9.1'!AJ142+'[1]Posting 9.1'!AJ143+'[1]Posting 9.1'!AJ144</f>
        <v>85.287999999999997</v>
      </c>
      <c r="AK75" s="11">
        <f>+'[1]Posting 9.1'!AK142+'[1]Posting 9.1'!AK143+'[1]Posting 9.1'!AK144</f>
        <v>0</v>
      </c>
      <c r="AL75" s="11">
        <f>+'[1]Posting 9.1'!AL142+'[1]Posting 9.1'!AL143+'[1]Posting 9.1'!AL144</f>
        <v>13125.962960000003</v>
      </c>
      <c r="AM75" s="11">
        <f>+'[1]Posting 9.1'!AM142+'[1]Posting 9.1'!AM143+'[1]Posting 9.1'!AM144</f>
        <v>44633.242616205898</v>
      </c>
      <c r="AN75" s="11">
        <f>+'[1]Posting 9.1'!AN142+'[1]Posting 9.1'!AN143+'[1]Posting 9.1'!AN144</f>
        <v>2041.5467700000002</v>
      </c>
      <c r="AO75" s="11">
        <f>+'[1]Posting 9.1'!AO142+'[1]Posting 9.1'!AO143+'[1]Posting 9.1'!AO144</f>
        <v>887.01134999991291</v>
      </c>
      <c r="AP75" s="11">
        <f>+'[1]Posting 9.1'!AP142+'[1]Posting 9.1'!AP143+'[1]Posting 9.1'!AP144</f>
        <v>325.68178</v>
      </c>
      <c r="AQ75" s="11">
        <f>+'[1]Posting 9.1'!AQ142+'[1]Posting 9.1'!AQ143+'[1]Posting 9.1'!AQ144</f>
        <v>44.632669999999997</v>
      </c>
      <c r="AR75" s="11">
        <f>+'[1]Posting 9.1'!AR142+'[1]Posting 9.1'!AR143+'[1]Posting 9.1'!AR144</f>
        <v>524.99</v>
      </c>
      <c r="AS75" s="11">
        <f>+'[1]Posting 9.1'!AS142+'[1]Posting 9.1'!AS143+'[1]Posting 9.1'!AS144</f>
        <v>224.762</v>
      </c>
      <c r="AT75" s="11">
        <f>+'[1]Posting 9.1'!AT142+'[1]Posting 9.1'!AT143+'[1]Posting 9.1'!AT144</f>
        <v>838</v>
      </c>
      <c r="AU75" s="11">
        <f>+'[1]Posting 9.1'!AU142+'[1]Posting 9.1'!AU143+'[1]Posting 9.1'!AU144</f>
        <v>0</v>
      </c>
      <c r="AV75" s="11">
        <f>+'[1]Posting 9.1'!AV142+'[1]Posting 9.1'!AV143+'[1]Posting 9.1'!AV144</f>
        <v>661.78</v>
      </c>
      <c r="AW75" s="11">
        <f>+'[1]Posting 9.1'!AW142+'[1]Posting 9.1'!AW143+'[1]Posting 9.1'!AW144</f>
        <v>499.37490000000003</v>
      </c>
      <c r="AX75" s="11">
        <f>+'[1]Posting 9.1'!AX142+'[1]Posting 9.1'!AX143+'[1]Posting 9.1'!AX144</f>
        <v>12.709</v>
      </c>
      <c r="AY75" s="11">
        <f>+'[1]Posting 9.1'!AY142+'[1]Posting 9.1'!AY143+'[1]Posting 9.1'!AY144</f>
        <v>443.07000000000005</v>
      </c>
      <c r="AZ75" s="11">
        <f>+'[1]Posting 9.1'!AZ142+'[1]Posting 9.1'!AZ143+'[1]Posting 9.1'!AZ144</f>
        <v>20</v>
      </c>
      <c r="BA75" s="11">
        <f>+'[1]Posting 9.1'!BA142+'[1]Posting 9.1'!BA143+'[1]Posting 9.1'!BA144</f>
        <v>70.33775</v>
      </c>
      <c r="BB75" s="11">
        <f>+'[1]Posting 9.1'!BB142+'[1]Posting 9.1'!BB143+'[1]Posting 9.1'!BB144</f>
        <v>822.1110000000001</v>
      </c>
      <c r="BC75" s="11">
        <f>+'[1]Posting 9.1'!BC142+'[1]Posting 9.1'!BC143+'[1]Posting 9.1'!BC144</f>
        <v>21.71</v>
      </c>
      <c r="BD75" s="11">
        <f>+'[1]Posting 9.1'!BD142+'[1]Posting 9.1'!BD143+'[1]Posting 9.1'!BD144</f>
        <v>23.518999999999998</v>
      </c>
      <c r="BE75" s="11">
        <f>+'[1]Posting 9.1'!BE142+'[1]Posting 9.1'!BE143+'[1]Posting 9.1'!BE144</f>
        <v>1.5</v>
      </c>
      <c r="BF75" s="11">
        <f>+'[1]Posting 9.1'!BF142+'[1]Posting 9.1'!BF143+'[1]Posting 9.1'!BF144</f>
        <v>764.59900000000005</v>
      </c>
      <c r="BG75" s="11">
        <f>+'[1]Posting 9.1'!BG142+'[1]Posting 9.1'!BG143+'[1]Posting 9.1'!BG144</f>
        <v>27.75</v>
      </c>
      <c r="BH75" s="11">
        <f>+'[1]Posting 9.1'!BH142+'[1]Posting 9.1'!BH143+'[1]Posting 9.1'!BH144</f>
        <v>39.950000000000003</v>
      </c>
      <c r="BI75" s="11">
        <f>+'[1]Posting 9.1'!BI142+'[1]Posting 9.1'!BI143+'[1]Posting 9.1'!BI144</f>
        <v>1285.62977</v>
      </c>
      <c r="BJ75" s="11">
        <f>+'[1]Posting 9.1'!BJ142+'[1]Posting 9.1'!BJ143+'[1]Posting 9.1'!BJ144</f>
        <v>1254.5726499999998</v>
      </c>
      <c r="BK75" s="11">
        <f>+'[1]Posting 9.1'!BK142+'[1]Posting 9.1'!BK143+'[1]Posting 9.1'!BK144</f>
        <v>5.2850000000000001</v>
      </c>
      <c r="BL75" s="11">
        <f>+'[1]Posting 9.1'!BL142+'[1]Posting 9.1'!BL143+'[1]Posting 9.1'!BL144</f>
        <v>0</v>
      </c>
      <c r="BM75" s="11">
        <f>+'[1]Posting 9.1'!BM142+'[1]Posting 9.1'!BM143+'[1]Posting 9.1'!BM144</f>
        <v>42.72</v>
      </c>
      <c r="BN75" s="11">
        <f>+'[1]Posting 9.1'!BN142+'[1]Posting 9.1'!BN143+'[1]Posting 9.1'!BN144</f>
        <v>150</v>
      </c>
      <c r="BO75" s="11">
        <f>+'[1]Posting 9.1'!BO142+'[1]Posting 9.1'!BO143+'[1]Posting 9.1'!BO144</f>
        <v>505.28</v>
      </c>
      <c r="BP75" s="11">
        <f>+'[1]Posting 9.1'!BP142+'[1]Posting 9.1'!BP143+'[1]Posting 9.1'!BP144</f>
        <v>319.18</v>
      </c>
      <c r="BQ75" s="11">
        <f>+'[1]Posting 9.1'!BQ142+'[1]Posting 9.1'!BQ143+'[1]Posting 9.1'!BQ144</f>
        <v>0</v>
      </c>
      <c r="BR75" s="11">
        <f>+'[1]Posting 9.1'!BR142+'[1]Posting 9.1'!BR143+'[1]Posting 9.1'!BR144</f>
        <v>589</v>
      </c>
      <c r="BS75" s="11">
        <f>+'[1]Posting 9.1'!BS142+'[1]Posting 9.1'!BS143+'[1]Posting 9.1'!BS144</f>
        <v>451.92000000000007</v>
      </c>
      <c r="BT75" s="11">
        <f>+'[1]Posting 9.1'!BT142+'[1]Posting 9.1'!BT143+'[1]Posting 9.1'!BT144</f>
        <v>208</v>
      </c>
      <c r="BU75" s="11">
        <f>+'[1]Posting 9.1'!BU142+'[1]Posting 9.1'!BU143+'[1]Posting 9.1'!BU144</f>
        <v>0.75</v>
      </c>
      <c r="BV75" s="11">
        <f>+'[1]Posting 9.1'!BV142+'[1]Posting 9.1'!BV143+'[1]Posting 9.1'!BV144</f>
        <v>5794.9031599999989</v>
      </c>
      <c r="BW75" s="11">
        <f t="shared" si="30"/>
        <v>1508674.693816205</v>
      </c>
      <c r="BY75" s="8"/>
      <c r="BZ75" s="8"/>
    </row>
    <row r="76" spans="1:78">
      <c r="A76" s="5">
        <v>9</v>
      </c>
      <c r="B76" s="26" t="s">
        <v>135</v>
      </c>
      <c r="C76" s="7">
        <f>'[1]Posting 9.1'!C145</f>
        <v>0</v>
      </c>
      <c r="D76" s="7">
        <f>'[1]Posting 9.1'!D145</f>
        <v>0</v>
      </c>
      <c r="E76" s="7">
        <f>'[1]Posting 9.1'!E145</f>
        <v>0</v>
      </c>
      <c r="F76" s="7">
        <f>'[1]Posting 9.1'!F145</f>
        <v>0</v>
      </c>
      <c r="G76" s="7">
        <f>'[1]Posting 9.1'!G145</f>
        <v>0</v>
      </c>
      <c r="H76" s="7">
        <f>'[1]Posting 9.1'!H145</f>
        <v>0</v>
      </c>
      <c r="I76" s="7">
        <f>'[1]Posting 9.1'!I145</f>
        <v>0</v>
      </c>
      <c r="J76" s="7">
        <f>'[1]Posting 9.1'!J145</f>
        <v>0</v>
      </c>
      <c r="K76" s="7">
        <f>'[1]Posting 9.1'!K145</f>
        <v>0</v>
      </c>
      <c r="L76" s="7">
        <f>'[1]Posting 9.1'!L145</f>
        <v>0</v>
      </c>
      <c r="M76" s="7">
        <f>'[1]Posting 9.1'!M145</f>
        <v>0</v>
      </c>
      <c r="N76" s="7">
        <f>'[1]Posting 9.1'!N145</f>
        <v>0</v>
      </c>
      <c r="O76" s="7">
        <f>'[1]Posting 9.1'!O145</f>
        <v>0</v>
      </c>
      <c r="P76" s="7">
        <f>'[1]Posting 9.1'!P145</f>
        <v>0</v>
      </c>
      <c r="Q76" s="7">
        <f>'[1]Posting 9.1'!Q145</f>
        <v>0</v>
      </c>
      <c r="R76" s="7">
        <f>'[1]Posting 9.1'!R145</f>
        <v>0</v>
      </c>
      <c r="S76" s="7">
        <f>'[1]Posting 9.1'!S145</f>
        <v>0</v>
      </c>
      <c r="T76" s="7">
        <f>'[1]Posting 9.1'!T145</f>
        <v>0</v>
      </c>
      <c r="U76" s="7">
        <f>'[1]Posting 9.1'!U145</f>
        <v>0</v>
      </c>
      <c r="V76" s="7">
        <f>'[1]Posting 9.1'!V145</f>
        <v>0</v>
      </c>
      <c r="W76" s="7">
        <f>'[1]Posting 9.1'!W145</f>
        <v>743.41</v>
      </c>
      <c r="X76" s="7">
        <f>'[1]Posting 9.1'!X145</f>
        <v>0</v>
      </c>
      <c r="Y76" s="7">
        <f>'[1]Posting 9.1'!Y145</f>
        <v>584.56574999999998</v>
      </c>
      <c r="Z76" s="7">
        <f>'[1]Posting 9.1'!Z145</f>
        <v>0</v>
      </c>
      <c r="AA76" s="7">
        <f>'[1]Posting 9.1'!AA145</f>
        <v>0</v>
      </c>
      <c r="AB76" s="7">
        <f>'[1]Posting 9.1'!AB145</f>
        <v>0</v>
      </c>
      <c r="AC76" s="7">
        <f>'[1]Posting 9.1'!AC145</f>
        <v>0</v>
      </c>
      <c r="AD76" s="7">
        <f>'[1]Posting 9.1'!AD145</f>
        <v>0</v>
      </c>
      <c r="AE76" s="7">
        <f>'[1]Posting 9.1'!AE145</f>
        <v>0</v>
      </c>
      <c r="AF76" s="7">
        <f>'[1]Posting 9.1'!AF145</f>
        <v>0</v>
      </c>
      <c r="AG76" s="7">
        <f>'[1]Posting 9.1'!AG145</f>
        <v>0</v>
      </c>
      <c r="AH76" s="7">
        <f>'[1]Posting 9.1'!AH145</f>
        <v>0</v>
      </c>
      <c r="AI76" s="7">
        <f>'[1]Posting 9.1'!AI145</f>
        <v>0</v>
      </c>
      <c r="AJ76" s="7">
        <f>'[1]Posting 9.1'!AJ145</f>
        <v>1172.1769999999999</v>
      </c>
      <c r="AK76" s="7">
        <f>'[1]Posting 9.1'!AK145</f>
        <v>0</v>
      </c>
      <c r="AL76" s="7">
        <f>'[1]Posting 9.1'!AL145</f>
        <v>0</v>
      </c>
      <c r="AM76" s="7">
        <f>'[1]Posting 9.1'!AM145</f>
        <v>0</v>
      </c>
      <c r="AN76" s="7">
        <f>'[1]Posting 9.1'!AN145</f>
        <v>74.611000000000004</v>
      </c>
      <c r="AO76" s="7">
        <f>'[1]Posting 9.1'!AO145</f>
        <v>0</v>
      </c>
      <c r="AP76" s="7">
        <f>'[1]Posting 9.1'!AP145</f>
        <v>126.099</v>
      </c>
      <c r="AQ76" s="7">
        <f>'[1]Posting 9.1'!AQ145</f>
        <v>167.12904999999998</v>
      </c>
      <c r="AR76" s="7">
        <f>'[1]Posting 9.1'!AR145</f>
        <v>0</v>
      </c>
      <c r="AS76" s="7">
        <f>'[1]Posting 9.1'!AS145</f>
        <v>0</v>
      </c>
      <c r="AT76" s="7">
        <f>'[1]Posting 9.1'!AT145</f>
        <v>0</v>
      </c>
      <c r="AU76" s="7">
        <f>'[1]Posting 9.1'!AU145</f>
        <v>299.69701000000003</v>
      </c>
      <c r="AV76" s="7">
        <f>'[1]Posting 9.1'!AV145</f>
        <v>0</v>
      </c>
      <c r="AW76" s="7">
        <f>'[1]Posting 9.1'!AW145</f>
        <v>0</v>
      </c>
      <c r="AX76" s="7">
        <f>'[1]Posting 9.1'!AX145</f>
        <v>29.832000000000001</v>
      </c>
      <c r="AY76" s="7">
        <f>'[1]Posting 9.1'!AY145</f>
        <v>0</v>
      </c>
      <c r="AZ76" s="7">
        <f>'[1]Posting 9.1'!AZ145</f>
        <v>0</v>
      </c>
      <c r="BA76" s="7">
        <f>'[1]Posting 9.1'!BA145</f>
        <v>725.35699999999997</v>
      </c>
      <c r="BB76" s="7">
        <f>'[1]Posting 9.1'!BB145</f>
        <v>0</v>
      </c>
      <c r="BC76" s="7">
        <f>'[1]Posting 9.1'!BC145</f>
        <v>0</v>
      </c>
      <c r="BD76" s="7">
        <f>'[1]Posting 9.1'!BD145</f>
        <v>0</v>
      </c>
      <c r="BE76" s="7">
        <f>'[1]Posting 9.1'!BE145</f>
        <v>223.65600000000001</v>
      </c>
      <c r="BF76" s="7">
        <f>'[1]Posting 9.1'!BF145</f>
        <v>153.63399999999999</v>
      </c>
      <c r="BG76" s="7">
        <f>'[1]Posting 9.1'!BG145</f>
        <v>0</v>
      </c>
      <c r="BH76" s="7">
        <f>'[1]Posting 9.1'!BH145</f>
        <v>0</v>
      </c>
      <c r="BI76" s="7">
        <f>'[1]Posting 9.1'!BI145</f>
        <v>0</v>
      </c>
      <c r="BJ76" s="7">
        <f>'[1]Posting 9.1'!BJ145</f>
        <v>0</v>
      </c>
      <c r="BK76" s="7">
        <f>'[1]Posting 9.1'!BK145</f>
        <v>0</v>
      </c>
      <c r="BL76" s="7">
        <f>'[1]Posting 9.1'!BL145</f>
        <v>0</v>
      </c>
      <c r="BM76" s="7">
        <f>'[1]Posting 9.1'!BM145</f>
        <v>0</v>
      </c>
      <c r="BN76" s="7">
        <f>'[1]Posting 9.1'!BN145</f>
        <v>394.6542</v>
      </c>
      <c r="BO76" s="7">
        <f>'[1]Posting 9.1'!BO145</f>
        <v>0</v>
      </c>
      <c r="BP76" s="7">
        <f>'[1]Posting 9.1'!BP145</f>
        <v>450.50590999999997</v>
      </c>
      <c r="BQ76" s="7">
        <f>'[1]Posting 9.1'!BQ145</f>
        <v>1193</v>
      </c>
      <c r="BR76" s="7">
        <f>'[1]Posting 9.1'!BR145</f>
        <v>0</v>
      </c>
      <c r="BS76" s="7">
        <f>'[1]Posting 9.1'!BS145</f>
        <v>0</v>
      </c>
      <c r="BT76" s="7">
        <f>'[1]Posting 9.1'!BT145</f>
        <v>0</v>
      </c>
      <c r="BU76" s="7">
        <f>'[1]Posting 9.1'!BU145</f>
        <v>0</v>
      </c>
      <c r="BV76" s="7">
        <f>'[1]Posting 9.1'!BV145</f>
        <v>446.13</v>
      </c>
      <c r="BW76" s="7">
        <f>SUM(C76:BV76)</f>
        <v>6784.4579199999998</v>
      </c>
      <c r="BY76" s="8"/>
      <c r="BZ76" s="8"/>
    </row>
    <row r="77" spans="1:78">
      <c r="A77" s="5">
        <v>10</v>
      </c>
      <c r="B77" s="22" t="s">
        <v>136</v>
      </c>
      <c r="C77" s="7">
        <f>+'[1]Posting 9.1'!C149</f>
        <v>0</v>
      </c>
      <c r="D77" s="7">
        <f>+'[1]Posting 9.1'!D149</f>
        <v>0</v>
      </c>
      <c r="E77" s="7">
        <f>+'[1]Posting 9.1'!E149</f>
        <v>0</v>
      </c>
      <c r="F77" s="7">
        <f>+'[1]Posting 9.1'!F149</f>
        <v>0</v>
      </c>
      <c r="G77" s="7">
        <f>+'[1]Posting 9.1'!G149</f>
        <v>0</v>
      </c>
      <c r="H77" s="7">
        <f>+'[1]Posting 9.1'!H149</f>
        <v>0</v>
      </c>
      <c r="I77" s="7">
        <f>+'[1]Posting 9.1'!I149</f>
        <v>0</v>
      </c>
      <c r="J77" s="7">
        <f>+'[1]Posting 9.1'!J149</f>
        <v>0</v>
      </c>
      <c r="K77" s="7">
        <f>+'[1]Posting 9.1'!K149</f>
        <v>0</v>
      </c>
      <c r="L77" s="7">
        <f>+'[1]Posting 9.1'!L149</f>
        <v>0</v>
      </c>
      <c r="M77" s="7">
        <f>+'[1]Posting 9.1'!M149</f>
        <v>0</v>
      </c>
      <c r="N77" s="7">
        <f>+'[1]Posting 9.1'!N149</f>
        <v>0</v>
      </c>
      <c r="O77" s="7">
        <f>+'[1]Posting 9.1'!O149</f>
        <v>0</v>
      </c>
      <c r="P77" s="7">
        <f>+'[1]Posting 9.1'!P149</f>
        <v>0</v>
      </c>
      <c r="Q77" s="7">
        <f>+'[1]Posting 9.1'!Q149</f>
        <v>0</v>
      </c>
      <c r="R77" s="7">
        <f>+'[1]Posting 9.1'!R149</f>
        <v>0</v>
      </c>
      <c r="S77" s="7">
        <f>+'[1]Posting 9.1'!S149</f>
        <v>0</v>
      </c>
      <c r="T77" s="7">
        <f>+'[1]Posting 9.1'!T149</f>
        <v>0</v>
      </c>
      <c r="U77" s="7">
        <f>+'[1]Posting 9.1'!U149</f>
        <v>0</v>
      </c>
      <c r="V77" s="7">
        <f>+'[1]Posting 9.1'!V149</f>
        <v>0</v>
      </c>
      <c r="W77" s="7">
        <f>+'[1]Posting 9.1'!W149</f>
        <v>0</v>
      </c>
      <c r="X77" s="7">
        <f>+'[1]Posting 9.1'!X149</f>
        <v>0</v>
      </c>
      <c r="Y77" s="7">
        <f>+'[1]Posting 9.1'!Y149</f>
        <v>0</v>
      </c>
      <c r="Z77" s="7">
        <f>+'[1]Posting 9.1'!Z149</f>
        <v>0</v>
      </c>
      <c r="AA77" s="7">
        <f>+'[1]Posting 9.1'!AA149</f>
        <v>0</v>
      </c>
      <c r="AB77" s="7">
        <f>+'[1]Posting 9.1'!AB149</f>
        <v>0</v>
      </c>
      <c r="AC77" s="7">
        <f>+'[1]Posting 9.1'!AC149</f>
        <v>0</v>
      </c>
      <c r="AD77" s="7">
        <f>+'[1]Posting 9.1'!AD149</f>
        <v>0</v>
      </c>
      <c r="AE77" s="7">
        <f>+'[1]Posting 9.1'!AE149</f>
        <v>0</v>
      </c>
      <c r="AF77" s="7">
        <f>+'[1]Posting 9.1'!AF149</f>
        <v>0</v>
      </c>
      <c r="AG77" s="7">
        <f>+'[1]Posting 9.1'!AG149</f>
        <v>0</v>
      </c>
      <c r="AH77" s="7">
        <f>+'[1]Posting 9.1'!AH149</f>
        <v>0</v>
      </c>
      <c r="AI77" s="7">
        <f>+'[1]Posting 9.1'!AI149</f>
        <v>0</v>
      </c>
      <c r="AJ77" s="7">
        <f>+'[1]Posting 9.1'!AJ149</f>
        <v>0</v>
      </c>
      <c r="AK77" s="7">
        <f>+'[1]Posting 9.1'!AK149</f>
        <v>0</v>
      </c>
      <c r="AL77" s="7">
        <f>+'[1]Posting 9.1'!AL149</f>
        <v>0</v>
      </c>
      <c r="AM77" s="7">
        <f>+'[1]Posting 9.1'!AM149</f>
        <v>0</v>
      </c>
      <c r="AN77" s="7">
        <f>+'[1]Posting 9.1'!AN149</f>
        <v>0</v>
      </c>
      <c r="AO77" s="7">
        <f>+'[1]Posting 9.1'!AO149</f>
        <v>0</v>
      </c>
      <c r="AP77" s="7">
        <f>+'[1]Posting 9.1'!AP149</f>
        <v>0</v>
      </c>
      <c r="AQ77" s="7">
        <f>+'[1]Posting 9.1'!AQ149</f>
        <v>0</v>
      </c>
      <c r="AR77" s="7">
        <f>+'[1]Posting 9.1'!AR149</f>
        <v>0</v>
      </c>
      <c r="AS77" s="7">
        <f>+'[1]Posting 9.1'!AS149</f>
        <v>0</v>
      </c>
      <c r="AT77" s="7">
        <f>+'[1]Posting 9.1'!AT149</f>
        <v>0</v>
      </c>
      <c r="AU77" s="7">
        <f>+'[1]Posting 9.1'!AU149</f>
        <v>0</v>
      </c>
      <c r="AV77" s="7">
        <f>+'[1]Posting 9.1'!AV149</f>
        <v>0</v>
      </c>
      <c r="AW77" s="7">
        <f>+'[1]Posting 9.1'!AW149</f>
        <v>0</v>
      </c>
      <c r="AX77" s="7">
        <f>+'[1]Posting 9.1'!AX149</f>
        <v>0</v>
      </c>
      <c r="AY77" s="7">
        <f>+'[1]Posting 9.1'!AY149</f>
        <v>0</v>
      </c>
      <c r="AZ77" s="7">
        <f>+'[1]Posting 9.1'!AZ149</f>
        <v>0</v>
      </c>
      <c r="BA77" s="7">
        <f>+'[1]Posting 9.1'!BA149</f>
        <v>0</v>
      </c>
      <c r="BB77" s="7">
        <f>+'[1]Posting 9.1'!BB149</f>
        <v>0</v>
      </c>
      <c r="BC77" s="7">
        <f>+'[1]Posting 9.1'!BC149</f>
        <v>0</v>
      </c>
      <c r="BD77" s="7">
        <f>+'[1]Posting 9.1'!BD149</f>
        <v>0</v>
      </c>
      <c r="BE77" s="7">
        <f>+'[1]Posting 9.1'!BE149</f>
        <v>0</v>
      </c>
      <c r="BF77" s="7">
        <f>+'[1]Posting 9.1'!BF149</f>
        <v>0</v>
      </c>
      <c r="BG77" s="7">
        <f>+'[1]Posting 9.1'!BG149</f>
        <v>0</v>
      </c>
      <c r="BH77" s="7">
        <f>+'[1]Posting 9.1'!BH149</f>
        <v>0</v>
      </c>
      <c r="BI77" s="7">
        <f>+'[1]Posting 9.1'!BI149</f>
        <v>0</v>
      </c>
      <c r="BJ77" s="7">
        <f>+'[1]Posting 9.1'!BJ149</f>
        <v>0</v>
      </c>
      <c r="BK77" s="7">
        <f>+'[1]Posting 9.1'!BK149</f>
        <v>0</v>
      </c>
      <c r="BL77" s="7">
        <f>+'[1]Posting 9.1'!BL149</f>
        <v>0</v>
      </c>
      <c r="BM77" s="7">
        <f>+'[1]Posting 9.1'!BM149</f>
        <v>0</v>
      </c>
      <c r="BN77" s="7">
        <f>+'[1]Posting 9.1'!BN149</f>
        <v>0</v>
      </c>
      <c r="BO77" s="7">
        <f>+'[1]Posting 9.1'!BO149</f>
        <v>0</v>
      </c>
      <c r="BP77" s="7">
        <f>+'[1]Posting 9.1'!BP149</f>
        <v>0</v>
      </c>
      <c r="BQ77" s="7">
        <f>+'[1]Posting 9.1'!BQ149</f>
        <v>0</v>
      </c>
      <c r="BR77" s="7">
        <f>+'[1]Posting 9.1'!BR149</f>
        <v>0</v>
      </c>
      <c r="BS77" s="7">
        <f>+'[1]Posting 9.1'!BS149</f>
        <v>0</v>
      </c>
      <c r="BT77" s="7">
        <f>+'[1]Posting 9.1'!BT149</f>
        <v>0</v>
      </c>
      <c r="BU77" s="7">
        <f>+'[1]Posting 9.1'!BU149</f>
        <v>0</v>
      </c>
      <c r="BV77" s="7">
        <f>+'[1]Posting 9.1'!BV149</f>
        <v>0</v>
      </c>
      <c r="BW77" s="7">
        <f>SUM(C77:BV77)</f>
        <v>0</v>
      </c>
      <c r="BY77" s="8"/>
      <c r="BZ77" s="8"/>
    </row>
    <row r="78" spans="1:78">
      <c r="A78" s="5">
        <v>11</v>
      </c>
      <c r="B78" s="22" t="s">
        <v>137</v>
      </c>
      <c r="C78" s="7">
        <f>+'[1]Posting 9.1'!C150</f>
        <v>-3429.2200000006706</v>
      </c>
      <c r="D78" s="7">
        <f>+'[1]Posting 9.1'!D150</f>
        <v>0</v>
      </c>
      <c r="E78" s="7">
        <f>+'[1]Posting 9.1'!E150</f>
        <v>0</v>
      </c>
      <c r="F78" s="7">
        <f>+'[1]Posting 9.1'!F150</f>
        <v>0</v>
      </c>
      <c r="G78" s="7">
        <f>+'[1]Posting 9.1'!G150</f>
        <v>0</v>
      </c>
      <c r="H78" s="7">
        <f>+'[1]Posting 9.1'!H150</f>
        <v>0</v>
      </c>
      <c r="I78" s="7">
        <f>+'[1]Posting 9.1'!I150</f>
        <v>24.022110000000001</v>
      </c>
      <c r="J78" s="7">
        <f>+'[1]Posting 9.1'!J150</f>
        <v>0</v>
      </c>
      <c r="K78" s="7">
        <f>+'[1]Posting 9.1'!K150</f>
        <v>-32.44901999999955</v>
      </c>
      <c r="L78" s="7">
        <f>+'[1]Posting 9.1'!L150</f>
        <v>905522.59077999997</v>
      </c>
      <c r="M78" s="7">
        <f>+'[1]Posting 9.1'!M150</f>
        <v>0</v>
      </c>
      <c r="N78" s="7">
        <f>+'[1]Posting 9.1'!N150</f>
        <v>0</v>
      </c>
      <c r="O78" s="7">
        <f>+'[1]Posting 9.1'!O150</f>
        <v>0</v>
      </c>
      <c r="P78" s="7">
        <f>+'[1]Posting 9.1'!P150</f>
        <v>0</v>
      </c>
      <c r="Q78" s="7">
        <f>+'[1]Posting 9.1'!Q150</f>
        <v>0</v>
      </c>
      <c r="R78" s="7">
        <f>+'[1]Posting 9.1'!R150</f>
        <v>0</v>
      </c>
      <c r="S78" s="7">
        <f>+'[1]Posting 9.1'!S150</f>
        <v>0</v>
      </c>
      <c r="T78" s="7">
        <f>+'[1]Posting 9.1'!T150</f>
        <v>0</v>
      </c>
      <c r="U78" s="7">
        <f>+'[1]Posting 9.1'!U150</f>
        <v>0</v>
      </c>
      <c r="V78" s="7">
        <f>+'[1]Posting 9.1'!V150</f>
        <v>0</v>
      </c>
      <c r="W78" s="7">
        <f>+'[1]Posting 9.1'!W150</f>
        <v>6.1</v>
      </c>
      <c r="X78" s="7">
        <f>+'[1]Posting 9.1'!X150</f>
        <v>0</v>
      </c>
      <c r="Y78" s="7">
        <f>+'[1]Posting 9.1'!Y150</f>
        <v>0</v>
      </c>
      <c r="Z78" s="7">
        <f>+'[1]Posting 9.1'!Z150</f>
        <v>147597.91013000012</v>
      </c>
      <c r="AA78" s="7">
        <f>+'[1]Posting 9.1'!AA150</f>
        <v>0</v>
      </c>
      <c r="AB78" s="7">
        <f>+'[1]Posting 9.1'!AB150</f>
        <v>0</v>
      </c>
      <c r="AC78" s="7">
        <f>+'[1]Posting 9.1'!AC150</f>
        <v>0</v>
      </c>
      <c r="AD78" s="7">
        <f>+'[1]Posting 9.1'!AD150</f>
        <v>0</v>
      </c>
      <c r="AE78" s="7">
        <f>+'[1]Posting 9.1'!AE150</f>
        <v>10.22725</v>
      </c>
      <c r="AF78" s="7">
        <f>+'[1]Posting 9.1'!AF150</f>
        <v>0</v>
      </c>
      <c r="AG78" s="7">
        <f>+'[1]Posting 9.1'!AG150</f>
        <v>517922.16995000001</v>
      </c>
      <c r="AH78" s="7">
        <f>+'[1]Posting 9.1'!AH150</f>
        <v>0</v>
      </c>
      <c r="AI78" s="7">
        <f>+'[1]Posting 9.1'!AI150</f>
        <v>0</v>
      </c>
      <c r="AJ78" s="7">
        <f>+'[1]Posting 9.1'!AJ150</f>
        <v>0</v>
      </c>
      <c r="AK78" s="7">
        <f>+'[1]Posting 9.1'!AK150</f>
        <v>0</v>
      </c>
      <c r="AL78" s="7">
        <f>+'[1]Posting 9.1'!AL150</f>
        <v>0</v>
      </c>
      <c r="AM78" s="7">
        <f>+'[1]Posting 9.1'!AM150</f>
        <v>21833.261975932866</v>
      </c>
      <c r="AN78" s="7">
        <f>+'[1]Posting 9.1'!AN150</f>
        <v>40.5</v>
      </c>
      <c r="AO78" s="7">
        <f>+'[1]Posting 9.1'!AO150</f>
        <v>0</v>
      </c>
      <c r="AP78" s="7">
        <f>+'[1]Posting 9.1'!AP150</f>
        <v>0</v>
      </c>
      <c r="AQ78" s="7">
        <f>+'[1]Posting 9.1'!AQ150</f>
        <v>4.8394300000000001</v>
      </c>
      <c r="AR78" s="7">
        <f>+'[1]Posting 9.1'!AR150</f>
        <v>786.27</v>
      </c>
      <c r="AS78" s="7">
        <f>+'[1]Posting 9.1'!AS150</f>
        <v>0</v>
      </c>
      <c r="AT78" s="7">
        <f>+'[1]Posting 9.1'!AT150</f>
        <v>336792</v>
      </c>
      <c r="AU78" s="7">
        <f>+'[1]Posting 9.1'!AU150</f>
        <v>-104.562</v>
      </c>
      <c r="AV78" s="7">
        <f>+'[1]Posting 9.1'!AV150</f>
        <v>0</v>
      </c>
      <c r="AW78" s="7">
        <f>+'[1]Posting 9.1'!AW150</f>
        <v>0</v>
      </c>
      <c r="AX78" s="7">
        <f>+'[1]Posting 9.1'!AX150</f>
        <v>0</v>
      </c>
      <c r="AY78" s="7">
        <f>+'[1]Posting 9.1'!AY150</f>
        <v>0</v>
      </c>
      <c r="AZ78" s="7">
        <f>+'[1]Posting 9.1'!AZ150</f>
        <v>0</v>
      </c>
      <c r="BA78" s="7">
        <f>+'[1]Posting 9.1'!BA150</f>
        <v>0</v>
      </c>
      <c r="BB78" s="7">
        <f>+'[1]Posting 9.1'!BB150</f>
        <v>0</v>
      </c>
      <c r="BC78" s="7">
        <f>+'[1]Posting 9.1'!BC150</f>
        <v>0</v>
      </c>
      <c r="BD78" s="7">
        <f>+'[1]Posting 9.1'!BD150</f>
        <v>0</v>
      </c>
      <c r="BE78" s="7">
        <f>+'[1]Posting 9.1'!BE150</f>
        <v>0</v>
      </c>
      <c r="BF78" s="7">
        <f>+'[1]Posting 9.1'!BF150</f>
        <v>0</v>
      </c>
      <c r="BG78" s="7">
        <f>+'[1]Posting 9.1'!BG150</f>
        <v>0</v>
      </c>
      <c r="BH78" s="7">
        <f>+'[1]Posting 9.1'!BH150</f>
        <v>87551.668000000005</v>
      </c>
      <c r="BI78" s="7">
        <f>+'[1]Posting 9.1'!BI150</f>
        <v>0</v>
      </c>
      <c r="BJ78" s="7">
        <f>+'[1]Posting 9.1'!BJ150</f>
        <v>0</v>
      </c>
      <c r="BK78" s="7">
        <f>+'[1]Posting 9.1'!BK150</f>
        <v>0</v>
      </c>
      <c r="BL78" s="7">
        <f>+'[1]Posting 9.1'!BL150</f>
        <v>421.85638</v>
      </c>
      <c r="BM78" s="7">
        <f>+'[1]Posting 9.1'!BM150</f>
        <v>0</v>
      </c>
      <c r="BN78" s="7">
        <f>+'[1]Posting 9.1'!BN150</f>
        <v>0</v>
      </c>
      <c r="BO78" s="7">
        <f>+'[1]Posting 9.1'!BO150</f>
        <v>0</v>
      </c>
      <c r="BP78" s="7">
        <f>+'[1]Posting 9.1'!BP150</f>
        <v>0</v>
      </c>
      <c r="BQ78" s="7">
        <f>+'[1]Posting 9.1'!BQ150</f>
        <v>0</v>
      </c>
      <c r="BR78" s="7">
        <f>+'[1]Posting 9.1'!BR150</f>
        <v>0</v>
      </c>
      <c r="BS78" s="7">
        <f>+'[1]Posting 9.1'!BS150</f>
        <v>0</v>
      </c>
      <c r="BT78" s="7">
        <f>+'[1]Posting 9.1'!BT150</f>
        <v>0</v>
      </c>
      <c r="BU78" s="7">
        <f>+'[1]Posting 9.1'!BU150</f>
        <v>0</v>
      </c>
      <c r="BV78" s="7">
        <f>+'[1]Posting 9.1'!BV150</f>
        <v>0</v>
      </c>
      <c r="BW78" s="7">
        <f>SUM(C78:BV78)</f>
        <v>2014947.1849859324</v>
      </c>
      <c r="BY78" s="8"/>
      <c r="BZ78" s="8"/>
    </row>
    <row r="79" spans="1:78">
      <c r="A79" s="5">
        <v>12</v>
      </c>
      <c r="B79" s="26" t="s">
        <v>98</v>
      </c>
      <c r="C79" s="7">
        <f>+'[1]Posting 9.1'!C153</f>
        <v>0</v>
      </c>
      <c r="D79" s="7">
        <f>+'[1]Posting 9.1'!D153</f>
        <v>0</v>
      </c>
      <c r="E79" s="7">
        <f>+'[1]Posting 9.1'!E153</f>
        <v>0</v>
      </c>
      <c r="F79" s="7">
        <f>+'[1]Posting 9.1'!F153</f>
        <v>0</v>
      </c>
      <c r="G79" s="7">
        <f>+'[1]Posting 9.1'!G153</f>
        <v>0</v>
      </c>
      <c r="H79" s="7">
        <f>+'[1]Posting 9.1'!H153</f>
        <v>0</v>
      </c>
      <c r="I79" s="7">
        <f>+'[1]Posting 9.1'!I153</f>
        <v>0</v>
      </c>
      <c r="J79" s="7">
        <f>+'[1]Posting 9.1'!J153</f>
        <v>0</v>
      </c>
      <c r="K79" s="7">
        <f>+'[1]Posting 9.1'!K153</f>
        <v>0</v>
      </c>
      <c r="L79" s="7">
        <f>+'[1]Posting 9.1'!L153</f>
        <v>0</v>
      </c>
      <c r="M79" s="7">
        <f>+'[1]Posting 9.1'!M153</f>
        <v>0</v>
      </c>
      <c r="N79" s="7">
        <f>+'[1]Posting 9.1'!N153</f>
        <v>0</v>
      </c>
      <c r="O79" s="7">
        <f>+'[1]Posting 9.1'!O153</f>
        <v>0</v>
      </c>
      <c r="P79" s="7">
        <f>+'[1]Posting 9.1'!P153</f>
        <v>0</v>
      </c>
      <c r="Q79" s="7">
        <f>+'[1]Posting 9.1'!Q153</f>
        <v>0</v>
      </c>
      <c r="R79" s="7">
        <f>+'[1]Posting 9.1'!R153</f>
        <v>0</v>
      </c>
      <c r="S79" s="7">
        <f>+'[1]Posting 9.1'!S153</f>
        <v>0</v>
      </c>
      <c r="T79" s="7">
        <f>+'[1]Posting 9.1'!T153</f>
        <v>0</v>
      </c>
      <c r="U79" s="7">
        <f>+'[1]Posting 9.1'!U153</f>
        <v>0</v>
      </c>
      <c r="V79" s="7">
        <f>+'[1]Posting 9.1'!V153</f>
        <v>0</v>
      </c>
      <c r="W79" s="7">
        <f>+'[1]Posting 9.1'!W153</f>
        <v>0</v>
      </c>
      <c r="X79" s="7">
        <f>+'[1]Posting 9.1'!X153</f>
        <v>0</v>
      </c>
      <c r="Y79" s="7">
        <f>+'[1]Posting 9.1'!Y153</f>
        <v>0</v>
      </c>
      <c r="Z79" s="7">
        <f>+'[1]Posting 9.1'!Z153</f>
        <v>0</v>
      </c>
      <c r="AA79" s="7">
        <f>+'[1]Posting 9.1'!AA153</f>
        <v>0</v>
      </c>
      <c r="AB79" s="7">
        <f>+'[1]Posting 9.1'!AB153</f>
        <v>0</v>
      </c>
      <c r="AC79" s="7">
        <f>+'[1]Posting 9.1'!AC153</f>
        <v>0</v>
      </c>
      <c r="AD79" s="7">
        <f>+'[1]Posting 9.1'!AD153</f>
        <v>0</v>
      </c>
      <c r="AE79" s="7">
        <f>+'[1]Posting 9.1'!AE153</f>
        <v>0</v>
      </c>
      <c r="AF79" s="7">
        <f>+'[1]Posting 9.1'!AF153</f>
        <v>0</v>
      </c>
      <c r="AG79" s="7">
        <f>+'[1]Posting 9.1'!AG153</f>
        <v>0</v>
      </c>
      <c r="AH79" s="7">
        <f>+'[1]Posting 9.1'!AH153</f>
        <v>0</v>
      </c>
      <c r="AI79" s="7">
        <f>+'[1]Posting 9.1'!AI153</f>
        <v>0</v>
      </c>
      <c r="AJ79" s="7">
        <f>+'[1]Posting 9.1'!AJ153</f>
        <v>3796.63</v>
      </c>
      <c r="AK79" s="7">
        <f>+'[1]Posting 9.1'!AK153</f>
        <v>0</v>
      </c>
      <c r="AL79" s="7">
        <f>+'[1]Posting 9.1'!AL153</f>
        <v>0</v>
      </c>
      <c r="AM79" s="7">
        <f>+'[1]Posting 9.1'!AM153</f>
        <v>0</v>
      </c>
      <c r="AN79" s="7">
        <f>+'[1]Posting 9.1'!AN153</f>
        <v>0</v>
      </c>
      <c r="AO79" s="7">
        <f>+'[1]Posting 9.1'!AO153</f>
        <v>0</v>
      </c>
      <c r="AP79" s="7">
        <f>+'[1]Posting 9.1'!AP153</f>
        <v>2496.3411000000001</v>
      </c>
      <c r="AQ79" s="7">
        <f>+'[1]Posting 9.1'!AQ153</f>
        <v>0</v>
      </c>
      <c r="AR79" s="7">
        <f>+'[1]Posting 9.1'!AR153</f>
        <v>1347.32</v>
      </c>
      <c r="AS79" s="7">
        <f>+'[1]Posting 9.1'!AS153</f>
        <v>0</v>
      </c>
      <c r="AT79" s="7">
        <f>+'[1]Posting 9.1'!AT153</f>
        <v>0</v>
      </c>
      <c r="AU79" s="7">
        <f>+'[1]Posting 9.1'!AU153</f>
        <v>0</v>
      </c>
      <c r="AV79" s="7">
        <f>+'[1]Posting 9.1'!AV153</f>
        <v>1227.05</v>
      </c>
      <c r="AW79" s="7">
        <f>+'[1]Posting 9.1'!AW153</f>
        <v>0</v>
      </c>
      <c r="AX79" s="7">
        <f>+'[1]Posting 9.1'!AX153</f>
        <v>0</v>
      </c>
      <c r="AY79" s="7">
        <f>+'[1]Posting 9.1'!AY153</f>
        <v>0</v>
      </c>
      <c r="AZ79" s="7">
        <f>+'[1]Posting 9.1'!AZ153</f>
        <v>0</v>
      </c>
      <c r="BA79" s="7">
        <f>+'[1]Posting 9.1'!BA153</f>
        <v>0</v>
      </c>
      <c r="BB79" s="7">
        <f>+'[1]Posting 9.1'!BB153</f>
        <v>0</v>
      </c>
      <c r="BC79" s="7">
        <f>+'[1]Posting 9.1'!BC153</f>
        <v>0</v>
      </c>
      <c r="BD79" s="7">
        <f>+'[1]Posting 9.1'!BD153</f>
        <v>2808.2672900000002</v>
      </c>
      <c r="BE79" s="7">
        <f>+'[1]Posting 9.1'!BE153</f>
        <v>0</v>
      </c>
      <c r="BF79" s="7">
        <f>+'[1]Posting 9.1'!BF153</f>
        <v>0</v>
      </c>
      <c r="BG79" s="7">
        <f>+'[1]Posting 9.1'!BG153</f>
        <v>0</v>
      </c>
      <c r="BH79" s="7">
        <f>+'[1]Posting 9.1'!BH153</f>
        <v>4964.3339999999998</v>
      </c>
      <c r="BI79" s="7">
        <f>+'[1]Posting 9.1'!BI153</f>
        <v>0</v>
      </c>
      <c r="BJ79" s="7">
        <f>+'[1]Posting 9.1'!BJ153</f>
        <v>818.59373999999991</v>
      </c>
      <c r="BK79" s="7">
        <f>+'[1]Posting 9.1'!BK153</f>
        <v>2988.01469</v>
      </c>
      <c r="BL79" s="7">
        <f>+'[1]Posting 9.1'!BL153</f>
        <v>0</v>
      </c>
      <c r="BM79" s="7">
        <f>+'[1]Posting 9.1'!BM153</f>
        <v>2946.9300000000003</v>
      </c>
      <c r="BN79" s="7">
        <f>+'[1]Posting 9.1'!BN153</f>
        <v>1210.5899999999999</v>
      </c>
      <c r="BO79" s="7">
        <f>+'[1]Posting 9.1'!BO153</f>
        <v>504.18399999999997</v>
      </c>
      <c r="BP79" s="7">
        <f>+'[1]Posting 9.1'!BP153</f>
        <v>3038.3400499999998</v>
      </c>
      <c r="BQ79" s="7">
        <f>+'[1]Posting 9.1'!BQ153</f>
        <v>1679</v>
      </c>
      <c r="BR79" s="7">
        <f>+'[1]Posting 9.1'!BR153</f>
        <v>0</v>
      </c>
      <c r="BS79" s="7">
        <f>+'[1]Posting 9.1'!BS153</f>
        <v>0</v>
      </c>
      <c r="BT79" s="7">
        <f>+'[1]Posting 9.1'!BT153</f>
        <v>0</v>
      </c>
      <c r="BU79" s="7">
        <f>+'[1]Posting 9.1'!BU153</f>
        <v>0</v>
      </c>
      <c r="BV79" s="7">
        <f>+'[1]Posting 9.1'!BV153</f>
        <v>0</v>
      </c>
      <c r="BW79" s="7">
        <f>SUM(C79:BV79)</f>
        <v>29825.594870000001</v>
      </c>
      <c r="BY79" s="8"/>
      <c r="BZ79" s="8"/>
    </row>
    <row r="80" spans="1:78">
      <c r="A80" s="19"/>
      <c r="B80" s="27" t="s">
        <v>138</v>
      </c>
      <c r="C80" s="20">
        <f>+C41+C42+C48+C49+C54+C57+C60+C67+C76+C77+C78+C79</f>
        <v>20380184.581069998</v>
      </c>
      <c r="D80" s="20">
        <f t="shared" ref="D80:BO80" si="31">+D41+D42+D48+D49+D54+D57+D60+D67+D76+D77+D78+D79</f>
        <v>8849121.8299999982</v>
      </c>
      <c r="E80" s="20">
        <f t="shared" si="31"/>
        <v>10276190</v>
      </c>
      <c r="F80" s="20">
        <f t="shared" si="31"/>
        <v>22497509.83608</v>
      </c>
      <c r="G80" s="20">
        <f t="shared" si="31"/>
        <v>13423195.539139999</v>
      </c>
      <c r="H80" s="20">
        <f t="shared" si="31"/>
        <v>20001330.951176997</v>
      </c>
      <c r="I80" s="20">
        <f t="shared" si="31"/>
        <v>4979121.7999</v>
      </c>
      <c r="J80" s="20">
        <f t="shared" si="31"/>
        <v>611803</v>
      </c>
      <c r="K80" s="20">
        <f t="shared" si="31"/>
        <v>820875.4432000001</v>
      </c>
      <c r="L80" s="20">
        <f t="shared" si="31"/>
        <v>2789113.3549299994</v>
      </c>
      <c r="M80" s="20">
        <f t="shared" si="31"/>
        <v>2826837.6301300004</v>
      </c>
      <c r="N80" s="20">
        <f t="shared" si="31"/>
        <v>5561917.1374899996</v>
      </c>
      <c r="O80" s="20">
        <f t="shared" si="31"/>
        <v>984402.61349999998</v>
      </c>
      <c r="P80" s="20">
        <f t="shared" si="31"/>
        <v>1702398.3070990001</v>
      </c>
      <c r="Q80" s="20">
        <f t="shared" si="31"/>
        <v>2343808.1385399997</v>
      </c>
      <c r="R80" s="20">
        <f t="shared" si="31"/>
        <v>1268366.6944899997</v>
      </c>
      <c r="S80" s="20">
        <f t="shared" si="31"/>
        <v>1603334.07914</v>
      </c>
      <c r="T80" s="20">
        <f t="shared" si="31"/>
        <v>3425475.7308399999</v>
      </c>
      <c r="U80" s="20">
        <f t="shared" si="31"/>
        <v>759342.52644000016</v>
      </c>
      <c r="V80" s="20">
        <f t="shared" si="31"/>
        <v>1151741.0026499999</v>
      </c>
      <c r="W80" s="20">
        <f t="shared" si="31"/>
        <v>1476231.2</v>
      </c>
      <c r="X80" s="20">
        <f t="shared" si="31"/>
        <v>2203773.6459200005</v>
      </c>
      <c r="Y80" s="20">
        <f t="shared" si="31"/>
        <v>3092727.5349900001</v>
      </c>
      <c r="Z80" s="20">
        <f t="shared" si="31"/>
        <v>9946832.8063749988</v>
      </c>
      <c r="AA80" s="20">
        <f t="shared" si="31"/>
        <v>2650705.9568699994</v>
      </c>
      <c r="AB80" s="20">
        <f t="shared" si="31"/>
        <v>1966853.3039200001</v>
      </c>
      <c r="AC80" s="20">
        <f t="shared" si="31"/>
        <v>1402178.9845700001</v>
      </c>
      <c r="AD80" s="20">
        <f t="shared" si="31"/>
        <v>4632988.1059699999</v>
      </c>
      <c r="AE80" s="20">
        <f t="shared" si="31"/>
        <v>1094049.63047</v>
      </c>
      <c r="AF80" s="20">
        <f t="shared" si="31"/>
        <v>2468019.2046700004</v>
      </c>
      <c r="AG80" s="20">
        <f t="shared" si="31"/>
        <v>1450167.03559</v>
      </c>
      <c r="AH80" s="20">
        <f t="shared" si="31"/>
        <v>3646823.0831099995</v>
      </c>
      <c r="AI80" s="20">
        <f t="shared" si="31"/>
        <v>11353375.788287301</v>
      </c>
      <c r="AJ80" s="20">
        <f t="shared" si="31"/>
        <v>377353.94508000009</v>
      </c>
      <c r="AK80" s="20">
        <f t="shared" si="31"/>
        <v>1727119.8239999998</v>
      </c>
      <c r="AL80" s="20">
        <f t="shared" si="31"/>
        <v>3175096.8017199999</v>
      </c>
      <c r="AM80" s="20">
        <f t="shared" si="31"/>
        <v>3905299.4653218384</v>
      </c>
      <c r="AN80" s="20">
        <f t="shared" si="31"/>
        <v>621780.85890999995</v>
      </c>
      <c r="AO80" s="20">
        <f t="shared" si="31"/>
        <v>487927.36340999993</v>
      </c>
      <c r="AP80" s="20">
        <f t="shared" si="31"/>
        <v>621416.69412999996</v>
      </c>
      <c r="AQ80" s="20">
        <f t="shared" si="31"/>
        <v>1178227.09381</v>
      </c>
      <c r="AR80" s="20">
        <f t="shared" si="31"/>
        <v>168070.32999999996</v>
      </c>
      <c r="AS80" s="20">
        <f t="shared" si="31"/>
        <v>1604943.1561799999</v>
      </c>
      <c r="AT80" s="20">
        <f t="shared" si="31"/>
        <v>920798</v>
      </c>
      <c r="AU80" s="20">
        <f t="shared" si="31"/>
        <v>262513.36459000001</v>
      </c>
      <c r="AV80" s="20">
        <f t="shared" si="31"/>
        <v>460282.37220000004</v>
      </c>
      <c r="AW80" s="20">
        <f t="shared" si="31"/>
        <v>1029662.32354</v>
      </c>
      <c r="AX80" s="20">
        <f t="shared" si="31"/>
        <v>727436.4024100001</v>
      </c>
      <c r="AY80" s="20">
        <f t="shared" si="31"/>
        <v>1508144.08</v>
      </c>
      <c r="AZ80" s="20">
        <f t="shared" si="31"/>
        <v>643172.88979000004</v>
      </c>
      <c r="BA80" s="20">
        <f t="shared" si="31"/>
        <v>689891.72770000005</v>
      </c>
      <c r="BB80" s="20">
        <f t="shared" si="31"/>
        <v>645726.66209999996</v>
      </c>
      <c r="BC80" s="20">
        <f t="shared" si="31"/>
        <v>1291284.3199999998</v>
      </c>
      <c r="BD80" s="20">
        <f t="shared" si="31"/>
        <v>187728.49057999998</v>
      </c>
      <c r="BE80" s="20">
        <f t="shared" si="31"/>
        <v>721407.04154000001</v>
      </c>
      <c r="BF80" s="20">
        <f t="shared" si="31"/>
        <v>4571407.36943</v>
      </c>
      <c r="BG80" s="20">
        <f t="shared" si="31"/>
        <v>539951.58230000001</v>
      </c>
      <c r="BH80" s="20">
        <f t="shared" si="31"/>
        <v>193170.08900000001</v>
      </c>
      <c r="BI80" s="20">
        <f t="shared" si="31"/>
        <v>408074.26764999999</v>
      </c>
      <c r="BJ80" s="20">
        <f t="shared" si="31"/>
        <v>337714.1153</v>
      </c>
      <c r="BK80" s="20">
        <f t="shared" si="31"/>
        <v>114264.52091000001</v>
      </c>
      <c r="BL80" s="20">
        <f t="shared" si="31"/>
        <v>471631.25387000002</v>
      </c>
      <c r="BM80" s="20">
        <f t="shared" si="31"/>
        <v>189119.50999999998</v>
      </c>
      <c r="BN80" s="20">
        <f t="shared" si="31"/>
        <v>31305.970380000002</v>
      </c>
      <c r="BO80" s="20">
        <f t="shared" si="31"/>
        <v>20480.828810000003</v>
      </c>
      <c r="BP80" s="20">
        <f t="shared" ref="BP80:BW80" si="32">+BP41+BP42+BP48+BP49+BP54+BP57+BP60+BP67+BP76+BP77+BP78+BP79</f>
        <v>83854.57796000001</v>
      </c>
      <c r="BQ80" s="20">
        <f t="shared" si="32"/>
        <v>44385</v>
      </c>
      <c r="BR80" s="20">
        <f t="shared" si="32"/>
        <v>589013</v>
      </c>
      <c r="BS80" s="20">
        <f t="shared" si="32"/>
        <v>992475.11750999989</v>
      </c>
      <c r="BT80" s="20">
        <f t="shared" si="32"/>
        <v>934407</v>
      </c>
      <c r="BU80" s="20">
        <f t="shared" si="32"/>
        <v>94025.559240000002</v>
      </c>
      <c r="BV80" s="20">
        <f t="shared" si="32"/>
        <v>2213773.3250899999</v>
      </c>
      <c r="BW80" s="21">
        <f t="shared" si="32"/>
        <v>208425132.77102011</v>
      </c>
      <c r="BY80" s="8"/>
      <c r="BZ80" s="8"/>
    </row>
    <row r="81" spans="2:75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</row>
    <row r="82" spans="2:75"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11"/>
    </row>
    <row r="83" spans="2:75" s="32" customFormat="1"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</row>
  </sheetData>
  <mergeCells count="2">
    <mergeCell ref="A5:B6"/>
    <mergeCell ref="BW5:BW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D00282</cp:lastModifiedBy>
  <dcterms:created xsi:type="dcterms:W3CDTF">2019-04-02T07:14:28Z</dcterms:created>
  <dcterms:modified xsi:type="dcterms:W3CDTF">2019-04-19T06:43:09Z</dcterms:modified>
</cp:coreProperties>
</file>