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Sources &amp; Uses 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C8" i="1"/>
  <c r="CN8" s="1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E8"/>
  <c r="AF8"/>
  <c r="AG8"/>
  <c r="AH8"/>
  <c r="AI8"/>
  <c r="AJ8"/>
  <c r="AK8"/>
  <c r="AL8"/>
  <c r="AM8"/>
  <c r="AN8"/>
  <c r="AO8"/>
  <c r="AP8"/>
  <c r="AQ8"/>
  <c r="AR8"/>
  <c r="AS8"/>
  <c r="AT8"/>
  <c r="AU8"/>
  <c r="AV8"/>
  <c r="AW8"/>
  <c r="AX8"/>
  <c r="AY8"/>
  <c r="AZ8"/>
  <c r="BA8"/>
  <c r="BB8"/>
  <c r="BC8"/>
  <c r="BD8"/>
  <c r="BE8"/>
  <c r="BF8"/>
  <c r="BG8"/>
  <c r="BH8"/>
  <c r="BI8"/>
  <c r="BJ8"/>
  <c r="BK8"/>
  <c r="BL8"/>
  <c r="BM8"/>
  <c r="BN8"/>
  <c r="BO8"/>
  <c r="BP8"/>
  <c r="BQ8"/>
  <c r="BR8"/>
  <c r="BS8"/>
  <c r="BT8"/>
  <c r="BU8"/>
  <c r="BV8"/>
  <c r="BW8"/>
  <c r="BX8"/>
  <c r="BY8"/>
  <c r="BZ8"/>
  <c r="CA8"/>
  <c r="CB8"/>
  <c r="CC8"/>
  <c r="CD8"/>
  <c r="CE8"/>
  <c r="CF8"/>
  <c r="CG8"/>
  <c r="CH8"/>
  <c r="CI8"/>
  <c r="CJ8"/>
  <c r="CK8"/>
  <c r="CL8"/>
  <c r="CM8"/>
  <c r="C9"/>
  <c r="CN9" s="1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CC9"/>
  <c r="CD9"/>
  <c r="CE9"/>
  <c r="CF9"/>
  <c r="CG9"/>
  <c r="CH9"/>
  <c r="CI9"/>
  <c r="CJ9"/>
  <c r="CK9"/>
  <c r="CL9"/>
  <c r="CM9"/>
  <c r="C10"/>
  <c r="CN10" s="1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BJ10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CC10"/>
  <c r="CD10"/>
  <c r="CE10"/>
  <c r="CF10"/>
  <c r="CG10"/>
  <c r="CH10"/>
  <c r="CI10"/>
  <c r="CJ10"/>
  <c r="CK10"/>
  <c r="CL10"/>
  <c r="CM10"/>
  <c r="C11"/>
  <c r="CN11" s="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N11"/>
  <c r="BO11"/>
  <c r="BP11"/>
  <c r="BQ11"/>
  <c r="BR11"/>
  <c r="BS11"/>
  <c r="BT11"/>
  <c r="BU11"/>
  <c r="BV11"/>
  <c r="BW11"/>
  <c r="BX11"/>
  <c r="BY11"/>
  <c r="BZ11"/>
  <c r="CA11"/>
  <c r="CB11"/>
  <c r="CC11"/>
  <c r="CD11"/>
  <c r="CE11"/>
  <c r="CF11"/>
  <c r="CG11"/>
  <c r="CH11"/>
  <c r="CI11"/>
  <c r="CJ11"/>
  <c r="CK11"/>
  <c r="CL11"/>
  <c r="CM1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2"/>
  <c r="BL12"/>
  <c r="BM12"/>
  <c r="BN12"/>
  <c r="BO12"/>
  <c r="BP12"/>
  <c r="BQ12"/>
  <c r="BR12"/>
  <c r="BS12"/>
  <c r="BT12"/>
  <c r="BU12"/>
  <c r="BV12"/>
  <c r="BW12"/>
  <c r="BX12"/>
  <c r="BY12"/>
  <c r="BZ12"/>
  <c r="CA12"/>
  <c r="CB12"/>
  <c r="CC12"/>
  <c r="CD12"/>
  <c r="CE12"/>
  <c r="CF12"/>
  <c r="CG12"/>
  <c r="CH12"/>
  <c r="CI12"/>
  <c r="CJ12"/>
  <c r="CK12"/>
  <c r="CL12"/>
  <c r="CM12"/>
  <c r="CN12"/>
  <c r="AS13"/>
  <c r="AT13"/>
  <c r="BI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U14"/>
  <c r="AV14"/>
  <c r="AW14"/>
  <c r="AX14"/>
  <c r="AY14"/>
  <c r="AZ14"/>
  <c r="BA14"/>
  <c r="BB14"/>
  <c r="BC14"/>
  <c r="BD14"/>
  <c r="BE14"/>
  <c r="BF14"/>
  <c r="BG14"/>
  <c r="BH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C14"/>
  <c r="CD14"/>
  <c r="CE14"/>
  <c r="CF14"/>
  <c r="CG14"/>
  <c r="CH14"/>
  <c r="CI14"/>
  <c r="CJ14"/>
  <c r="CK14"/>
  <c r="CL14"/>
  <c r="CM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U15"/>
  <c r="AV15"/>
  <c r="AV13" s="1"/>
  <c r="AW15"/>
  <c r="AX15"/>
  <c r="AY15"/>
  <c r="AZ15"/>
  <c r="BA15"/>
  <c r="BB15"/>
  <c r="BC15"/>
  <c r="BD15"/>
  <c r="BE15"/>
  <c r="BF15"/>
  <c r="BG15"/>
  <c r="BH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B13" s="1"/>
  <c r="CC15"/>
  <c r="CD15"/>
  <c r="CE15"/>
  <c r="CF15"/>
  <c r="CG15"/>
  <c r="CH15"/>
  <c r="CI15"/>
  <c r="CJ15"/>
  <c r="CK15"/>
  <c r="CL15"/>
  <c r="CM15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BH17"/>
  <c r="BI17"/>
  <c r="BJ17"/>
  <c r="BK17"/>
  <c r="BL17"/>
  <c r="BM17"/>
  <c r="BN17"/>
  <c r="BO17"/>
  <c r="BP17"/>
  <c r="BQ17"/>
  <c r="BR17"/>
  <c r="BS17"/>
  <c r="BT17"/>
  <c r="BU17"/>
  <c r="BV17"/>
  <c r="BW17"/>
  <c r="BX17"/>
  <c r="BY17"/>
  <c r="BZ17"/>
  <c r="CA17"/>
  <c r="CB17"/>
  <c r="CC17"/>
  <c r="CD17"/>
  <c r="CE17"/>
  <c r="CF17"/>
  <c r="CG17"/>
  <c r="CH17"/>
  <c r="CI17"/>
  <c r="CJ17"/>
  <c r="CK17"/>
  <c r="CL17"/>
  <c r="CM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CH18"/>
  <c r="CI18"/>
  <c r="CJ18"/>
  <c r="CK18"/>
  <c r="CL18"/>
  <c r="CM18"/>
  <c r="C19"/>
  <c r="CN19" s="1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H19"/>
  <c r="BI19"/>
  <c r="BJ19"/>
  <c r="BK19"/>
  <c r="BL19"/>
  <c r="BM19"/>
  <c r="BN19"/>
  <c r="BO19"/>
  <c r="BP19"/>
  <c r="BQ19"/>
  <c r="BR19"/>
  <c r="BS19"/>
  <c r="BT19"/>
  <c r="BU19"/>
  <c r="BV19"/>
  <c r="BW19"/>
  <c r="BX19"/>
  <c r="BY19"/>
  <c r="BZ19"/>
  <c r="CA19"/>
  <c r="CB19"/>
  <c r="CC19"/>
  <c r="CD19"/>
  <c r="CE19"/>
  <c r="CF19"/>
  <c r="CG19"/>
  <c r="CH19"/>
  <c r="CI19"/>
  <c r="CJ19"/>
  <c r="CK19"/>
  <c r="CL19"/>
  <c r="CM19"/>
  <c r="C21"/>
  <c r="CN21" s="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CB21"/>
  <c r="CC21"/>
  <c r="CD21"/>
  <c r="CE21"/>
  <c r="CF21"/>
  <c r="CG21"/>
  <c r="CH21"/>
  <c r="CI21"/>
  <c r="CJ21"/>
  <c r="CK21"/>
  <c r="CL21"/>
  <c r="CM21"/>
  <c r="C22"/>
  <c r="CN22" s="1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CH22"/>
  <c r="CI22"/>
  <c r="CJ22"/>
  <c r="CK22"/>
  <c r="CL22"/>
  <c r="CM22"/>
  <c r="C23"/>
  <c r="CN23" s="1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L23"/>
  <c r="BM23"/>
  <c r="BN23"/>
  <c r="BO23"/>
  <c r="BP23"/>
  <c r="BQ23"/>
  <c r="BR23"/>
  <c r="BS23"/>
  <c r="BT23"/>
  <c r="BU23"/>
  <c r="BV23"/>
  <c r="BW23"/>
  <c r="BX23"/>
  <c r="BY23"/>
  <c r="BZ23"/>
  <c r="CA23"/>
  <c r="CB23"/>
  <c r="CC23"/>
  <c r="CD23"/>
  <c r="CE23"/>
  <c r="CF23"/>
  <c r="CG23"/>
  <c r="CH23"/>
  <c r="CI23"/>
  <c r="CJ23"/>
  <c r="CK23"/>
  <c r="CL23"/>
  <c r="CM23"/>
  <c r="C24"/>
  <c r="CN24" s="1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CB24"/>
  <c r="CC24"/>
  <c r="CD24"/>
  <c r="CE24"/>
  <c r="CF24"/>
  <c r="CG24"/>
  <c r="CH24"/>
  <c r="CI24"/>
  <c r="CJ24"/>
  <c r="CK24"/>
  <c r="CL24"/>
  <c r="CM24"/>
  <c r="C26"/>
  <c r="CN26" s="1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BX26"/>
  <c r="BY26"/>
  <c r="BZ26"/>
  <c r="CA26"/>
  <c r="CB26"/>
  <c r="CC26"/>
  <c r="CD26"/>
  <c r="CE26"/>
  <c r="CF26"/>
  <c r="CG26"/>
  <c r="CH26"/>
  <c r="CI26"/>
  <c r="CJ26"/>
  <c r="CK26"/>
  <c r="CL26"/>
  <c r="CM26"/>
  <c r="C27"/>
  <c r="CN27" s="1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BY27"/>
  <c r="BZ27"/>
  <c r="CA27"/>
  <c r="CB27"/>
  <c r="CC27"/>
  <c r="CD27"/>
  <c r="CE27"/>
  <c r="CF27"/>
  <c r="CG27"/>
  <c r="CH27"/>
  <c r="CI27"/>
  <c r="CJ27"/>
  <c r="CK27"/>
  <c r="CL27"/>
  <c r="CM27"/>
  <c r="C28"/>
  <c r="CN28" s="1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A28"/>
  <c r="CB28"/>
  <c r="CC28"/>
  <c r="CD28"/>
  <c r="CE28"/>
  <c r="CF28"/>
  <c r="CG28"/>
  <c r="CH28"/>
  <c r="CI28"/>
  <c r="CJ28"/>
  <c r="CK28"/>
  <c r="CL28"/>
  <c r="CM28"/>
  <c r="C29"/>
  <c r="CN29" s="1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CE29"/>
  <c r="CF29"/>
  <c r="CG29"/>
  <c r="CH29"/>
  <c r="CI29"/>
  <c r="CJ29"/>
  <c r="CK29"/>
  <c r="CL29"/>
  <c r="CM29"/>
  <c r="C30"/>
  <c r="CN30" s="1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CE30"/>
  <c r="CF30"/>
  <c r="CG30"/>
  <c r="CH30"/>
  <c r="CI30"/>
  <c r="CJ30"/>
  <c r="CK30"/>
  <c r="CL30"/>
  <c r="CM30"/>
  <c r="C31"/>
  <c r="CN31" s="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BH31"/>
  <c r="BI31"/>
  <c r="BJ31"/>
  <c r="BK31"/>
  <c r="BL31"/>
  <c r="BM31"/>
  <c r="BN31"/>
  <c r="BO31"/>
  <c r="BP31"/>
  <c r="BQ31"/>
  <c r="BR31"/>
  <c r="BS31"/>
  <c r="BT31"/>
  <c r="BU31"/>
  <c r="BV31"/>
  <c r="BW31"/>
  <c r="BX31"/>
  <c r="BY31"/>
  <c r="BZ31"/>
  <c r="CA31"/>
  <c r="CB31"/>
  <c r="CC31"/>
  <c r="CD31"/>
  <c r="CE31"/>
  <c r="CF31"/>
  <c r="CG31"/>
  <c r="CH31"/>
  <c r="CI31"/>
  <c r="CJ31"/>
  <c r="CK31"/>
  <c r="CL31"/>
  <c r="CM31"/>
  <c r="C32"/>
  <c r="CN32" s="1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CA32"/>
  <c r="CB32"/>
  <c r="CC32"/>
  <c r="CD32"/>
  <c r="CE32"/>
  <c r="CF32"/>
  <c r="CG32"/>
  <c r="CH32"/>
  <c r="CI32"/>
  <c r="CJ32"/>
  <c r="CK32"/>
  <c r="CL32"/>
  <c r="CM32"/>
  <c r="C33"/>
  <c r="CN33" s="1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3"/>
  <c r="BL33"/>
  <c r="BM33"/>
  <c r="BN33"/>
  <c r="BO33"/>
  <c r="BP33"/>
  <c r="BQ33"/>
  <c r="BR33"/>
  <c r="BS33"/>
  <c r="BT33"/>
  <c r="BU33"/>
  <c r="BV33"/>
  <c r="BW33"/>
  <c r="BX33"/>
  <c r="BY33"/>
  <c r="BZ33"/>
  <c r="CA33"/>
  <c r="CB33"/>
  <c r="CC33"/>
  <c r="CD33"/>
  <c r="CE33"/>
  <c r="CF33"/>
  <c r="CG33"/>
  <c r="CH33"/>
  <c r="CI33"/>
  <c r="CJ33"/>
  <c r="CK33"/>
  <c r="CL33"/>
  <c r="CM33"/>
  <c r="C34"/>
  <c r="CN34" s="1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Y34"/>
  <c r="BZ34"/>
  <c r="CA34"/>
  <c r="CB34"/>
  <c r="CC34"/>
  <c r="CD34"/>
  <c r="CE34"/>
  <c r="CF34"/>
  <c r="CG34"/>
  <c r="CH34"/>
  <c r="CI34"/>
  <c r="CJ34"/>
  <c r="CK34"/>
  <c r="CL34"/>
  <c r="CM34"/>
  <c r="C35"/>
  <c r="CN35" s="1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BE35"/>
  <c r="BF35"/>
  <c r="BG35"/>
  <c r="BH35"/>
  <c r="BI35"/>
  <c r="BJ35"/>
  <c r="BK35"/>
  <c r="BL35"/>
  <c r="BM35"/>
  <c r="BN35"/>
  <c r="BO35"/>
  <c r="BP35"/>
  <c r="BQ35"/>
  <c r="BR35"/>
  <c r="BS35"/>
  <c r="BT35"/>
  <c r="BU35"/>
  <c r="BV35"/>
  <c r="BW35"/>
  <c r="BX35"/>
  <c r="BY35"/>
  <c r="BZ35"/>
  <c r="CA35"/>
  <c r="CB35"/>
  <c r="CC35"/>
  <c r="CD35"/>
  <c r="CE35"/>
  <c r="CF35"/>
  <c r="CG35"/>
  <c r="CH35"/>
  <c r="CI35"/>
  <c r="CJ35"/>
  <c r="CK35"/>
  <c r="CL35"/>
  <c r="CM35"/>
  <c r="C36"/>
  <c r="CN36" s="1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6"/>
  <c r="BL36"/>
  <c r="BM36"/>
  <c r="BN36"/>
  <c r="BO36"/>
  <c r="BP36"/>
  <c r="BQ36"/>
  <c r="BR36"/>
  <c r="BS36"/>
  <c r="BT36"/>
  <c r="BU36"/>
  <c r="BV36"/>
  <c r="BW36"/>
  <c r="BX36"/>
  <c r="BY36"/>
  <c r="BZ36"/>
  <c r="CA36"/>
  <c r="CB36"/>
  <c r="CC36"/>
  <c r="CD36"/>
  <c r="CE36"/>
  <c r="CF36"/>
  <c r="CG36"/>
  <c r="CH36"/>
  <c r="CI36"/>
  <c r="CJ36"/>
  <c r="CK36"/>
  <c r="CL36"/>
  <c r="CM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CN37" s="1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CB37"/>
  <c r="CC37"/>
  <c r="CD37"/>
  <c r="CE37"/>
  <c r="CF37"/>
  <c r="CG37"/>
  <c r="CH37"/>
  <c r="CI37"/>
  <c r="CJ37"/>
  <c r="CK37"/>
  <c r="CL37"/>
  <c r="CM37"/>
  <c r="C38"/>
  <c r="CN38" s="1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BY38"/>
  <c r="BZ38"/>
  <c r="CA38"/>
  <c r="CB38"/>
  <c r="CC38"/>
  <c r="CD38"/>
  <c r="CE38"/>
  <c r="CF38"/>
  <c r="CG38"/>
  <c r="CH38"/>
  <c r="CI38"/>
  <c r="CJ38"/>
  <c r="CK38"/>
  <c r="CL38"/>
  <c r="CM38"/>
  <c r="C39"/>
  <c r="CN39" s="1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41"/>
  <c r="CN41" s="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H41"/>
  <c r="BI41"/>
  <c r="BJ41"/>
  <c r="BK41"/>
  <c r="BL41"/>
  <c r="BM41"/>
  <c r="BN41"/>
  <c r="BO41"/>
  <c r="BP41"/>
  <c r="BQ41"/>
  <c r="BR41"/>
  <c r="BS41"/>
  <c r="BT41"/>
  <c r="BU41"/>
  <c r="BV41"/>
  <c r="BW41"/>
  <c r="BX41"/>
  <c r="BY41"/>
  <c r="BZ41"/>
  <c r="CA41"/>
  <c r="CB41"/>
  <c r="CC41"/>
  <c r="CD41"/>
  <c r="CE41"/>
  <c r="CF41"/>
  <c r="CG41"/>
  <c r="CH41"/>
  <c r="CI41"/>
  <c r="CJ41"/>
  <c r="CK41"/>
  <c r="CL41"/>
  <c r="CM41"/>
  <c r="CP41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BE43"/>
  <c r="BF43"/>
  <c r="BG43"/>
  <c r="BH43"/>
  <c r="BI43"/>
  <c r="BJ43"/>
  <c r="BK43"/>
  <c r="BL43"/>
  <c r="BM43"/>
  <c r="BN43"/>
  <c r="BO43"/>
  <c r="BP43"/>
  <c r="BQ43"/>
  <c r="BR43"/>
  <c r="BS43"/>
  <c r="BT43"/>
  <c r="BU43"/>
  <c r="BV43"/>
  <c r="BW43"/>
  <c r="BX43"/>
  <c r="BY43"/>
  <c r="BZ43"/>
  <c r="CA43"/>
  <c r="CB43"/>
  <c r="CC43"/>
  <c r="CD43"/>
  <c r="CE43"/>
  <c r="CF43"/>
  <c r="CG43"/>
  <c r="CH43"/>
  <c r="CI43"/>
  <c r="CJ43"/>
  <c r="CK43"/>
  <c r="CL43"/>
  <c r="CM43"/>
  <c r="CP43" s="1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BH44"/>
  <c r="BI44"/>
  <c r="BJ44"/>
  <c r="BK44"/>
  <c r="BL44"/>
  <c r="BM44"/>
  <c r="BN44"/>
  <c r="BO44"/>
  <c r="BP44"/>
  <c r="BQ44"/>
  <c r="BR44"/>
  <c r="BS44"/>
  <c r="BT44"/>
  <c r="BU44"/>
  <c r="BV44"/>
  <c r="BW44"/>
  <c r="BX44"/>
  <c r="BY44"/>
  <c r="BZ44"/>
  <c r="CA44"/>
  <c r="CB44"/>
  <c r="CC44"/>
  <c r="CD44"/>
  <c r="CE44"/>
  <c r="CF44"/>
  <c r="CG44"/>
  <c r="CH44"/>
  <c r="CI44"/>
  <c r="CJ44"/>
  <c r="CK44"/>
  <c r="CL44"/>
  <c r="CM44"/>
  <c r="CP44" s="1"/>
  <c r="C45"/>
  <c r="D45"/>
  <c r="E45"/>
  <c r="F45"/>
  <c r="G45"/>
  <c r="H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E45"/>
  <c r="AF45"/>
  <c r="AG45"/>
  <c r="AH45"/>
  <c r="AI45"/>
  <c r="AJ45"/>
  <c r="AK45"/>
  <c r="AL45"/>
  <c r="AM45"/>
  <c r="AN45"/>
  <c r="AO45"/>
  <c r="AP45"/>
  <c r="AQ45"/>
  <c r="AR45"/>
  <c r="AS45"/>
  <c r="AT45"/>
  <c r="AU45"/>
  <c r="AV45"/>
  <c r="AW45"/>
  <c r="AX45"/>
  <c r="AY45"/>
  <c r="AZ45"/>
  <c r="BA45"/>
  <c r="BB45"/>
  <c r="BC45"/>
  <c r="BD45"/>
  <c r="BE45"/>
  <c r="BF45"/>
  <c r="BG45"/>
  <c r="BH45"/>
  <c r="BI45"/>
  <c r="BJ45"/>
  <c r="BK45"/>
  <c r="BL45"/>
  <c r="BM45"/>
  <c r="BN45"/>
  <c r="BO45"/>
  <c r="BP45"/>
  <c r="BQ45"/>
  <c r="BR45"/>
  <c r="BS45"/>
  <c r="BT45"/>
  <c r="BU45"/>
  <c r="BV45"/>
  <c r="BW45"/>
  <c r="BX45"/>
  <c r="BY45"/>
  <c r="BZ45"/>
  <c r="CA45"/>
  <c r="CB45"/>
  <c r="CC45"/>
  <c r="CD45"/>
  <c r="CE45"/>
  <c r="CF45"/>
  <c r="CG45"/>
  <c r="CH45"/>
  <c r="CI45"/>
  <c r="CJ45"/>
  <c r="CK45"/>
  <c r="CL45"/>
  <c r="CM45"/>
  <c r="CP45"/>
  <c r="C46"/>
  <c r="D46"/>
  <c r="E46"/>
  <c r="F46"/>
  <c r="G46"/>
  <c r="H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E46"/>
  <c r="AF46"/>
  <c r="AG46"/>
  <c r="AH46"/>
  <c r="AI46"/>
  <c r="AJ46"/>
  <c r="AK46"/>
  <c r="AL46"/>
  <c r="AM46"/>
  <c r="AN46"/>
  <c r="AO46"/>
  <c r="AP46"/>
  <c r="AQ46"/>
  <c r="AR46"/>
  <c r="AS46"/>
  <c r="AT46"/>
  <c r="AU46"/>
  <c r="AV46"/>
  <c r="AW46"/>
  <c r="AX46"/>
  <c r="AY46"/>
  <c r="AZ46"/>
  <c r="BA46"/>
  <c r="BB46"/>
  <c r="BC46"/>
  <c r="BD46"/>
  <c r="BE46"/>
  <c r="BF46"/>
  <c r="BG46"/>
  <c r="BH46"/>
  <c r="BI46"/>
  <c r="BJ46"/>
  <c r="BK46"/>
  <c r="BL46"/>
  <c r="BM46"/>
  <c r="BN46"/>
  <c r="BO46"/>
  <c r="BP46"/>
  <c r="BQ46"/>
  <c r="BR46"/>
  <c r="BS46"/>
  <c r="BT46"/>
  <c r="BU46"/>
  <c r="BV46"/>
  <c r="BW46"/>
  <c r="BX46"/>
  <c r="BY46"/>
  <c r="BZ46"/>
  <c r="CA46"/>
  <c r="CB46"/>
  <c r="CC46"/>
  <c r="CD46"/>
  <c r="CE46"/>
  <c r="CF46"/>
  <c r="CG46"/>
  <c r="CH46"/>
  <c r="CI46"/>
  <c r="CJ46"/>
  <c r="CK46"/>
  <c r="CL46"/>
  <c r="CM46"/>
  <c r="CP46" s="1"/>
  <c r="C47"/>
  <c r="D47"/>
  <c r="E47"/>
  <c r="F47"/>
  <c r="G47"/>
  <c r="H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E47"/>
  <c r="AF47"/>
  <c r="AG47"/>
  <c r="AH47"/>
  <c r="AI47"/>
  <c r="AJ47"/>
  <c r="AK47"/>
  <c r="AL47"/>
  <c r="AM47"/>
  <c r="AN47"/>
  <c r="AO47"/>
  <c r="AP47"/>
  <c r="AQ47"/>
  <c r="AR47"/>
  <c r="AS47"/>
  <c r="AT47"/>
  <c r="AU47"/>
  <c r="AV47"/>
  <c r="AW47"/>
  <c r="AX47"/>
  <c r="AY47"/>
  <c r="AZ47"/>
  <c r="BA47"/>
  <c r="BB47"/>
  <c r="BC47"/>
  <c r="BD47"/>
  <c r="BE47"/>
  <c r="BF47"/>
  <c r="BG47"/>
  <c r="BH47"/>
  <c r="BI47"/>
  <c r="BJ47"/>
  <c r="BK47"/>
  <c r="BL47"/>
  <c r="BM47"/>
  <c r="BN47"/>
  <c r="BO47"/>
  <c r="BP47"/>
  <c r="BQ47"/>
  <c r="BR47"/>
  <c r="BS47"/>
  <c r="BT47"/>
  <c r="BU47"/>
  <c r="BV47"/>
  <c r="BW47"/>
  <c r="BX47"/>
  <c r="BY47"/>
  <c r="BZ47"/>
  <c r="CA47"/>
  <c r="CB47"/>
  <c r="CC47"/>
  <c r="CD47"/>
  <c r="CE47"/>
  <c r="CF47"/>
  <c r="CG47"/>
  <c r="CH47"/>
  <c r="CI47"/>
  <c r="CJ47"/>
  <c r="CK47"/>
  <c r="CL47"/>
  <c r="CM47"/>
  <c r="CP47" s="1"/>
  <c r="C48"/>
  <c r="D48"/>
  <c r="E48"/>
  <c r="F48"/>
  <c r="G48"/>
  <c r="H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E48"/>
  <c r="AF48"/>
  <c r="AG48"/>
  <c r="AH48"/>
  <c r="AI48"/>
  <c r="AJ48"/>
  <c r="AK48"/>
  <c r="AL48"/>
  <c r="AM48"/>
  <c r="AN48"/>
  <c r="AO48"/>
  <c r="AP48"/>
  <c r="AQ48"/>
  <c r="AR48"/>
  <c r="AS48"/>
  <c r="AT48"/>
  <c r="AU48"/>
  <c r="AV48"/>
  <c r="AW48"/>
  <c r="AX48"/>
  <c r="AY48"/>
  <c r="AZ48"/>
  <c r="BA48"/>
  <c r="BB48"/>
  <c r="BC48"/>
  <c r="BD48"/>
  <c r="BE48"/>
  <c r="BF48"/>
  <c r="BG48"/>
  <c r="BH48"/>
  <c r="BI48"/>
  <c r="BJ48"/>
  <c r="BK48"/>
  <c r="BL48"/>
  <c r="BM48"/>
  <c r="BN48"/>
  <c r="BO48"/>
  <c r="BP48"/>
  <c r="BQ48"/>
  <c r="BR48"/>
  <c r="BS48"/>
  <c r="BT48"/>
  <c r="BU48"/>
  <c r="BV48"/>
  <c r="BW48"/>
  <c r="BX48"/>
  <c r="BY48"/>
  <c r="BZ48"/>
  <c r="CA48"/>
  <c r="CB48"/>
  <c r="CC48"/>
  <c r="CD48"/>
  <c r="CE48"/>
  <c r="CF48"/>
  <c r="CG48"/>
  <c r="CH48"/>
  <c r="CI48"/>
  <c r="CJ48"/>
  <c r="CK48"/>
  <c r="CL48"/>
  <c r="CM48"/>
  <c r="CP48" s="1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E50"/>
  <c r="AF50"/>
  <c r="AG50"/>
  <c r="AH50"/>
  <c r="AI50"/>
  <c r="AJ50"/>
  <c r="AK50"/>
  <c r="AL50"/>
  <c r="AM50"/>
  <c r="AN50"/>
  <c r="AO50"/>
  <c r="AP50"/>
  <c r="AQ50"/>
  <c r="AR50"/>
  <c r="AS50"/>
  <c r="AT50"/>
  <c r="AU50"/>
  <c r="AV50"/>
  <c r="AW50"/>
  <c r="AX50"/>
  <c r="AY50"/>
  <c r="AZ50"/>
  <c r="BA50"/>
  <c r="BB50"/>
  <c r="BC50"/>
  <c r="BD50"/>
  <c r="BE50"/>
  <c r="BF50"/>
  <c r="BG50"/>
  <c r="BH50"/>
  <c r="BI50"/>
  <c r="BJ50"/>
  <c r="BK50"/>
  <c r="BL50"/>
  <c r="BM50"/>
  <c r="BN50"/>
  <c r="BO50"/>
  <c r="BP50"/>
  <c r="BQ50"/>
  <c r="BR50"/>
  <c r="BS50"/>
  <c r="BT50"/>
  <c r="BU50"/>
  <c r="BV50"/>
  <c r="BW50"/>
  <c r="BX50"/>
  <c r="BY50"/>
  <c r="BZ50"/>
  <c r="CA50"/>
  <c r="CB50"/>
  <c r="CC50"/>
  <c r="CD50"/>
  <c r="CE50"/>
  <c r="CF50"/>
  <c r="CG50"/>
  <c r="CH50"/>
  <c r="CI50"/>
  <c r="CJ50"/>
  <c r="CK50"/>
  <c r="CL50"/>
  <c r="CM50"/>
  <c r="CP50" s="1"/>
  <c r="C51"/>
  <c r="D51"/>
  <c r="E51"/>
  <c r="F51"/>
  <c r="G51"/>
  <c r="H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E51"/>
  <c r="AF51"/>
  <c r="AG51"/>
  <c r="AH51"/>
  <c r="AI51"/>
  <c r="AJ51"/>
  <c r="AK51"/>
  <c r="AL51"/>
  <c r="AM51"/>
  <c r="AN51"/>
  <c r="AO51"/>
  <c r="AP51"/>
  <c r="AQ51"/>
  <c r="AR51"/>
  <c r="AS51"/>
  <c r="AT51"/>
  <c r="AU51"/>
  <c r="AV51"/>
  <c r="AW51"/>
  <c r="AX51"/>
  <c r="AY51"/>
  <c r="AZ51"/>
  <c r="BA51"/>
  <c r="BB51"/>
  <c r="BC51"/>
  <c r="BD51"/>
  <c r="BE51"/>
  <c r="BF51"/>
  <c r="BG51"/>
  <c r="BH51"/>
  <c r="BI51"/>
  <c r="BJ51"/>
  <c r="BK51"/>
  <c r="BL51"/>
  <c r="BM51"/>
  <c r="BN51"/>
  <c r="BO51"/>
  <c r="BP51"/>
  <c r="BQ51"/>
  <c r="BR51"/>
  <c r="BS51"/>
  <c r="BT51"/>
  <c r="BU51"/>
  <c r="BV51"/>
  <c r="BW51"/>
  <c r="BX51"/>
  <c r="BY51"/>
  <c r="BZ51"/>
  <c r="CA51"/>
  <c r="CB51"/>
  <c r="CC51"/>
  <c r="CD51"/>
  <c r="CE51"/>
  <c r="CF51"/>
  <c r="CG51"/>
  <c r="CH51"/>
  <c r="CI51"/>
  <c r="CJ51"/>
  <c r="CK51"/>
  <c r="CL51"/>
  <c r="CM51"/>
  <c r="CP51" s="1"/>
  <c r="C52"/>
  <c r="D52"/>
  <c r="E52"/>
  <c r="F52"/>
  <c r="G52"/>
  <c r="H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E52"/>
  <c r="AF52"/>
  <c r="AG52"/>
  <c r="AH52"/>
  <c r="AI52"/>
  <c r="AJ52"/>
  <c r="AK52"/>
  <c r="AL52"/>
  <c r="AM52"/>
  <c r="AN52"/>
  <c r="AO52"/>
  <c r="AP52"/>
  <c r="AQ52"/>
  <c r="AR52"/>
  <c r="AS52"/>
  <c r="AT52"/>
  <c r="AU52"/>
  <c r="AV52"/>
  <c r="AW52"/>
  <c r="AX52"/>
  <c r="AY52"/>
  <c r="AZ52"/>
  <c r="BA52"/>
  <c r="BB52"/>
  <c r="BC52"/>
  <c r="BD52"/>
  <c r="BE52"/>
  <c r="BF52"/>
  <c r="BG52"/>
  <c r="BH52"/>
  <c r="BI52"/>
  <c r="BJ52"/>
  <c r="BK52"/>
  <c r="BL52"/>
  <c r="BM52"/>
  <c r="BN52"/>
  <c r="BO52"/>
  <c r="BP52"/>
  <c r="BQ52"/>
  <c r="BR52"/>
  <c r="BS52"/>
  <c r="BT52"/>
  <c r="BU52"/>
  <c r="BV52"/>
  <c r="BW52"/>
  <c r="BX52"/>
  <c r="BY52"/>
  <c r="BZ52"/>
  <c r="CA52"/>
  <c r="CB52"/>
  <c r="CC52"/>
  <c r="CD52"/>
  <c r="CE52"/>
  <c r="CF52"/>
  <c r="CG52"/>
  <c r="CH52"/>
  <c r="CI52"/>
  <c r="CJ52"/>
  <c r="CK52"/>
  <c r="CL52"/>
  <c r="CM52"/>
  <c r="CP52" s="1"/>
  <c r="C53"/>
  <c r="D53"/>
  <c r="E53"/>
  <c r="F53"/>
  <c r="G53"/>
  <c r="H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E53"/>
  <c r="AF53"/>
  <c r="AG53"/>
  <c r="AH53"/>
  <c r="AI53"/>
  <c r="AJ53"/>
  <c r="AK53"/>
  <c r="AL53"/>
  <c r="AM53"/>
  <c r="AN53"/>
  <c r="AO53"/>
  <c r="AP53"/>
  <c r="AQ53"/>
  <c r="AR53"/>
  <c r="AS53"/>
  <c r="AT53"/>
  <c r="AU53"/>
  <c r="AV53"/>
  <c r="AW53"/>
  <c r="AX53"/>
  <c r="AY53"/>
  <c r="AZ53"/>
  <c r="BA53"/>
  <c r="BB53"/>
  <c r="BC53"/>
  <c r="BD53"/>
  <c r="BE53"/>
  <c r="BF53"/>
  <c r="BG53"/>
  <c r="BH53"/>
  <c r="BI53"/>
  <c r="BJ53"/>
  <c r="BK53"/>
  <c r="BL53"/>
  <c r="BM53"/>
  <c r="BN53"/>
  <c r="BO53"/>
  <c r="BP53"/>
  <c r="BQ53"/>
  <c r="BR53"/>
  <c r="BS53"/>
  <c r="BT53"/>
  <c r="BU53"/>
  <c r="BV53"/>
  <c r="BW53"/>
  <c r="BX53"/>
  <c r="BY53"/>
  <c r="BZ53"/>
  <c r="CA53"/>
  <c r="CB53"/>
  <c r="CC53"/>
  <c r="CD53"/>
  <c r="CE53"/>
  <c r="CF53"/>
  <c r="CG53"/>
  <c r="CH53"/>
  <c r="CI53"/>
  <c r="CJ53"/>
  <c r="CK53"/>
  <c r="CL53"/>
  <c r="CM53"/>
  <c r="CP53" s="1"/>
  <c r="C55"/>
  <c r="D55"/>
  <c r="E55"/>
  <c r="F55"/>
  <c r="G55"/>
  <c r="H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AL55"/>
  <c r="AM55"/>
  <c r="AN55"/>
  <c r="AO55"/>
  <c r="AP55"/>
  <c r="AQ55"/>
  <c r="AR55"/>
  <c r="AS55"/>
  <c r="AT55"/>
  <c r="AU55"/>
  <c r="AV55"/>
  <c r="AW55"/>
  <c r="AX55"/>
  <c r="AY55"/>
  <c r="AZ55"/>
  <c r="BA55"/>
  <c r="BB55"/>
  <c r="BC55"/>
  <c r="BD55"/>
  <c r="BE55"/>
  <c r="BF55"/>
  <c r="BG55"/>
  <c r="BH55"/>
  <c r="BI55"/>
  <c r="BJ55"/>
  <c r="BK55"/>
  <c r="BL55"/>
  <c r="BM55"/>
  <c r="BN55"/>
  <c r="BO55"/>
  <c r="BP55"/>
  <c r="BQ55"/>
  <c r="BR55"/>
  <c r="BS55"/>
  <c r="BT55"/>
  <c r="BU55"/>
  <c r="BV55"/>
  <c r="BW55"/>
  <c r="BX55"/>
  <c r="BY55"/>
  <c r="BZ55"/>
  <c r="CA55"/>
  <c r="CB55"/>
  <c r="CC55"/>
  <c r="CD55"/>
  <c r="CE55"/>
  <c r="CF55"/>
  <c r="CG55"/>
  <c r="CH55"/>
  <c r="CI55"/>
  <c r="CJ55"/>
  <c r="CK55"/>
  <c r="CL55"/>
  <c r="CM55"/>
  <c r="CP55" s="1"/>
  <c r="C56"/>
  <c r="D56"/>
  <c r="E56"/>
  <c r="F56"/>
  <c r="G56"/>
  <c r="H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AL56"/>
  <c r="AM56"/>
  <c r="AN56"/>
  <c r="AO56"/>
  <c r="AP56"/>
  <c r="AQ56"/>
  <c r="AR56"/>
  <c r="AS56"/>
  <c r="AT56"/>
  <c r="AU56"/>
  <c r="AV56"/>
  <c r="AW56"/>
  <c r="AX56"/>
  <c r="AY56"/>
  <c r="AZ56"/>
  <c r="BA56"/>
  <c r="BB56"/>
  <c r="BC56"/>
  <c r="BD56"/>
  <c r="BE56"/>
  <c r="BF56"/>
  <c r="BG56"/>
  <c r="BH56"/>
  <c r="BI56"/>
  <c r="BJ56"/>
  <c r="BK56"/>
  <c r="BL56"/>
  <c r="BM56"/>
  <c r="BN56"/>
  <c r="BO56"/>
  <c r="BP56"/>
  <c r="BQ56"/>
  <c r="BR56"/>
  <c r="BS56"/>
  <c r="BT56"/>
  <c r="BU56"/>
  <c r="BV56"/>
  <c r="BW56"/>
  <c r="BX56"/>
  <c r="BY56"/>
  <c r="BZ56"/>
  <c r="CA56"/>
  <c r="CB56"/>
  <c r="CC56"/>
  <c r="CD56"/>
  <c r="CE56"/>
  <c r="CF56"/>
  <c r="CG56"/>
  <c r="CH56"/>
  <c r="CI56"/>
  <c r="CJ56"/>
  <c r="CK56"/>
  <c r="CL56"/>
  <c r="CM56"/>
  <c r="CP56" s="1"/>
  <c r="AP57"/>
  <c r="C58"/>
  <c r="D58"/>
  <c r="E58"/>
  <c r="F58"/>
  <c r="G58"/>
  <c r="H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AL58"/>
  <c r="AM58"/>
  <c r="AN58"/>
  <c r="AO58"/>
  <c r="AQ58"/>
  <c r="AR58"/>
  <c r="AS58"/>
  <c r="AT58"/>
  <c r="AU58"/>
  <c r="AV58"/>
  <c r="AW58"/>
  <c r="AX58"/>
  <c r="AY58"/>
  <c r="AZ58"/>
  <c r="BA58"/>
  <c r="BB58"/>
  <c r="BC58"/>
  <c r="BD58"/>
  <c r="BE58"/>
  <c r="BF58"/>
  <c r="BG58"/>
  <c r="BH58"/>
  <c r="BI58"/>
  <c r="BJ58"/>
  <c r="BK58"/>
  <c r="BL58"/>
  <c r="BM58"/>
  <c r="BN58"/>
  <c r="BO58"/>
  <c r="BP58"/>
  <c r="BQ58"/>
  <c r="BR58"/>
  <c r="BS58"/>
  <c r="BT58"/>
  <c r="BU58"/>
  <c r="BV58"/>
  <c r="BW58"/>
  <c r="BX58"/>
  <c r="BY58"/>
  <c r="BZ58"/>
  <c r="CA58"/>
  <c r="CB58"/>
  <c r="CC58"/>
  <c r="CD58"/>
  <c r="CE58"/>
  <c r="CF58"/>
  <c r="CG58"/>
  <c r="CH58"/>
  <c r="CI58"/>
  <c r="CJ58"/>
  <c r="CK58"/>
  <c r="CL58"/>
  <c r="CM58"/>
  <c r="CP58"/>
  <c r="C59"/>
  <c r="D59"/>
  <c r="E59"/>
  <c r="F59"/>
  <c r="G59"/>
  <c r="H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E59"/>
  <c r="AF59"/>
  <c r="AG59"/>
  <c r="AH59"/>
  <c r="AI59"/>
  <c r="AJ59"/>
  <c r="AK59"/>
  <c r="AL59"/>
  <c r="AM59"/>
  <c r="AN59"/>
  <c r="AO59"/>
  <c r="AQ59"/>
  <c r="AR59"/>
  <c r="AS59"/>
  <c r="AT59"/>
  <c r="AU59"/>
  <c r="AV59"/>
  <c r="AW59"/>
  <c r="AX59"/>
  <c r="AY59"/>
  <c r="AZ59"/>
  <c r="BA59"/>
  <c r="BB59"/>
  <c r="BC59"/>
  <c r="BD59"/>
  <c r="BE59"/>
  <c r="BF59"/>
  <c r="BG59"/>
  <c r="BH59"/>
  <c r="BI59"/>
  <c r="BJ59"/>
  <c r="BK59"/>
  <c r="BL59"/>
  <c r="BM59"/>
  <c r="BN59"/>
  <c r="BO59"/>
  <c r="BP59"/>
  <c r="BQ59"/>
  <c r="BR59"/>
  <c r="BS59"/>
  <c r="BT59"/>
  <c r="BU59"/>
  <c r="BV59"/>
  <c r="BW59"/>
  <c r="BX59"/>
  <c r="BY59"/>
  <c r="BZ59"/>
  <c r="CA59"/>
  <c r="CB59"/>
  <c r="CC59"/>
  <c r="CD59"/>
  <c r="CE59"/>
  <c r="CF59"/>
  <c r="CG59"/>
  <c r="CH59"/>
  <c r="CI59"/>
  <c r="CJ59"/>
  <c r="CK59"/>
  <c r="CL59"/>
  <c r="CM59"/>
  <c r="CP59" s="1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E61"/>
  <c r="AF61"/>
  <c r="AG61"/>
  <c r="AH61"/>
  <c r="AI61"/>
  <c r="AJ61"/>
  <c r="AK61"/>
  <c r="AL61"/>
  <c r="AM61"/>
  <c r="AN61"/>
  <c r="AO61"/>
  <c r="AP61"/>
  <c r="AQ61"/>
  <c r="AR61"/>
  <c r="AS61"/>
  <c r="AT61"/>
  <c r="AU61"/>
  <c r="AV61"/>
  <c r="AW61"/>
  <c r="AX61"/>
  <c r="AY61"/>
  <c r="AZ61"/>
  <c r="BA61"/>
  <c r="BB61"/>
  <c r="BC61"/>
  <c r="BD61"/>
  <c r="BE61"/>
  <c r="BF61"/>
  <c r="BG61"/>
  <c r="BH61"/>
  <c r="BI61"/>
  <c r="BJ61"/>
  <c r="BK61"/>
  <c r="BL61"/>
  <c r="BM61"/>
  <c r="BN61"/>
  <c r="BO61"/>
  <c r="BP61"/>
  <c r="BQ61"/>
  <c r="BR61"/>
  <c r="BS61"/>
  <c r="BT61"/>
  <c r="BU61"/>
  <c r="BV61"/>
  <c r="BW61"/>
  <c r="BX61"/>
  <c r="BY61"/>
  <c r="BZ61"/>
  <c r="CA61"/>
  <c r="CB61"/>
  <c r="CC61"/>
  <c r="CD61"/>
  <c r="CE61"/>
  <c r="CF61"/>
  <c r="CG61"/>
  <c r="CH61"/>
  <c r="CI61"/>
  <c r="CJ61"/>
  <c r="CK61"/>
  <c r="CL61"/>
  <c r="CM61"/>
  <c r="CP61" s="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E62"/>
  <c r="AF62"/>
  <c r="AG62"/>
  <c r="AH62"/>
  <c r="AI62"/>
  <c r="AJ62"/>
  <c r="AK62"/>
  <c r="AL62"/>
  <c r="AM62"/>
  <c r="AN62"/>
  <c r="AO62"/>
  <c r="AP62"/>
  <c r="AQ62"/>
  <c r="AR62"/>
  <c r="AS62"/>
  <c r="AT62"/>
  <c r="AU62"/>
  <c r="AV62"/>
  <c r="AW62"/>
  <c r="AX62"/>
  <c r="AY62"/>
  <c r="AZ62"/>
  <c r="BA62"/>
  <c r="BB62"/>
  <c r="BC62"/>
  <c r="BD62"/>
  <c r="BE62"/>
  <c r="BF62"/>
  <c r="BG62"/>
  <c r="BH62"/>
  <c r="BI62"/>
  <c r="BJ62"/>
  <c r="BK62"/>
  <c r="BL62"/>
  <c r="BM62"/>
  <c r="BN62"/>
  <c r="BO62"/>
  <c r="BP62"/>
  <c r="BQ62"/>
  <c r="BR62"/>
  <c r="BS62"/>
  <c r="BT62"/>
  <c r="BU62"/>
  <c r="BV62"/>
  <c r="BW62"/>
  <c r="BX62"/>
  <c r="BY62"/>
  <c r="BZ62"/>
  <c r="CA62"/>
  <c r="CB62"/>
  <c r="CC62"/>
  <c r="CD62"/>
  <c r="CE62"/>
  <c r="CF62"/>
  <c r="CG62"/>
  <c r="CH62"/>
  <c r="CI62"/>
  <c r="CJ62"/>
  <c r="CK62"/>
  <c r="CL62"/>
  <c r="CM62"/>
  <c r="CP62" s="1"/>
  <c r="C63"/>
  <c r="D63"/>
  <c r="E63"/>
  <c r="F63"/>
  <c r="G63"/>
  <c r="H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E63"/>
  <c r="AF63"/>
  <c r="AG63"/>
  <c r="AH63"/>
  <c r="AI63"/>
  <c r="AJ63"/>
  <c r="AK63"/>
  <c r="AL63"/>
  <c r="AM63"/>
  <c r="AN63"/>
  <c r="AO63"/>
  <c r="AP63"/>
  <c r="AQ63"/>
  <c r="AR63"/>
  <c r="AS63"/>
  <c r="AT63"/>
  <c r="AU63"/>
  <c r="AV63"/>
  <c r="AW63"/>
  <c r="AX63"/>
  <c r="AY63"/>
  <c r="AZ63"/>
  <c r="BA63"/>
  <c r="BB63"/>
  <c r="BC63"/>
  <c r="BD63"/>
  <c r="BE63"/>
  <c r="BF63"/>
  <c r="BG63"/>
  <c r="BH63"/>
  <c r="BI63"/>
  <c r="BJ63"/>
  <c r="BK63"/>
  <c r="BL63"/>
  <c r="BM63"/>
  <c r="BN63"/>
  <c r="BO63"/>
  <c r="BP63"/>
  <c r="BQ63"/>
  <c r="BR63"/>
  <c r="BS63"/>
  <c r="BT63"/>
  <c r="BU63"/>
  <c r="BV63"/>
  <c r="BW63"/>
  <c r="BX63"/>
  <c r="BY63"/>
  <c r="BZ63"/>
  <c r="CA63"/>
  <c r="CB63"/>
  <c r="CC63"/>
  <c r="CD63"/>
  <c r="CE63"/>
  <c r="CF63"/>
  <c r="CG63"/>
  <c r="CH63"/>
  <c r="CI63"/>
  <c r="CJ63"/>
  <c r="CK63"/>
  <c r="CL63"/>
  <c r="CM63"/>
  <c r="CP63" s="1"/>
  <c r="C64"/>
  <c r="D64"/>
  <c r="E64"/>
  <c r="F64"/>
  <c r="G64"/>
  <c r="H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E64"/>
  <c r="AF64"/>
  <c r="AG64"/>
  <c r="AH64"/>
  <c r="AI64"/>
  <c r="AJ64"/>
  <c r="AK64"/>
  <c r="AL64"/>
  <c r="AM64"/>
  <c r="AN64"/>
  <c r="AO64"/>
  <c r="AP64"/>
  <c r="AQ64"/>
  <c r="AR64"/>
  <c r="AS64"/>
  <c r="AT64"/>
  <c r="AU64"/>
  <c r="AV64"/>
  <c r="AW64"/>
  <c r="AX64"/>
  <c r="AY64"/>
  <c r="AZ64"/>
  <c r="BA64"/>
  <c r="BB64"/>
  <c r="BC64"/>
  <c r="BD64"/>
  <c r="BE64"/>
  <c r="BF64"/>
  <c r="BG64"/>
  <c r="BH64"/>
  <c r="BI64"/>
  <c r="BJ64"/>
  <c r="BK64"/>
  <c r="BL64"/>
  <c r="BM64"/>
  <c r="BN64"/>
  <c r="BO64"/>
  <c r="BP64"/>
  <c r="BQ64"/>
  <c r="BR64"/>
  <c r="BS64"/>
  <c r="BT64"/>
  <c r="BU64"/>
  <c r="BV64"/>
  <c r="BW64"/>
  <c r="BX64"/>
  <c r="BY64"/>
  <c r="BZ64"/>
  <c r="CA64"/>
  <c r="CB64"/>
  <c r="CC64"/>
  <c r="CD64"/>
  <c r="CE64"/>
  <c r="CF64"/>
  <c r="CG64"/>
  <c r="CH64"/>
  <c r="CI64"/>
  <c r="CJ64"/>
  <c r="CK64"/>
  <c r="CL64"/>
  <c r="CM64"/>
  <c r="CP64" s="1"/>
  <c r="C65"/>
  <c r="D65"/>
  <c r="E65"/>
  <c r="F65"/>
  <c r="G65"/>
  <c r="H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E65"/>
  <c r="AF65"/>
  <c r="AG65"/>
  <c r="AH65"/>
  <c r="AI65"/>
  <c r="AJ65"/>
  <c r="AK65"/>
  <c r="AL65"/>
  <c r="AM65"/>
  <c r="AN65"/>
  <c r="AO65"/>
  <c r="AP65"/>
  <c r="AQ65"/>
  <c r="AR65"/>
  <c r="AS65"/>
  <c r="AT65"/>
  <c r="AU65"/>
  <c r="AV65"/>
  <c r="AW65"/>
  <c r="AX65"/>
  <c r="AY65"/>
  <c r="AZ65"/>
  <c r="BA65"/>
  <c r="BB65"/>
  <c r="BC65"/>
  <c r="BD65"/>
  <c r="BE65"/>
  <c r="BF65"/>
  <c r="BG65"/>
  <c r="BH65"/>
  <c r="BI65"/>
  <c r="BJ65"/>
  <c r="BK65"/>
  <c r="BL65"/>
  <c r="BM65"/>
  <c r="BN65"/>
  <c r="BO65"/>
  <c r="BP65"/>
  <c r="BQ65"/>
  <c r="BR65"/>
  <c r="BS65"/>
  <c r="BT65"/>
  <c r="BU65"/>
  <c r="BV65"/>
  <c r="BW65"/>
  <c r="BX65"/>
  <c r="BY65"/>
  <c r="BZ65"/>
  <c r="CA65"/>
  <c r="CB65"/>
  <c r="CC65"/>
  <c r="CD65"/>
  <c r="CE65"/>
  <c r="CF65"/>
  <c r="CG65"/>
  <c r="CH65"/>
  <c r="CI65"/>
  <c r="CJ65"/>
  <c r="CK65"/>
  <c r="CL65"/>
  <c r="CM65"/>
  <c r="CP65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CP66" s="1"/>
  <c r="C68"/>
  <c r="D68"/>
  <c r="E68"/>
  <c r="F68"/>
  <c r="G68"/>
  <c r="H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E68"/>
  <c r="AF68"/>
  <c r="AG68"/>
  <c r="AH68"/>
  <c r="AI68"/>
  <c r="AJ68"/>
  <c r="AK68"/>
  <c r="AL68"/>
  <c r="AM68"/>
  <c r="AN68"/>
  <c r="AO68"/>
  <c r="AP68"/>
  <c r="AQ68"/>
  <c r="AR68"/>
  <c r="AS68"/>
  <c r="AT68"/>
  <c r="AU68"/>
  <c r="AV68"/>
  <c r="AW68"/>
  <c r="AX68"/>
  <c r="AY68"/>
  <c r="AZ68"/>
  <c r="BA68"/>
  <c r="BB68"/>
  <c r="BC68"/>
  <c r="BD68"/>
  <c r="BE68"/>
  <c r="BF68"/>
  <c r="BG68"/>
  <c r="BH68"/>
  <c r="BI68"/>
  <c r="BJ68"/>
  <c r="BK68"/>
  <c r="BL68"/>
  <c r="BM68"/>
  <c r="BN68"/>
  <c r="BO68"/>
  <c r="BP68"/>
  <c r="BQ68"/>
  <c r="BR68"/>
  <c r="BS68"/>
  <c r="BT68"/>
  <c r="BU68"/>
  <c r="BV68"/>
  <c r="BW68"/>
  <c r="BX68"/>
  <c r="BY68"/>
  <c r="BZ68"/>
  <c r="CA68"/>
  <c r="CB68"/>
  <c r="CC68"/>
  <c r="CD68"/>
  <c r="CE68"/>
  <c r="CF68"/>
  <c r="CG68"/>
  <c r="CH68"/>
  <c r="CI68"/>
  <c r="CJ68"/>
  <c r="CK68"/>
  <c r="CL68"/>
  <c r="CM68"/>
  <c r="CP68" s="1"/>
  <c r="C69"/>
  <c r="D69"/>
  <c r="E69"/>
  <c r="F69"/>
  <c r="G69"/>
  <c r="H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E69"/>
  <c r="AF69"/>
  <c r="AG69"/>
  <c r="AH69"/>
  <c r="AI69"/>
  <c r="AJ69"/>
  <c r="AK69"/>
  <c r="AL69"/>
  <c r="AM69"/>
  <c r="AN69"/>
  <c r="AO69"/>
  <c r="AP69"/>
  <c r="AQ69"/>
  <c r="AR69"/>
  <c r="AS69"/>
  <c r="AT69"/>
  <c r="AU69"/>
  <c r="AV69"/>
  <c r="AW69"/>
  <c r="AX69"/>
  <c r="AY69"/>
  <c r="AZ69"/>
  <c r="BA69"/>
  <c r="BB69"/>
  <c r="BC69"/>
  <c r="BD69"/>
  <c r="BE69"/>
  <c r="BF69"/>
  <c r="BG69"/>
  <c r="BH69"/>
  <c r="BI69"/>
  <c r="BJ69"/>
  <c r="BK69"/>
  <c r="BL69"/>
  <c r="BM69"/>
  <c r="BN69"/>
  <c r="BO69"/>
  <c r="BP69"/>
  <c r="BQ69"/>
  <c r="BR69"/>
  <c r="BS69"/>
  <c r="BT69"/>
  <c r="BU69"/>
  <c r="BV69"/>
  <c r="BW69"/>
  <c r="BX69"/>
  <c r="BY69"/>
  <c r="BZ69"/>
  <c r="CA69"/>
  <c r="CB69"/>
  <c r="CC69"/>
  <c r="CD69"/>
  <c r="CE69"/>
  <c r="CF69"/>
  <c r="CG69"/>
  <c r="CH69"/>
  <c r="CI69"/>
  <c r="CJ69"/>
  <c r="CK69"/>
  <c r="CL69"/>
  <c r="CM69"/>
  <c r="CP69"/>
  <c r="C70"/>
  <c r="D70"/>
  <c r="E70"/>
  <c r="F70"/>
  <c r="G70"/>
  <c r="H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70"/>
  <c r="AM70"/>
  <c r="AN70"/>
  <c r="AO70"/>
  <c r="AP70"/>
  <c r="AQ70"/>
  <c r="AR70"/>
  <c r="AS70"/>
  <c r="AT70"/>
  <c r="AU70"/>
  <c r="AV70"/>
  <c r="AW70"/>
  <c r="AX70"/>
  <c r="AY70"/>
  <c r="AZ70"/>
  <c r="BA70"/>
  <c r="BB70"/>
  <c r="BC70"/>
  <c r="BD70"/>
  <c r="BE70"/>
  <c r="BF70"/>
  <c r="BG70"/>
  <c r="BH70"/>
  <c r="BI70"/>
  <c r="BJ70"/>
  <c r="BK70"/>
  <c r="BL70"/>
  <c r="BM70"/>
  <c r="BN70"/>
  <c r="BO70"/>
  <c r="BP70"/>
  <c r="BQ70"/>
  <c r="BR70"/>
  <c r="BS70"/>
  <c r="BT70"/>
  <c r="BU70"/>
  <c r="BV70"/>
  <c r="BW70"/>
  <c r="BX70"/>
  <c r="BY70"/>
  <c r="BZ70"/>
  <c r="CA70"/>
  <c r="CB70"/>
  <c r="CC70"/>
  <c r="CD70"/>
  <c r="CE70"/>
  <c r="CF70"/>
  <c r="CG70"/>
  <c r="CH70"/>
  <c r="CI70"/>
  <c r="CJ70"/>
  <c r="CK70"/>
  <c r="CL70"/>
  <c r="CM70"/>
  <c r="CP70" s="1"/>
  <c r="C71"/>
  <c r="D71"/>
  <c r="E71"/>
  <c r="F71"/>
  <c r="G71"/>
  <c r="H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AL71"/>
  <c r="AM71"/>
  <c r="AN71"/>
  <c r="AO71"/>
  <c r="AP71"/>
  <c r="AQ71"/>
  <c r="AR71"/>
  <c r="AS71"/>
  <c r="AT71"/>
  <c r="AU71"/>
  <c r="AV71"/>
  <c r="AW71"/>
  <c r="AX71"/>
  <c r="AY71"/>
  <c r="AZ71"/>
  <c r="BA71"/>
  <c r="BB71"/>
  <c r="BC71"/>
  <c r="BD71"/>
  <c r="BE71"/>
  <c r="BF71"/>
  <c r="BG71"/>
  <c r="BH71"/>
  <c r="BI71"/>
  <c r="BJ71"/>
  <c r="BK71"/>
  <c r="BL71"/>
  <c r="BM71"/>
  <c r="BN71"/>
  <c r="BO71"/>
  <c r="BP71"/>
  <c r="BQ71"/>
  <c r="BR71"/>
  <c r="BS71"/>
  <c r="BT71"/>
  <c r="BU71"/>
  <c r="BV71"/>
  <c r="BW71"/>
  <c r="BX71"/>
  <c r="BY71"/>
  <c r="BZ71"/>
  <c r="CA71"/>
  <c r="CB71"/>
  <c r="CC71"/>
  <c r="CD71"/>
  <c r="CE71"/>
  <c r="CF71"/>
  <c r="CG71"/>
  <c r="CH71"/>
  <c r="CI71"/>
  <c r="CJ71"/>
  <c r="CK71"/>
  <c r="CL71"/>
  <c r="CM71"/>
  <c r="CP71" s="1"/>
  <c r="C72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AL72"/>
  <c r="AM72"/>
  <c r="AN72"/>
  <c r="AO72"/>
  <c r="AP72"/>
  <c r="AQ72"/>
  <c r="AR72"/>
  <c r="AS72"/>
  <c r="AT72"/>
  <c r="AU72"/>
  <c r="AV72"/>
  <c r="AW72"/>
  <c r="AX72"/>
  <c r="AY72"/>
  <c r="AZ72"/>
  <c r="BA72"/>
  <c r="BB72"/>
  <c r="BC72"/>
  <c r="BD72"/>
  <c r="BE72"/>
  <c r="BF72"/>
  <c r="BG72"/>
  <c r="BH72"/>
  <c r="BI72"/>
  <c r="BJ72"/>
  <c r="BK72"/>
  <c r="BL72"/>
  <c r="BM72"/>
  <c r="BN72"/>
  <c r="BO72"/>
  <c r="BP72"/>
  <c r="BQ72"/>
  <c r="BR72"/>
  <c r="BS72"/>
  <c r="BT72"/>
  <c r="BU72"/>
  <c r="BV72"/>
  <c r="BW72"/>
  <c r="BX72"/>
  <c r="BY72"/>
  <c r="BZ72"/>
  <c r="CA72"/>
  <c r="CB72"/>
  <c r="CC72"/>
  <c r="CD72"/>
  <c r="CE72"/>
  <c r="CF72"/>
  <c r="CG72"/>
  <c r="CH72"/>
  <c r="CI72"/>
  <c r="CJ72"/>
  <c r="CK72"/>
  <c r="CL72"/>
  <c r="CM72"/>
  <c r="CP72" s="1"/>
  <c r="C73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AL73"/>
  <c r="AM73"/>
  <c r="AN73"/>
  <c r="AO73"/>
  <c r="AP73"/>
  <c r="AQ73"/>
  <c r="AR73"/>
  <c r="AS73"/>
  <c r="AT73"/>
  <c r="AU73"/>
  <c r="AV73"/>
  <c r="AW73"/>
  <c r="AX73"/>
  <c r="AY73"/>
  <c r="AZ73"/>
  <c r="BA73"/>
  <c r="BB73"/>
  <c r="BC73"/>
  <c r="BD73"/>
  <c r="BE73"/>
  <c r="BF73"/>
  <c r="BG73"/>
  <c r="BH73"/>
  <c r="BI73"/>
  <c r="BJ73"/>
  <c r="BK73"/>
  <c r="BL73"/>
  <c r="BM73"/>
  <c r="BN73"/>
  <c r="BO73"/>
  <c r="BP73"/>
  <c r="BQ73"/>
  <c r="BR73"/>
  <c r="BS73"/>
  <c r="BT73"/>
  <c r="BU73"/>
  <c r="BV73"/>
  <c r="BW73"/>
  <c r="BX73"/>
  <c r="BY73"/>
  <c r="BZ73"/>
  <c r="CA73"/>
  <c r="CB73"/>
  <c r="CC73"/>
  <c r="CD73"/>
  <c r="CE73"/>
  <c r="CF73"/>
  <c r="CG73"/>
  <c r="CH73"/>
  <c r="CI73"/>
  <c r="CJ73"/>
  <c r="CK73"/>
  <c r="CL73"/>
  <c r="CM73"/>
  <c r="CP73" s="1"/>
  <c r="C74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AL74"/>
  <c r="AM74"/>
  <c r="AN74"/>
  <c r="AO74"/>
  <c r="AP74"/>
  <c r="AQ74"/>
  <c r="AR74"/>
  <c r="AS74"/>
  <c r="AT74"/>
  <c r="AU74"/>
  <c r="AV74"/>
  <c r="AW74"/>
  <c r="AX74"/>
  <c r="AY74"/>
  <c r="AZ74"/>
  <c r="BA74"/>
  <c r="BB74"/>
  <c r="BC74"/>
  <c r="BD74"/>
  <c r="BE74"/>
  <c r="BF74"/>
  <c r="BG74"/>
  <c r="BH74"/>
  <c r="BI74"/>
  <c r="BJ74"/>
  <c r="BK74"/>
  <c r="BL74"/>
  <c r="BM74"/>
  <c r="BN74"/>
  <c r="BO74"/>
  <c r="BP74"/>
  <c r="BQ74"/>
  <c r="BR74"/>
  <c r="BS74"/>
  <c r="BT74"/>
  <c r="BU74"/>
  <c r="BV74"/>
  <c r="BW74"/>
  <c r="BX74"/>
  <c r="BY74"/>
  <c r="BZ74"/>
  <c r="CA74"/>
  <c r="CB74"/>
  <c r="CC74"/>
  <c r="CD74"/>
  <c r="CE74"/>
  <c r="CF74"/>
  <c r="CG74"/>
  <c r="CH74"/>
  <c r="CI74"/>
  <c r="CJ74"/>
  <c r="CK74"/>
  <c r="CL74"/>
  <c r="CM74"/>
  <c r="CP74" s="1"/>
  <c r="C75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AJ75"/>
  <c r="AK75"/>
  <c r="AL75"/>
  <c r="AM75"/>
  <c r="AN75"/>
  <c r="AO75"/>
  <c r="AP75"/>
  <c r="AQ75"/>
  <c r="AR75"/>
  <c r="AS75"/>
  <c r="AT75"/>
  <c r="AU75"/>
  <c r="AV75"/>
  <c r="AW75"/>
  <c r="AX75"/>
  <c r="AY75"/>
  <c r="AZ75"/>
  <c r="BA75"/>
  <c r="BB75"/>
  <c r="BC75"/>
  <c r="BD75"/>
  <c r="BE75"/>
  <c r="BF75"/>
  <c r="BG75"/>
  <c r="BH75"/>
  <c r="BI75"/>
  <c r="BJ75"/>
  <c r="BK75"/>
  <c r="BL75"/>
  <c r="BM75"/>
  <c r="BN75"/>
  <c r="BO75"/>
  <c r="BP75"/>
  <c r="BQ75"/>
  <c r="BR75"/>
  <c r="BS75"/>
  <c r="BT75"/>
  <c r="BU75"/>
  <c r="BV75"/>
  <c r="BW75"/>
  <c r="BX75"/>
  <c r="BY75"/>
  <c r="BZ75"/>
  <c r="CA75"/>
  <c r="CB75"/>
  <c r="CC75"/>
  <c r="CD75"/>
  <c r="CE75"/>
  <c r="CF75"/>
  <c r="CG75"/>
  <c r="CH75"/>
  <c r="CI75"/>
  <c r="CJ75"/>
  <c r="CK75"/>
  <c r="CL75"/>
  <c r="CM75"/>
  <c r="CP75" s="1"/>
  <c r="C76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AJ76"/>
  <c r="AK76"/>
  <c r="AL76"/>
  <c r="AM76"/>
  <c r="AN76"/>
  <c r="AO76"/>
  <c r="AP76"/>
  <c r="AQ76"/>
  <c r="AR76"/>
  <c r="AS76"/>
  <c r="AT76"/>
  <c r="AU76"/>
  <c r="AV76"/>
  <c r="AW76"/>
  <c r="AX76"/>
  <c r="AY76"/>
  <c r="AZ76"/>
  <c r="BA76"/>
  <c r="BB76"/>
  <c r="BC76"/>
  <c r="BD76"/>
  <c r="BE76"/>
  <c r="BF76"/>
  <c r="BG76"/>
  <c r="BH76"/>
  <c r="BI76"/>
  <c r="BJ76"/>
  <c r="BK76"/>
  <c r="BL76"/>
  <c r="BM76"/>
  <c r="BN76"/>
  <c r="BO76"/>
  <c r="BP76"/>
  <c r="BQ76"/>
  <c r="BR76"/>
  <c r="BS76"/>
  <c r="BT76"/>
  <c r="BU76"/>
  <c r="BV76"/>
  <c r="BW76"/>
  <c r="BX76"/>
  <c r="BY76"/>
  <c r="BZ76"/>
  <c r="CA76"/>
  <c r="CB76"/>
  <c r="CC76"/>
  <c r="CD76"/>
  <c r="CE76"/>
  <c r="CF76"/>
  <c r="CG76"/>
  <c r="CH76"/>
  <c r="CI76"/>
  <c r="CJ76"/>
  <c r="CK76"/>
  <c r="CL76"/>
  <c r="CM76"/>
  <c r="CP76" s="1"/>
  <c r="C77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AJ77"/>
  <c r="AK77"/>
  <c r="AL77"/>
  <c r="AM77"/>
  <c r="AN77"/>
  <c r="AO77"/>
  <c r="AP77"/>
  <c r="AQ77"/>
  <c r="AR77"/>
  <c r="AS77"/>
  <c r="AT77"/>
  <c r="AU77"/>
  <c r="AV77"/>
  <c r="AW77"/>
  <c r="AX77"/>
  <c r="AY77"/>
  <c r="AZ77"/>
  <c r="BA77"/>
  <c r="BB77"/>
  <c r="BC77"/>
  <c r="BD77"/>
  <c r="BE77"/>
  <c r="BF77"/>
  <c r="BG77"/>
  <c r="BH77"/>
  <c r="BI77"/>
  <c r="BJ77"/>
  <c r="BK77"/>
  <c r="BL77"/>
  <c r="BM77"/>
  <c r="BN77"/>
  <c r="BO77"/>
  <c r="BP77"/>
  <c r="BQ77"/>
  <c r="BR77"/>
  <c r="BS77"/>
  <c r="BT77"/>
  <c r="BU77"/>
  <c r="BV77"/>
  <c r="BW77"/>
  <c r="BX77"/>
  <c r="BY77"/>
  <c r="BZ77"/>
  <c r="CA77"/>
  <c r="CB77"/>
  <c r="CC77"/>
  <c r="CD77"/>
  <c r="CE77"/>
  <c r="CF77"/>
  <c r="CG77"/>
  <c r="CH77"/>
  <c r="CI77"/>
  <c r="CJ77"/>
  <c r="CK77"/>
  <c r="CL77"/>
  <c r="CM77"/>
  <c r="CP77" s="1"/>
  <c r="C78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AJ78"/>
  <c r="AK78"/>
  <c r="AL78"/>
  <c r="AM78"/>
  <c r="AN78"/>
  <c r="AO78"/>
  <c r="AP78"/>
  <c r="AQ78"/>
  <c r="AR78"/>
  <c r="AS78"/>
  <c r="AT78"/>
  <c r="AU78"/>
  <c r="AV78"/>
  <c r="AW78"/>
  <c r="AX78"/>
  <c r="AY78"/>
  <c r="AZ78"/>
  <c r="BA78"/>
  <c r="BB78"/>
  <c r="BC78"/>
  <c r="BD78"/>
  <c r="BE78"/>
  <c r="BF78"/>
  <c r="BG78"/>
  <c r="BH78"/>
  <c r="BI78"/>
  <c r="BJ78"/>
  <c r="BK78"/>
  <c r="BL78"/>
  <c r="BM78"/>
  <c r="BN78"/>
  <c r="BO78"/>
  <c r="BP78"/>
  <c r="BQ78"/>
  <c r="BR78"/>
  <c r="BS78"/>
  <c r="BT78"/>
  <c r="BU78"/>
  <c r="BV78"/>
  <c r="BW78"/>
  <c r="BX78"/>
  <c r="BY78"/>
  <c r="BZ78"/>
  <c r="CA78"/>
  <c r="CB78"/>
  <c r="CC78"/>
  <c r="CD78"/>
  <c r="CE78"/>
  <c r="CF78"/>
  <c r="CG78"/>
  <c r="CH78"/>
  <c r="CI78"/>
  <c r="CJ78"/>
  <c r="CK78"/>
  <c r="CL78"/>
  <c r="CM78"/>
  <c r="CP78" s="1"/>
  <c r="C79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AJ79"/>
  <c r="AK79"/>
  <c r="AL79"/>
  <c r="AM79"/>
  <c r="AN79"/>
  <c r="AO79"/>
  <c r="AP79"/>
  <c r="AQ79"/>
  <c r="AR79"/>
  <c r="AS79"/>
  <c r="AT79"/>
  <c r="AU79"/>
  <c r="AV79"/>
  <c r="AW79"/>
  <c r="AX79"/>
  <c r="AY79"/>
  <c r="AZ79"/>
  <c r="BA79"/>
  <c r="BB79"/>
  <c r="BC79"/>
  <c r="BD79"/>
  <c r="BE79"/>
  <c r="BF79"/>
  <c r="BG79"/>
  <c r="BH79"/>
  <c r="BI79"/>
  <c r="BJ79"/>
  <c r="BK79"/>
  <c r="BL79"/>
  <c r="BM79"/>
  <c r="BN79"/>
  <c r="BO79"/>
  <c r="BP79"/>
  <c r="BQ79"/>
  <c r="BR79"/>
  <c r="BS79"/>
  <c r="BT79"/>
  <c r="BU79"/>
  <c r="BV79"/>
  <c r="BW79"/>
  <c r="BX79"/>
  <c r="BY79"/>
  <c r="BZ79"/>
  <c r="CA79"/>
  <c r="CB79"/>
  <c r="CC79"/>
  <c r="CD79"/>
  <c r="CE79"/>
  <c r="CF79"/>
  <c r="CG79"/>
  <c r="CH79"/>
  <c r="CI79"/>
  <c r="CJ79"/>
  <c r="CK79"/>
  <c r="CL79"/>
  <c r="CM79"/>
  <c r="CP79" s="1"/>
  <c r="CN58" l="1"/>
  <c r="CN45"/>
  <c r="CN50"/>
  <c r="CN51"/>
  <c r="CN55"/>
  <c r="CN47"/>
  <c r="CN43"/>
  <c r="BZ13"/>
  <c r="BX13"/>
  <c r="BV13"/>
  <c r="BT13"/>
  <c r="BR13"/>
  <c r="BP13"/>
  <c r="BN13"/>
  <c r="BL13"/>
  <c r="BJ13"/>
  <c r="BG13"/>
  <c r="BE13"/>
  <c r="BC13"/>
  <c r="BA13"/>
  <c r="AY13"/>
  <c r="CN71"/>
  <c r="CN63"/>
  <c r="CL57"/>
  <c r="CH57"/>
  <c r="CD57"/>
  <c r="BZ57"/>
  <c r="BT57"/>
  <c r="BP57"/>
  <c r="BL57"/>
  <c r="BJ57"/>
  <c r="BF57"/>
  <c r="BB57"/>
  <c r="AX57"/>
  <c r="AT57"/>
  <c r="AO57"/>
  <c r="AK57"/>
  <c r="AG57"/>
  <c r="AC57"/>
  <c r="Y57"/>
  <c r="U57"/>
  <c r="Q57"/>
  <c r="K57"/>
  <c r="G57"/>
  <c r="C57"/>
  <c r="CN79"/>
  <c r="CN77"/>
  <c r="CN73"/>
  <c r="CN69"/>
  <c r="CN65"/>
  <c r="CN61"/>
  <c r="CN59"/>
  <c r="CN57" s="1"/>
  <c r="CN17"/>
  <c r="CN75"/>
  <c r="CJ57"/>
  <c r="CF57"/>
  <c r="CB57"/>
  <c r="BX57"/>
  <c r="BV57"/>
  <c r="BR57"/>
  <c r="BN57"/>
  <c r="BH57"/>
  <c r="BD57"/>
  <c r="AZ57"/>
  <c r="AV57"/>
  <c r="AR57"/>
  <c r="AM57"/>
  <c r="AI57"/>
  <c r="AE57"/>
  <c r="AA57"/>
  <c r="W57"/>
  <c r="S57"/>
  <c r="O57"/>
  <c r="M57"/>
  <c r="I57"/>
  <c r="E57"/>
  <c r="CN18"/>
  <c r="CN15"/>
  <c r="CN78"/>
  <c r="CL67"/>
  <c r="CJ67"/>
  <c r="CH67"/>
  <c r="CF67"/>
  <c r="CD67"/>
  <c r="CB67"/>
  <c r="BZ67"/>
  <c r="BX67"/>
  <c r="BV67"/>
  <c r="BT67"/>
  <c r="BR67"/>
  <c r="BP67"/>
  <c r="BN67"/>
  <c r="BL67"/>
  <c r="BJ67"/>
  <c r="BH67"/>
  <c r="BF67"/>
  <c r="BD67"/>
  <c r="BB67"/>
  <c r="AZ67"/>
  <c r="AX67"/>
  <c r="AV67"/>
  <c r="AT67"/>
  <c r="AR67"/>
  <c r="AP67"/>
  <c r="AN67"/>
  <c r="AL67"/>
  <c r="AJ67"/>
  <c r="AH67"/>
  <c r="AF67"/>
  <c r="AD67"/>
  <c r="AB67"/>
  <c r="Z67"/>
  <c r="X67"/>
  <c r="V67"/>
  <c r="T67"/>
  <c r="R67"/>
  <c r="P67"/>
  <c r="N67"/>
  <c r="L67"/>
  <c r="J67"/>
  <c r="H67"/>
  <c r="F67"/>
  <c r="D67"/>
  <c r="CL60"/>
  <c r="CJ60"/>
  <c r="CH60"/>
  <c r="CF60"/>
  <c r="CD60"/>
  <c r="CB60"/>
  <c r="BZ60"/>
  <c r="BX60"/>
  <c r="BV60"/>
  <c r="BT60"/>
  <c r="BR60"/>
  <c r="BP60"/>
  <c r="BN60"/>
  <c r="BL60"/>
  <c r="BJ60"/>
  <c r="BH60"/>
  <c r="BF60"/>
  <c r="BD60"/>
  <c r="BB60"/>
  <c r="AZ60"/>
  <c r="AX60"/>
  <c r="AV60"/>
  <c r="AT60"/>
  <c r="AR60"/>
  <c r="AP60"/>
  <c r="AN60"/>
  <c r="AL60"/>
  <c r="AJ60"/>
  <c r="AH60"/>
  <c r="AF60"/>
  <c r="AD60"/>
  <c r="AB60"/>
  <c r="Z60"/>
  <c r="X60"/>
  <c r="V60"/>
  <c r="T60"/>
  <c r="R60"/>
  <c r="P60"/>
  <c r="N60"/>
  <c r="L60"/>
  <c r="J60"/>
  <c r="H60"/>
  <c r="F60"/>
  <c r="D60"/>
  <c r="CM57"/>
  <c r="CP57" s="1"/>
  <c r="CK57"/>
  <c r="CI57"/>
  <c r="CG57"/>
  <c r="CE57"/>
  <c r="CC57"/>
  <c r="CA57"/>
  <c r="BY57"/>
  <c r="BW57"/>
  <c r="BU57"/>
  <c r="BS57"/>
  <c r="BQ57"/>
  <c r="BO57"/>
  <c r="BM57"/>
  <c r="BK57"/>
  <c r="BI57"/>
  <c r="BG57"/>
  <c r="BE57"/>
  <c r="BC57"/>
  <c r="BA57"/>
  <c r="AY57"/>
  <c r="AW57"/>
  <c r="AU57"/>
  <c r="AS57"/>
  <c r="AQ57"/>
  <c r="AN57"/>
  <c r="AL57"/>
  <c r="AJ57"/>
  <c r="AH57"/>
  <c r="AF57"/>
  <c r="AD57"/>
  <c r="AB57"/>
  <c r="Z57"/>
  <c r="X57"/>
  <c r="V57"/>
  <c r="T57"/>
  <c r="R57"/>
  <c r="P57"/>
  <c r="N57"/>
  <c r="L57"/>
  <c r="J57"/>
  <c r="H57"/>
  <c r="F57"/>
  <c r="D57"/>
  <c r="CN56"/>
  <c r="CN54" s="1"/>
  <c r="CM54"/>
  <c r="CN53"/>
  <c r="CN52"/>
  <c r="CN76"/>
  <c r="CN74"/>
  <c r="CN72"/>
  <c r="CN70"/>
  <c r="CM67"/>
  <c r="CP67" s="1"/>
  <c r="CK67"/>
  <c r="CI67"/>
  <c r="CG67"/>
  <c r="CE67"/>
  <c r="CC67"/>
  <c r="CA67"/>
  <c r="BY67"/>
  <c r="BW67"/>
  <c r="BU67"/>
  <c r="BS67"/>
  <c r="BQ67"/>
  <c r="BO67"/>
  <c r="BM67"/>
  <c r="BK67"/>
  <c r="BI67"/>
  <c r="BG67"/>
  <c r="BE67"/>
  <c r="BC67"/>
  <c r="BA67"/>
  <c r="AY67"/>
  <c r="AW67"/>
  <c r="AU67"/>
  <c r="AS67"/>
  <c r="AQ67"/>
  <c r="AO67"/>
  <c r="AM67"/>
  <c r="AK67"/>
  <c r="AI67"/>
  <c r="AG67"/>
  <c r="AE67"/>
  <c r="AC67"/>
  <c r="AA67"/>
  <c r="Y67"/>
  <c r="W67"/>
  <c r="U67"/>
  <c r="S67"/>
  <c r="Q67"/>
  <c r="O67"/>
  <c r="M67"/>
  <c r="K67"/>
  <c r="I67"/>
  <c r="G67"/>
  <c r="E67"/>
  <c r="C67"/>
  <c r="CN66"/>
  <c r="CN64"/>
  <c r="CN60" s="1"/>
  <c r="CN62"/>
  <c r="CM60"/>
  <c r="CP60" s="1"/>
  <c r="CK60"/>
  <c r="CI60"/>
  <c r="CG60"/>
  <c r="CE60"/>
  <c r="CC60"/>
  <c r="CA60"/>
  <c r="BY60"/>
  <c r="BW60"/>
  <c r="BU60"/>
  <c r="BS60"/>
  <c r="BQ60"/>
  <c r="BO60"/>
  <c r="BM60"/>
  <c r="BK60"/>
  <c r="BI60"/>
  <c r="BG60"/>
  <c r="BE60"/>
  <c r="BC60"/>
  <c r="BA60"/>
  <c r="AY60"/>
  <c r="AW60"/>
  <c r="AU60"/>
  <c r="AS60"/>
  <c r="AQ60"/>
  <c r="AO60"/>
  <c r="AM60"/>
  <c r="AK60"/>
  <c r="AI60"/>
  <c r="AG60"/>
  <c r="AE60"/>
  <c r="AC60"/>
  <c r="AA60"/>
  <c r="Y60"/>
  <c r="W60"/>
  <c r="U60"/>
  <c r="S60"/>
  <c r="Q60"/>
  <c r="O60"/>
  <c r="M60"/>
  <c r="K60"/>
  <c r="I60"/>
  <c r="G60"/>
  <c r="E60"/>
  <c r="C60"/>
  <c r="CL54"/>
  <c r="CJ54"/>
  <c r="CH54"/>
  <c r="CF54"/>
  <c r="CD54"/>
  <c r="CB54"/>
  <c r="BZ54"/>
  <c r="BX54"/>
  <c r="BV54"/>
  <c r="BT54"/>
  <c r="BR54"/>
  <c r="BP54"/>
  <c r="BN54"/>
  <c r="BL54"/>
  <c r="BJ54"/>
  <c r="BH54"/>
  <c r="BF54"/>
  <c r="BD54"/>
  <c r="BB54"/>
  <c r="AZ54"/>
  <c r="AX54"/>
  <c r="AV54"/>
  <c r="AT54"/>
  <c r="AR54"/>
  <c r="AP54"/>
  <c r="AN54"/>
  <c r="AL54"/>
  <c r="AJ54"/>
  <c r="AH54"/>
  <c r="AF54"/>
  <c r="AD54"/>
  <c r="AB54"/>
  <c r="Z54"/>
  <c r="X54"/>
  <c r="V54"/>
  <c r="T54"/>
  <c r="R54"/>
  <c r="P54"/>
  <c r="N54"/>
  <c r="L54"/>
  <c r="J54"/>
  <c r="H54"/>
  <c r="F54"/>
  <c r="D54"/>
  <c r="CL49"/>
  <c r="CJ49"/>
  <c r="CH49"/>
  <c r="CF49"/>
  <c r="CD49"/>
  <c r="CB49"/>
  <c r="BZ49"/>
  <c r="BX49"/>
  <c r="BV49"/>
  <c r="BT49"/>
  <c r="BR49"/>
  <c r="BP49"/>
  <c r="BN49"/>
  <c r="BL49"/>
  <c r="BJ49"/>
  <c r="BH49"/>
  <c r="BF49"/>
  <c r="BD49"/>
  <c r="BB49"/>
  <c r="AZ49"/>
  <c r="AX49"/>
  <c r="AV49"/>
  <c r="AT49"/>
  <c r="AR49"/>
  <c r="AP49"/>
  <c r="AN49"/>
  <c r="AL49"/>
  <c r="AJ49"/>
  <c r="AH49"/>
  <c r="AF49"/>
  <c r="AD49"/>
  <c r="AB49"/>
  <c r="Z49"/>
  <c r="X49"/>
  <c r="V49"/>
  <c r="T49"/>
  <c r="R49"/>
  <c r="P49"/>
  <c r="N49"/>
  <c r="L49"/>
  <c r="J49"/>
  <c r="H49"/>
  <c r="F49"/>
  <c r="D49"/>
  <c r="CK54"/>
  <c r="CI54"/>
  <c r="CG54"/>
  <c r="CE54"/>
  <c r="CC54"/>
  <c r="CA54"/>
  <c r="BY54"/>
  <c r="BW54"/>
  <c r="BU54"/>
  <c r="BS54"/>
  <c r="BQ54"/>
  <c r="BO54"/>
  <c r="BM54"/>
  <c r="BK54"/>
  <c r="BI54"/>
  <c r="BG54"/>
  <c r="BE54"/>
  <c r="BC54"/>
  <c r="BA54"/>
  <c r="AY54"/>
  <c r="AW54"/>
  <c r="AU54"/>
  <c r="AS54"/>
  <c r="AQ54"/>
  <c r="AO54"/>
  <c r="AM54"/>
  <c r="AK54"/>
  <c r="AI54"/>
  <c r="AG54"/>
  <c r="AE54"/>
  <c r="AC54"/>
  <c r="AA54"/>
  <c r="Y54"/>
  <c r="W54"/>
  <c r="U54"/>
  <c r="S54"/>
  <c r="Q54"/>
  <c r="O54"/>
  <c r="M54"/>
  <c r="CM49"/>
  <c r="CP49" s="1"/>
  <c r="CK49"/>
  <c r="CI49"/>
  <c r="CG49"/>
  <c r="CE49"/>
  <c r="CC49"/>
  <c r="CA49"/>
  <c r="BY49"/>
  <c r="BW49"/>
  <c r="BU49"/>
  <c r="BS49"/>
  <c r="BQ49"/>
  <c r="BO49"/>
  <c r="BM49"/>
  <c r="BK49"/>
  <c r="BI49"/>
  <c r="BG49"/>
  <c r="BE49"/>
  <c r="BC49"/>
  <c r="BA49"/>
  <c r="AY49"/>
  <c r="AW49"/>
  <c r="AU49"/>
  <c r="AS49"/>
  <c r="AQ49"/>
  <c r="AO49"/>
  <c r="AM49"/>
  <c r="AK49"/>
  <c r="AI49"/>
  <c r="AG49"/>
  <c r="AE49"/>
  <c r="AC49"/>
  <c r="AA49"/>
  <c r="Y49"/>
  <c r="W49"/>
  <c r="U49"/>
  <c r="S49"/>
  <c r="Q49"/>
  <c r="O49"/>
  <c r="M49"/>
  <c r="K49"/>
  <c r="I49"/>
  <c r="G49"/>
  <c r="E49"/>
  <c r="C49"/>
  <c r="CN48"/>
  <c r="CN46"/>
  <c r="CN44"/>
  <c r="CM42"/>
  <c r="CP42" s="1"/>
  <c r="CK42"/>
  <c r="CI42"/>
  <c r="CG42"/>
  <c r="CE42"/>
  <c r="CC42"/>
  <c r="CA42"/>
  <c r="BY42"/>
  <c r="BW42"/>
  <c r="BU42"/>
  <c r="BS42"/>
  <c r="BQ42"/>
  <c r="BO42"/>
  <c r="BM42"/>
  <c r="BK42"/>
  <c r="BI42"/>
  <c r="BG42"/>
  <c r="BE42"/>
  <c r="BC42"/>
  <c r="BA42"/>
  <c r="AY42"/>
  <c r="AW42"/>
  <c r="AU42"/>
  <c r="AS42"/>
  <c r="AQ42"/>
  <c r="AO42"/>
  <c r="AM42"/>
  <c r="AK42"/>
  <c r="AI42"/>
  <c r="AG42"/>
  <c r="AE42"/>
  <c r="AC42"/>
  <c r="AA42"/>
  <c r="Y42"/>
  <c r="W42"/>
  <c r="U42"/>
  <c r="S42"/>
  <c r="Q42"/>
  <c r="O42"/>
  <c r="M42"/>
  <c r="K42"/>
  <c r="I42"/>
  <c r="G42"/>
  <c r="E42"/>
  <c r="C42"/>
  <c r="CM20"/>
  <c r="CM16" s="1"/>
  <c r="CK20"/>
  <c r="CI20"/>
  <c r="CI16" s="1"/>
  <c r="CG20"/>
  <c r="CE20"/>
  <c r="CE16" s="1"/>
  <c r="CC20"/>
  <c r="CA20"/>
  <c r="CA16" s="1"/>
  <c r="BY20"/>
  <c r="BW20"/>
  <c r="BW16" s="1"/>
  <c r="BU20"/>
  <c r="BS20"/>
  <c r="BS16" s="1"/>
  <c r="BQ20"/>
  <c r="BO20"/>
  <c r="BO16" s="1"/>
  <c r="BM20"/>
  <c r="BK20"/>
  <c r="BK16" s="1"/>
  <c r="BI20"/>
  <c r="BG20"/>
  <c r="BG16" s="1"/>
  <c r="BE20"/>
  <c r="BC20"/>
  <c r="BC16" s="1"/>
  <c r="BA20"/>
  <c r="AY20"/>
  <c r="AY16" s="1"/>
  <c r="AW20"/>
  <c r="AU20"/>
  <c r="AU16" s="1"/>
  <c r="AS20"/>
  <c r="AQ20"/>
  <c r="AQ16" s="1"/>
  <c r="AO20"/>
  <c r="AM20"/>
  <c r="AM16" s="1"/>
  <c r="AK20"/>
  <c r="AI20"/>
  <c r="AI16" s="1"/>
  <c r="AG20"/>
  <c r="AE20"/>
  <c r="AE16" s="1"/>
  <c r="AC20"/>
  <c r="AA20"/>
  <c r="AA16" s="1"/>
  <c r="Y20"/>
  <c r="W20"/>
  <c r="W16" s="1"/>
  <c r="U20"/>
  <c r="S20"/>
  <c r="S16" s="1"/>
  <c r="Q20"/>
  <c r="O20"/>
  <c r="O16" s="1"/>
  <c r="M20"/>
  <c r="K20"/>
  <c r="K16" s="1"/>
  <c r="I20"/>
  <c r="G20"/>
  <c r="G16" s="1"/>
  <c r="E20"/>
  <c r="C20"/>
  <c r="C16" s="1"/>
  <c r="CM13"/>
  <c r="CK13"/>
  <c r="CI13"/>
  <c r="CG13"/>
  <c r="CE13"/>
  <c r="CC13"/>
  <c r="AW13"/>
  <c r="AU13"/>
  <c r="AQ13"/>
  <c r="AO13"/>
  <c r="AM13"/>
  <c r="AK13"/>
  <c r="AI13"/>
  <c r="AG13"/>
  <c r="AE13"/>
  <c r="AC13"/>
  <c r="AA13"/>
  <c r="Y13"/>
  <c r="W13"/>
  <c r="U13"/>
  <c r="S13"/>
  <c r="Q13"/>
  <c r="O13"/>
  <c r="M13"/>
  <c r="K13"/>
  <c r="I13"/>
  <c r="G13"/>
  <c r="E13"/>
  <c r="C13"/>
  <c r="CL7"/>
  <c r="CJ7"/>
  <c r="CH7"/>
  <c r="CF7"/>
  <c r="CD7"/>
  <c r="CB7"/>
  <c r="BZ7"/>
  <c r="BX7"/>
  <c r="BV7"/>
  <c r="BT7"/>
  <c r="BR7"/>
  <c r="BP7"/>
  <c r="BN7"/>
  <c r="BL7"/>
  <c r="BJ7"/>
  <c r="BH7"/>
  <c r="BF7"/>
  <c r="BD7"/>
  <c r="BB7"/>
  <c r="AZ7"/>
  <c r="AX7"/>
  <c r="AV7"/>
  <c r="AT7"/>
  <c r="AR7"/>
  <c r="AP7"/>
  <c r="AN7"/>
  <c r="AL7"/>
  <c r="AJ7"/>
  <c r="AH7"/>
  <c r="AF7"/>
  <c r="AD7"/>
  <c r="AB7"/>
  <c r="Z7"/>
  <c r="X7"/>
  <c r="V7"/>
  <c r="T7"/>
  <c r="R7"/>
  <c r="P7"/>
  <c r="N7"/>
  <c r="L7"/>
  <c r="J7"/>
  <c r="H7"/>
  <c r="F7"/>
  <c r="D7"/>
  <c r="CL42"/>
  <c r="CJ42"/>
  <c r="CH42"/>
  <c r="CF42"/>
  <c r="CD42"/>
  <c r="CB42"/>
  <c r="BZ42"/>
  <c r="BX42"/>
  <c r="BV42"/>
  <c r="BT42"/>
  <c r="BR42"/>
  <c r="BP42"/>
  <c r="BN42"/>
  <c r="BL42"/>
  <c r="BJ42"/>
  <c r="BH42"/>
  <c r="BF42"/>
  <c r="BD42"/>
  <c r="BB42"/>
  <c r="AZ42"/>
  <c r="AX42"/>
  <c r="AV42"/>
  <c r="AT42"/>
  <c r="AR42"/>
  <c r="AP42"/>
  <c r="AN42"/>
  <c r="AL42"/>
  <c r="AJ42"/>
  <c r="AH42"/>
  <c r="AF42"/>
  <c r="AD42"/>
  <c r="AB42"/>
  <c r="Z42"/>
  <c r="X42"/>
  <c r="V42"/>
  <c r="T42"/>
  <c r="R42"/>
  <c r="P42"/>
  <c r="N42"/>
  <c r="L42"/>
  <c r="J42"/>
  <c r="H42"/>
  <c r="F42"/>
  <c r="D42"/>
  <c r="CL20"/>
  <c r="CJ20"/>
  <c r="CH20"/>
  <c r="CF20"/>
  <c r="CD20"/>
  <c r="CB20"/>
  <c r="BZ20"/>
  <c r="BX20"/>
  <c r="BV20"/>
  <c r="BT20"/>
  <c r="BR20"/>
  <c r="BP20"/>
  <c r="BN20"/>
  <c r="BL20"/>
  <c r="BJ20"/>
  <c r="BH20"/>
  <c r="BF20"/>
  <c r="BD20"/>
  <c r="BB20"/>
  <c r="AZ20"/>
  <c r="AX20"/>
  <c r="AV20"/>
  <c r="AT20"/>
  <c r="AR20"/>
  <c r="AP20"/>
  <c r="AN20"/>
  <c r="AL20"/>
  <c r="AJ20"/>
  <c r="AH20"/>
  <c r="AF20"/>
  <c r="AD20"/>
  <c r="AB20"/>
  <c r="Z20"/>
  <c r="X20"/>
  <c r="V20"/>
  <c r="T20"/>
  <c r="R20"/>
  <c r="P20"/>
  <c r="N20"/>
  <c r="L20"/>
  <c r="J20"/>
  <c r="H20"/>
  <c r="F20"/>
  <c r="D20"/>
  <c r="CN14"/>
  <c r="CN13" s="1"/>
  <c r="CL13"/>
  <c r="CJ13"/>
  <c r="CH13"/>
  <c r="CF13"/>
  <c r="CD13"/>
  <c r="CA13"/>
  <c r="BY13"/>
  <c r="BW13"/>
  <c r="BU13"/>
  <c r="BS13"/>
  <c r="BQ13"/>
  <c r="BO13"/>
  <c r="BM13"/>
  <c r="BK13"/>
  <c r="BH13"/>
  <c r="BF13"/>
  <c r="BD13"/>
  <c r="BB13"/>
  <c r="AZ13"/>
  <c r="AX13"/>
  <c r="AR13"/>
  <c r="AP13"/>
  <c r="AN13"/>
  <c r="AL13"/>
  <c r="AJ13"/>
  <c r="AH13"/>
  <c r="AF13"/>
  <c r="AD13"/>
  <c r="AB13"/>
  <c r="Z13"/>
  <c r="X13"/>
  <c r="V13"/>
  <c r="T13"/>
  <c r="R13"/>
  <c r="P13"/>
  <c r="N13"/>
  <c r="L13"/>
  <c r="J13"/>
  <c r="H13"/>
  <c r="F13"/>
  <c r="D13"/>
  <c r="CM7"/>
  <c r="CK7"/>
  <c r="CI7"/>
  <c r="CG7"/>
  <c r="CE7"/>
  <c r="CC7"/>
  <c r="CA7"/>
  <c r="BY7"/>
  <c r="BW7"/>
  <c r="BU7"/>
  <c r="BS7"/>
  <c r="BQ7"/>
  <c r="BO7"/>
  <c r="BM7"/>
  <c r="BK7"/>
  <c r="BI7"/>
  <c r="BG7"/>
  <c r="BE7"/>
  <c r="BC7"/>
  <c r="BA7"/>
  <c r="AY7"/>
  <c r="AW7"/>
  <c r="AU7"/>
  <c r="AS7"/>
  <c r="AQ7"/>
  <c r="AO7"/>
  <c r="AM7"/>
  <c r="AK7"/>
  <c r="AI7"/>
  <c r="AG7"/>
  <c r="AE7"/>
  <c r="AC7"/>
  <c r="AA7"/>
  <c r="Y7"/>
  <c r="W7"/>
  <c r="U7"/>
  <c r="S7"/>
  <c r="Q7"/>
  <c r="O7"/>
  <c r="M7"/>
  <c r="K7"/>
  <c r="I7"/>
  <c r="G7"/>
  <c r="E7"/>
  <c r="C7"/>
  <c r="CP54"/>
  <c r="CM80"/>
  <c r="CK80"/>
  <c r="CG80"/>
  <c r="CC80"/>
  <c r="BY80"/>
  <c r="BU80"/>
  <c r="BQ80"/>
  <c r="BM80"/>
  <c r="BI80"/>
  <c r="BE80"/>
  <c r="BA80"/>
  <c r="AW80"/>
  <c r="AS80"/>
  <c r="AO80"/>
  <c r="AK80"/>
  <c r="AG80"/>
  <c r="AC80"/>
  <c r="Y80"/>
  <c r="U80"/>
  <c r="Q80"/>
  <c r="M80"/>
  <c r="CL80"/>
  <c r="CJ80"/>
  <c r="CH80"/>
  <c r="CD80"/>
  <c r="CB80"/>
  <c r="BZ80"/>
  <c r="BV80"/>
  <c r="BR80"/>
  <c r="BP80"/>
  <c r="BN80"/>
  <c r="BJ80"/>
  <c r="BF80"/>
  <c r="BD80"/>
  <c r="BB80"/>
  <c r="AX80"/>
  <c r="AV80"/>
  <c r="AT80"/>
  <c r="AP80"/>
  <c r="AN80"/>
  <c r="AL80"/>
  <c r="AJ80"/>
  <c r="AH80"/>
  <c r="AF80"/>
  <c r="AD80"/>
  <c r="AB80"/>
  <c r="Z80"/>
  <c r="X80"/>
  <c r="V80"/>
  <c r="T80"/>
  <c r="R80"/>
  <c r="P80"/>
  <c r="N80"/>
  <c r="L80"/>
  <c r="J80"/>
  <c r="H80"/>
  <c r="F80"/>
  <c r="D80"/>
  <c r="CN68"/>
  <c r="K54"/>
  <c r="I54"/>
  <c r="I80" s="1"/>
  <c r="G54"/>
  <c r="E54"/>
  <c r="E80" s="1"/>
  <c r="C54"/>
  <c r="CN42"/>
  <c r="CM25"/>
  <c r="CK25"/>
  <c r="CI25"/>
  <c r="CG25"/>
  <c r="CE25"/>
  <c r="CC25"/>
  <c r="CA25"/>
  <c r="BY25"/>
  <c r="BW25"/>
  <c r="BU25"/>
  <c r="BS25"/>
  <c r="BQ25"/>
  <c r="BO25"/>
  <c r="BM25"/>
  <c r="BK25"/>
  <c r="BI25"/>
  <c r="BG25"/>
  <c r="BE25"/>
  <c r="BC25"/>
  <c r="BA25"/>
  <c r="AY25"/>
  <c r="AW25"/>
  <c r="AU25"/>
  <c r="AS25"/>
  <c r="AQ25"/>
  <c r="AO25"/>
  <c r="AM25"/>
  <c r="AK25"/>
  <c r="AI25"/>
  <c r="AG25"/>
  <c r="AE25"/>
  <c r="AC25"/>
  <c r="AA25"/>
  <c r="Y25"/>
  <c r="W25"/>
  <c r="U25"/>
  <c r="S25"/>
  <c r="Q25"/>
  <c r="O25"/>
  <c r="M25"/>
  <c r="K25"/>
  <c r="I25"/>
  <c r="G25"/>
  <c r="E25"/>
  <c r="C25"/>
  <c r="CK16"/>
  <c r="CK40" s="1"/>
  <c r="CG16"/>
  <c r="CC16"/>
  <c r="CC40" s="1"/>
  <c r="BY16"/>
  <c r="BU16"/>
  <c r="BU40" s="1"/>
  <c r="BQ16"/>
  <c r="BM16"/>
  <c r="BM40" s="1"/>
  <c r="BI16"/>
  <c r="BE16"/>
  <c r="BE40" s="1"/>
  <c r="BA16"/>
  <c r="AW16"/>
  <c r="AW40" s="1"/>
  <c r="AS16"/>
  <c r="AO16"/>
  <c r="AO40" s="1"/>
  <c r="AK16"/>
  <c r="AG16"/>
  <c r="AG40" s="1"/>
  <c r="AC16"/>
  <c r="Y16"/>
  <c r="Y40" s="1"/>
  <c r="U16"/>
  <c r="Q16"/>
  <c r="Q40" s="1"/>
  <c r="M16"/>
  <c r="I16"/>
  <c r="I40" s="1"/>
  <c r="E16"/>
  <c r="CL25"/>
  <c r="CJ25"/>
  <c r="CH25"/>
  <c r="CF25"/>
  <c r="CD25"/>
  <c r="CB25"/>
  <c r="BZ25"/>
  <c r="BX25"/>
  <c r="BV25"/>
  <c r="BT25"/>
  <c r="BR25"/>
  <c r="BP25"/>
  <c r="BN25"/>
  <c r="BL25"/>
  <c r="BJ25"/>
  <c r="BH25"/>
  <c r="BF25"/>
  <c r="BD25"/>
  <c r="BB25"/>
  <c r="AZ25"/>
  <c r="AX25"/>
  <c r="AV25"/>
  <c r="AT25"/>
  <c r="AR25"/>
  <c r="AP25"/>
  <c r="AN25"/>
  <c r="AL25"/>
  <c r="AJ25"/>
  <c r="AH25"/>
  <c r="AF25"/>
  <c r="AD25"/>
  <c r="AB25"/>
  <c r="Z25"/>
  <c r="X25"/>
  <c r="V25"/>
  <c r="T25"/>
  <c r="R25"/>
  <c r="P25"/>
  <c r="N25"/>
  <c r="L25"/>
  <c r="J25"/>
  <c r="H25"/>
  <c r="F25"/>
  <c r="D25"/>
  <c r="CL16"/>
  <c r="CL40" s="1"/>
  <c r="CJ16"/>
  <c r="CH16"/>
  <c r="CH40" s="1"/>
  <c r="CF16"/>
  <c r="CD16"/>
  <c r="CD40" s="1"/>
  <c r="CB16"/>
  <c r="CB40" s="1"/>
  <c r="BZ16"/>
  <c r="BZ40" s="1"/>
  <c r="BX16"/>
  <c r="BX40" s="1"/>
  <c r="BV16"/>
  <c r="BV40" s="1"/>
  <c r="BT16"/>
  <c r="BT40" s="1"/>
  <c r="BR16"/>
  <c r="BR40" s="1"/>
  <c r="BP16"/>
  <c r="BP40" s="1"/>
  <c r="BN16"/>
  <c r="BN40" s="1"/>
  <c r="BL16"/>
  <c r="BL40" s="1"/>
  <c r="BJ16"/>
  <c r="BJ40" s="1"/>
  <c r="BH16"/>
  <c r="BH40" s="1"/>
  <c r="BF16"/>
  <c r="BF40" s="1"/>
  <c r="BD16"/>
  <c r="BD40" s="1"/>
  <c r="BB16"/>
  <c r="BB40" s="1"/>
  <c r="AZ16"/>
  <c r="AZ40" s="1"/>
  <c r="AX16"/>
  <c r="AX40" s="1"/>
  <c r="AV16"/>
  <c r="AV40" s="1"/>
  <c r="AT16"/>
  <c r="AT40" s="1"/>
  <c r="AR16"/>
  <c r="AR40" s="1"/>
  <c r="AP16"/>
  <c r="AP40" s="1"/>
  <c r="AN16"/>
  <c r="AN40" s="1"/>
  <c r="AL16"/>
  <c r="AL40" s="1"/>
  <c r="AJ16"/>
  <c r="AJ40" s="1"/>
  <c r="AH16"/>
  <c r="AH40" s="1"/>
  <c r="AF16"/>
  <c r="AF40" s="1"/>
  <c r="AD16"/>
  <c r="AD40" s="1"/>
  <c r="AB16"/>
  <c r="AB40" s="1"/>
  <c r="Z16"/>
  <c r="Z40" s="1"/>
  <c r="X16"/>
  <c r="X40" s="1"/>
  <c r="V16"/>
  <c r="V40" s="1"/>
  <c r="T16"/>
  <c r="T40" s="1"/>
  <c r="R16"/>
  <c r="R40" s="1"/>
  <c r="P16"/>
  <c r="P40" s="1"/>
  <c r="N16"/>
  <c r="N40" s="1"/>
  <c r="L16"/>
  <c r="L40" s="1"/>
  <c r="J16"/>
  <c r="J40" s="1"/>
  <c r="H16"/>
  <c r="H40" s="1"/>
  <c r="F16"/>
  <c r="F40" s="1"/>
  <c r="D16"/>
  <c r="D40" s="1"/>
  <c r="CN7"/>
  <c r="CN25"/>
  <c r="CN20"/>
  <c r="C40" l="1"/>
  <c r="G40"/>
  <c r="K40"/>
  <c r="O40"/>
  <c r="S40"/>
  <c r="W40"/>
  <c r="AA40"/>
  <c r="AE40"/>
  <c r="AI40"/>
  <c r="AM40"/>
  <c r="AQ40"/>
  <c r="AU40"/>
  <c r="AY40"/>
  <c r="BC40"/>
  <c r="BG40"/>
  <c r="BK40"/>
  <c r="BO40"/>
  <c r="BS40"/>
  <c r="BW40"/>
  <c r="CA40"/>
  <c r="CE40"/>
  <c r="CI40"/>
  <c r="CM40"/>
  <c r="E40"/>
  <c r="M40"/>
  <c r="U40"/>
  <c r="AC40"/>
  <c r="AK40"/>
  <c r="AS40"/>
  <c r="BA40"/>
  <c r="BI40"/>
  <c r="BQ40"/>
  <c r="BY40"/>
  <c r="CG40"/>
  <c r="O80"/>
  <c r="W80"/>
  <c r="AE80"/>
  <c r="AM80"/>
  <c r="AQ80"/>
  <c r="AU80"/>
  <c r="AY80"/>
  <c r="BC80"/>
  <c r="BG80"/>
  <c r="BK80"/>
  <c r="BO80"/>
  <c r="BS80"/>
  <c r="BW80"/>
  <c r="CA80"/>
  <c r="CE80"/>
  <c r="CI80"/>
  <c r="S80"/>
  <c r="AA80"/>
  <c r="AI80"/>
  <c r="AR80"/>
  <c r="AZ80"/>
  <c r="BH80"/>
  <c r="BX80"/>
  <c r="CF80"/>
  <c r="BL80"/>
  <c r="BT80"/>
  <c r="CN49"/>
  <c r="CF40"/>
  <c r="CJ40"/>
  <c r="C80"/>
  <c r="G80"/>
  <c r="K80"/>
  <c r="CN16"/>
  <c r="CN40" s="1"/>
  <c r="CN67"/>
  <c r="CP80"/>
  <c r="CN80" l="1"/>
</calcChain>
</file>

<file path=xl/sharedStrings.xml><?xml version="1.0" encoding="utf-8"?>
<sst xmlns="http://schemas.openxmlformats.org/spreadsheetml/2006/main" count="172" uniqueCount="170">
  <si>
    <t>TOTAL ASSETS</t>
  </si>
  <si>
    <t>Profit &amp; Loss A/c</t>
  </si>
  <si>
    <t>Reconcillation Account</t>
  </si>
  <si>
    <t>Non Banking Assets</t>
  </si>
  <si>
    <t>Expenses not Written off</t>
  </si>
  <si>
    <t>8.8.Others</t>
  </si>
  <si>
    <t>8.7.Tax in Advance</t>
  </si>
  <si>
    <t>8.6.Cash In Transit</t>
  </si>
  <si>
    <t>8.5.Prepaid Expenses</t>
  </si>
  <si>
    <t>8.4.Sundry Debtors</t>
  </si>
  <si>
    <t>8.3.Staff Loans &amp; Adv.</t>
  </si>
  <si>
    <t>8.2.Stationary Stock</t>
  </si>
  <si>
    <t>8.1.Accrued Interest</t>
  </si>
  <si>
    <t>OTHER ASSETS</t>
  </si>
  <si>
    <t>7.8.Other fixed assets</t>
  </si>
  <si>
    <t>7.5.Computers &amp; Mechineries</t>
  </si>
  <si>
    <t>7.4.Vehicles</t>
  </si>
  <si>
    <t>7.3.Furniture</t>
  </si>
  <si>
    <t>7.2.Building</t>
  </si>
  <si>
    <t>7.1.Land</t>
  </si>
  <si>
    <t>FIXED ASSETS</t>
  </si>
  <si>
    <t>6.2. Individual</t>
  </si>
  <si>
    <t>6.1. Institutional</t>
  </si>
  <si>
    <t>LOANS &amp; ADVANCES</t>
  </si>
  <si>
    <t>5.2. Investment in Other</t>
  </si>
  <si>
    <t>5.1. Investment in Share</t>
  </si>
  <si>
    <t>SHARE &amp; OTHER INVESTMENT</t>
  </si>
  <si>
    <t>4.4.Other Non-Fin Ins.</t>
  </si>
  <si>
    <t xml:space="preserve">4.3.Non Financial Govt. Ins. </t>
  </si>
  <si>
    <t xml:space="preserve">4.2.NRB Bond  </t>
  </si>
  <si>
    <t>4.1 Nepal Government Securities</t>
  </si>
  <si>
    <t>INVESTMENT IN SECURITIES</t>
  </si>
  <si>
    <t>Money at Call</t>
  </si>
  <si>
    <t>2.5.In Other Financial Institutions</t>
  </si>
  <si>
    <t>2.4.in "Ga"Class Licensed Institution</t>
  </si>
  <si>
    <t>2.3.in "Kha"Class Licensed Institution</t>
  </si>
  <si>
    <t>2.2.in "A"Class Licensed Institution</t>
  </si>
  <si>
    <t>2.1.In Nepal Rastra Bank</t>
  </si>
  <si>
    <t xml:space="preserve"> Bank Balance</t>
  </si>
  <si>
    <t>Cash Balance</t>
  </si>
  <si>
    <t>TOTAL LIABILITIES</t>
  </si>
  <si>
    <t>Reconcillation A/c</t>
  </si>
  <si>
    <t>5.12.Others</t>
  </si>
  <si>
    <t>5.11.Interest Suspense a/c</t>
  </si>
  <si>
    <t>5.10.Loan Loss Provision</t>
  </si>
  <si>
    <t>5.9.Provision for Income Tax</t>
  </si>
  <si>
    <t>5.8.Proposed &amp; Payable Dividend</t>
  </si>
  <si>
    <t>5.7.Payable to Cumulative leave of staff</t>
  </si>
  <si>
    <t>5.6.Provision for staff bonus</t>
  </si>
  <si>
    <t>5.5.Staff Training Fund</t>
  </si>
  <si>
    <t>5.4.Staff Welfare Fund</t>
  </si>
  <si>
    <t>5.3.Staff Provident Fund</t>
  </si>
  <si>
    <t>5.2.Pension &amp; Gratuity Fund</t>
  </si>
  <si>
    <t>5.1.Sundry Creditors</t>
  </si>
  <si>
    <t>Other Liabilities &amp; provision</t>
  </si>
  <si>
    <t>Bills Payable</t>
  </si>
  <si>
    <t>3.5. Other Deposit</t>
  </si>
  <si>
    <t xml:space="preserve">     3.4.2. Fixed</t>
  </si>
  <si>
    <t xml:space="preserve">     3.4.1. Saving</t>
  </si>
  <si>
    <t>3.4 Public Deposit</t>
  </si>
  <si>
    <t>3.3.Recurring Deposit</t>
  </si>
  <si>
    <t>3.2.Optional  Deposit</t>
  </si>
  <si>
    <t>3.1.Compulsory Deposit</t>
  </si>
  <si>
    <t>DEPOSITS</t>
  </si>
  <si>
    <t>2.2. Others</t>
  </si>
  <si>
    <t>2.1. NRB</t>
  </si>
  <si>
    <t>BORROWINGS</t>
  </si>
  <si>
    <t>1.5. Others Reserves Fund</t>
  </si>
  <si>
    <t>1.4. Call in Advance</t>
  </si>
  <si>
    <t>1.3. Retained Earning</t>
  </si>
  <si>
    <t xml:space="preserve"> </t>
  </si>
  <si>
    <t>1.2. General Reserves</t>
  </si>
  <si>
    <t>1.1. Paid-up Capital</t>
  </si>
  <si>
    <t>CAPITAL &amp; OTHER RESERVES FUND</t>
  </si>
  <si>
    <t>Shaligram</t>
  </si>
  <si>
    <t>Aatmanirbhar</t>
  </si>
  <si>
    <t>BPW</t>
  </si>
  <si>
    <t>Janakpur</t>
  </si>
  <si>
    <t>Gharelu</t>
  </si>
  <si>
    <t>Jeevan Bikash</t>
  </si>
  <si>
    <t>NRN</t>
  </si>
  <si>
    <t>Shrinjansheel</t>
  </si>
  <si>
    <t>Garibi Nyunikaran</t>
  </si>
  <si>
    <t>Swastik</t>
  </si>
  <si>
    <t>NESDO Samriddhi</t>
  </si>
  <si>
    <t>CYC Nepal</t>
  </si>
  <si>
    <t>Dhaulagiri</t>
  </si>
  <si>
    <t>Upakar</t>
  </si>
  <si>
    <t>WEAN</t>
  </si>
  <si>
    <t>Rastra Utthan</t>
  </si>
  <si>
    <t>Solve</t>
  </si>
  <si>
    <t>Jalpa</t>
  </si>
  <si>
    <t>Mahila Samudayik</t>
  </si>
  <si>
    <t>Smart</t>
  </si>
  <si>
    <t>Unique</t>
  </si>
  <si>
    <t>Adarsha</t>
  </si>
  <si>
    <t>Manushi</t>
  </si>
  <si>
    <t>Mahila Laghubitta</t>
  </si>
  <si>
    <t>Grameen Swayemsewak</t>
  </si>
  <si>
    <t>Cweda</t>
  </si>
  <si>
    <t>Dibya</t>
  </si>
  <si>
    <t>SAMAJ</t>
  </si>
  <si>
    <t>BUDDHA JYOTI</t>
  </si>
  <si>
    <t>SATYAWATI</t>
  </si>
  <si>
    <t>SAJEELO</t>
  </si>
  <si>
    <t>Sahakarya</t>
  </si>
  <si>
    <t>Manakamana</t>
  </si>
  <si>
    <t>TRILOK</t>
  </si>
  <si>
    <t>NAGRIK</t>
  </si>
  <si>
    <t>SARATHI</t>
  </si>
  <si>
    <t>NIC ASIA</t>
  </si>
  <si>
    <t>SADHANA</t>
  </si>
  <si>
    <t>SABAIKO</t>
  </si>
  <si>
    <t>SPARSHA</t>
  </si>
  <si>
    <t>SWABHIMAN</t>
  </si>
  <si>
    <t>ADHIKHOLA</t>
  </si>
  <si>
    <t>INFINITY</t>
  </si>
  <si>
    <t>GANAPATI</t>
  </si>
  <si>
    <t>GURANSH</t>
  </si>
  <si>
    <t>NEPAL AGRO</t>
  </si>
  <si>
    <t>ASHA</t>
  </si>
  <si>
    <t>GHODIGHODA</t>
  </si>
  <si>
    <t>CHOUTARI</t>
  </si>
  <si>
    <t>JANASEWI</t>
  </si>
  <si>
    <t>ARAMBHA</t>
  </si>
  <si>
    <t>SUPPORT</t>
  </si>
  <si>
    <t>NADEP</t>
  </si>
  <si>
    <t>SWADESHI</t>
  </si>
  <si>
    <t>UNNATI</t>
  </si>
  <si>
    <t>NEPALSEWA</t>
  </si>
  <si>
    <t xml:space="preserve">GRAMEEN </t>
  </si>
  <si>
    <t>NATIONAL</t>
  </si>
  <si>
    <t>SAMUDAYIK</t>
  </si>
  <si>
    <t>RSDC</t>
  </si>
  <si>
    <t>SAMATA</t>
  </si>
  <si>
    <t>MERO</t>
  </si>
  <si>
    <t>SURYODAYA</t>
  </si>
  <si>
    <t>MAHULI</t>
  </si>
  <si>
    <t>GLOBAL IME</t>
  </si>
  <si>
    <t>FORWARD</t>
  </si>
  <si>
    <t>NMB</t>
  </si>
  <si>
    <t>VIJAYA</t>
  </si>
  <si>
    <t>KISAN</t>
  </si>
  <si>
    <t>MAHILA</t>
  </si>
  <si>
    <t>CIVIL</t>
  </si>
  <si>
    <t>LAXMI</t>
  </si>
  <si>
    <t>WOMI</t>
  </si>
  <si>
    <t>JANAUTTHAN</t>
  </si>
  <si>
    <t>MIRMIRE</t>
  </si>
  <si>
    <t>KALIKA</t>
  </si>
  <si>
    <t>NAGBAL</t>
  </si>
  <si>
    <t xml:space="preserve">FIRST </t>
  </si>
  <si>
    <t>SWAROJGAR</t>
  </si>
  <si>
    <t>SUMMIT</t>
  </si>
  <si>
    <t>MITHILA</t>
  </si>
  <si>
    <t>NAYANEPAL</t>
  </si>
  <si>
    <t>NEREDU</t>
  </si>
  <si>
    <t>SANAKISAN</t>
  </si>
  <si>
    <t>SWABALAMBAN</t>
  </si>
  <si>
    <t>CHHIMEK</t>
  </si>
  <si>
    <t>DEPROSE</t>
  </si>
  <si>
    <t>RMDC</t>
  </si>
  <si>
    <t>NIRDHAN</t>
  </si>
  <si>
    <t>CONSOLIDATED</t>
  </si>
  <si>
    <t>Particulars</t>
  </si>
  <si>
    <t>in Rs '000'</t>
  </si>
  <si>
    <t>At the end of Aswin 2076</t>
  </si>
  <si>
    <t>Sources and Uses Report  of Micro Finance Financial Institutions</t>
  </si>
  <si>
    <t>Micro Finance Promotion &amp; Supervision Department</t>
  </si>
  <si>
    <t>Nepal Rastra Bank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</si>
</sst>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5" formatCode="_(* #,##0_);_(* \(#,##0\);_(* \-??_);_(@_)"/>
  </numFmts>
  <fonts count="3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Optima"/>
      <family val="2"/>
    </font>
    <font>
      <b/>
      <sz val="10"/>
      <color theme="1"/>
      <name val="Opti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Optima"/>
      <family val="2"/>
    </font>
    <font>
      <sz val="11"/>
      <color indexed="8"/>
      <name val="Calibri"/>
      <family val="2"/>
    </font>
    <font>
      <b/>
      <sz val="14"/>
      <name val="Optima"/>
    </font>
    <font>
      <b/>
      <sz val="14"/>
      <name val="Optima"/>
      <family val="2"/>
    </font>
    <font>
      <sz val="14"/>
      <name val="Optim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1"/>
      <color theme="1"/>
      <name val="Calibri"/>
      <family val="2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9">
    <fill>
      <patternFill patternType="none"/>
    </fill>
    <fill>
      <patternFill patternType="gray125"/>
    </fill>
    <fill>
      <patternFill patternType="solid">
        <fgColor rgb="FF1ED2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0" fontId="4" fillId="0" borderId="0"/>
    <xf numFmtId="0" fontId="10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5" fillId="8" borderId="0" applyNumberFormat="0" applyBorder="0" applyAlignment="0" applyProtection="0"/>
    <xf numFmtId="0" fontId="16" fillId="25" borderId="7" applyNumberFormat="0" applyAlignment="0" applyProtection="0"/>
    <xf numFmtId="0" fontId="17" fillId="26" borderId="8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12" borderId="7" applyNumberFormat="0" applyAlignment="0" applyProtection="0"/>
    <xf numFmtId="0" fontId="25" fillId="0" borderId="12" applyNumberFormat="0" applyFill="0" applyAlignment="0" applyProtection="0"/>
    <xf numFmtId="0" fontId="26" fillId="27" borderId="0" applyNumberFormat="0" applyBorder="0" applyAlignment="0" applyProtection="0"/>
    <xf numFmtId="165" fontId="10" fillId="0" borderId="0"/>
    <xf numFmtId="165" fontId="10" fillId="0" borderId="0"/>
    <xf numFmtId="165" fontId="10" fillId="0" borderId="0"/>
    <xf numFmtId="0" fontId="4" fillId="0" borderId="0"/>
    <xf numFmtId="0" fontId="27" fillId="0" borderId="0"/>
    <xf numFmtId="0" fontId="28" fillId="0" borderId="0"/>
    <xf numFmtId="0" fontId="29" fillId="0" borderId="0"/>
    <xf numFmtId="0" fontId="18" fillId="0" borderId="0" applyFont="0" applyFill="0" applyBorder="0" applyAlignment="0" applyProtection="0"/>
    <xf numFmtId="0" fontId="4" fillId="28" borderId="13" applyNumberFormat="0" applyFont="0" applyAlignment="0" applyProtection="0"/>
    <xf numFmtId="0" fontId="30" fillId="25" borderId="14" applyNumberFormat="0" applyAlignment="0" applyProtection="0"/>
    <xf numFmtId="9" fontId="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5" applyNumberFormat="0" applyFill="0" applyAlignment="0" applyProtection="0"/>
    <xf numFmtId="0" fontId="33" fillId="0" borderId="0" applyNumberFormat="0" applyFill="0" applyBorder="0" applyAlignment="0" applyProtection="0"/>
  </cellStyleXfs>
  <cellXfs count="51">
    <xf numFmtId="0" fontId="0" fillId="0" borderId="0" xfId="0"/>
    <xf numFmtId="2" fontId="0" fillId="0" borderId="0" xfId="0" applyNumberFormat="1" applyFont="1" applyAlignment="1">
      <alignment horizontal="right"/>
    </xf>
    <xf numFmtId="2" fontId="0" fillId="0" borderId="1" xfId="0" applyNumberFormat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0" fontId="5" fillId="4" borderId="2" xfId="1" applyNumberFormat="1" applyFont="1" applyFill="1" applyBorder="1" applyAlignment="1" applyProtection="1">
      <alignment horizontal="center"/>
    </xf>
    <xf numFmtId="0" fontId="5" fillId="4" borderId="1" xfId="1" applyNumberFormat="1" applyFont="1" applyFill="1" applyBorder="1" applyAlignment="1" applyProtection="1">
      <alignment horizontal="center"/>
    </xf>
    <xf numFmtId="2" fontId="3" fillId="5" borderId="1" xfId="0" applyNumberFormat="1" applyFont="1" applyFill="1" applyBorder="1"/>
    <xf numFmtId="0" fontId="5" fillId="5" borderId="1" xfId="1" applyFont="1" applyFill="1" applyBorder="1" applyProtection="1"/>
    <xf numFmtId="0" fontId="5" fillId="5" borderId="1" xfId="1" applyNumberFormat="1" applyFont="1" applyFill="1" applyBorder="1" applyAlignment="1" applyProtection="1">
      <alignment horizontal="center"/>
    </xf>
    <xf numFmtId="0" fontId="5" fillId="5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left"/>
    </xf>
    <xf numFmtId="0" fontId="5" fillId="0" borderId="1" xfId="1" applyNumberFormat="1" applyFont="1" applyFill="1" applyBorder="1" applyAlignment="1" applyProtection="1">
      <alignment horizontal="center"/>
    </xf>
    <xf numFmtId="0" fontId="5" fillId="0" borderId="1" xfId="1" applyFont="1" applyFill="1" applyBorder="1" applyProtection="1"/>
    <xf numFmtId="0" fontId="5" fillId="0" borderId="1" xfId="1" applyNumberFormat="1" applyFont="1" applyFill="1" applyBorder="1" applyAlignment="1" applyProtection="1"/>
    <xf numFmtId="0" fontId="1" fillId="0" borderId="0" xfId="0" applyFont="1"/>
    <xf numFmtId="2" fontId="1" fillId="0" borderId="0" xfId="0" applyNumberFormat="1" applyFont="1" applyAlignment="1">
      <alignment horizontal="right"/>
    </xf>
    <xf numFmtId="0" fontId="6" fillId="5" borderId="1" xfId="1" applyNumberFormat="1" applyFont="1" applyFill="1" applyBorder="1" applyAlignment="1" applyProtection="1">
      <alignment horizontal="left"/>
    </xf>
    <xf numFmtId="0" fontId="6" fillId="5" borderId="1" xfId="1" applyNumberFormat="1" applyFont="1" applyFill="1" applyBorder="1" applyAlignment="1" applyProtection="1">
      <alignment horizontal="center"/>
    </xf>
    <xf numFmtId="0" fontId="5" fillId="0" borderId="1" xfId="1" applyNumberFormat="1" applyFont="1" applyFill="1" applyBorder="1" applyProtection="1"/>
    <xf numFmtId="0" fontId="7" fillId="0" borderId="0" xfId="0" applyFont="1"/>
    <xf numFmtId="2" fontId="7" fillId="0" borderId="0" xfId="0" applyNumberFormat="1" applyFont="1" applyAlignment="1">
      <alignment horizontal="right"/>
    </xf>
    <xf numFmtId="2" fontId="8" fillId="5" borderId="1" xfId="0" applyNumberFormat="1" applyFont="1" applyFill="1" applyBorder="1"/>
    <xf numFmtId="0" fontId="5" fillId="5" borderId="1" xfId="1" applyNumberFormat="1" applyFont="1" applyFill="1" applyBorder="1" applyProtection="1"/>
    <xf numFmtId="2" fontId="5" fillId="5" borderId="1" xfId="1" applyNumberFormat="1" applyFont="1" applyFill="1" applyBorder="1" applyProtection="1"/>
    <xf numFmtId="1" fontId="5" fillId="5" borderId="1" xfId="1" applyNumberFormat="1" applyFont="1" applyFill="1" applyBorder="1" applyAlignment="1" applyProtection="1">
      <alignment horizontal="center"/>
    </xf>
    <xf numFmtId="0" fontId="5" fillId="0" borderId="1" xfId="1" applyFont="1" applyFill="1" applyBorder="1" applyAlignment="1" applyProtection="1">
      <alignment horizontal="left"/>
    </xf>
    <xf numFmtId="0" fontId="5" fillId="0" borderId="1" xfId="1" applyFont="1" applyFill="1" applyBorder="1" applyAlignment="1" applyProtection="1">
      <alignment horizontal="center"/>
    </xf>
    <xf numFmtId="2" fontId="1" fillId="0" borderId="1" xfId="0" applyNumberFormat="1" applyFont="1" applyBorder="1"/>
    <xf numFmtId="0" fontId="6" fillId="0" borderId="1" xfId="1" applyFont="1" applyFill="1" applyBorder="1" applyAlignment="1" applyProtection="1">
      <alignment horizontal="left"/>
    </xf>
    <xf numFmtId="0" fontId="6" fillId="0" borderId="1" xfId="1" applyFont="1" applyFill="1" applyBorder="1" applyAlignment="1" applyProtection="1">
      <alignment horizontal="center"/>
    </xf>
    <xf numFmtId="2" fontId="0" fillId="0" borderId="1" xfId="0" applyNumberFormat="1" applyFont="1" applyBorder="1"/>
    <xf numFmtId="0" fontId="0" fillId="0" borderId="0" xfId="0" applyFont="1"/>
    <xf numFmtId="2" fontId="0" fillId="5" borderId="1" xfId="0" applyNumberFormat="1" applyFont="1" applyFill="1" applyBorder="1"/>
    <xf numFmtId="0" fontId="9" fillId="5" borderId="1" xfId="1" applyNumberFormat="1" applyFont="1" applyFill="1" applyBorder="1" applyProtection="1"/>
    <xf numFmtId="0" fontId="9" fillId="5" borderId="1" xfId="1" applyNumberFormat="1" applyFont="1" applyFill="1" applyBorder="1" applyAlignment="1" applyProtection="1">
      <alignment horizontal="center"/>
    </xf>
    <xf numFmtId="2" fontId="0" fillId="0" borderId="0" xfId="0" applyNumberFormat="1"/>
    <xf numFmtId="0" fontId="6" fillId="0" borderId="1" xfId="1" applyNumberFormat="1" applyFont="1" applyFill="1" applyBorder="1" applyProtection="1"/>
    <xf numFmtId="0" fontId="6" fillId="0" borderId="1" xfId="1" applyNumberFormat="1" applyFont="1" applyFill="1" applyBorder="1" applyAlignment="1" applyProtection="1">
      <alignment horizontal="center"/>
    </xf>
    <xf numFmtId="2" fontId="2" fillId="0" borderId="1" xfId="0" applyNumberFormat="1" applyFont="1" applyBorder="1"/>
    <xf numFmtId="0" fontId="6" fillId="5" borderId="3" xfId="1" applyNumberFormat="1" applyFont="1" applyFill="1" applyBorder="1" applyProtection="1"/>
    <xf numFmtId="0" fontId="3" fillId="6" borderId="1" xfId="0" applyFont="1" applyFill="1" applyBorder="1" applyAlignment="1">
      <alignment horizontal="center"/>
    </xf>
    <xf numFmtId="0" fontId="12" fillId="0" borderId="0" xfId="1" applyNumberFormat="1" applyFont="1" applyFill="1" applyAlignment="1" applyProtection="1">
      <alignment horizontal="center" vertical="center" wrapText="1"/>
    </xf>
    <xf numFmtId="0" fontId="12" fillId="0" borderId="0" xfId="1" applyFont="1" applyFill="1" applyAlignment="1" applyProtection="1"/>
    <xf numFmtId="0" fontId="12" fillId="0" borderId="0" xfId="1" applyFont="1" applyFill="1" applyAlignment="1" applyProtection="1">
      <alignment horizontal="center"/>
    </xf>
    <xf numFmtId="0" fontId="13" fillId="0" borderId="0" xfId="2" applyFont="1"/>
    <xf numFmtId="0" fontId="5" fillId="6" borderId="1" xfId="1" applyNumberFormat="1" applyFont="1" applyFill="1" applyBorder="1" applyAlignment="1" applyProtection="1">
      <alignment horizontal="center" vertical="center" wrapText="1" shrinkToFit="1"/>
    </xf>
    <xf numFmtId="0" fontId="3" fillId="6" borderId="5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11" fillId="0" borderId="6" xfId="2" applyFont="1" applyBorder="1" applyAlignment="1">
      <alignment horizontal="left"/>
    </xf>
    <xf numFmtId="0" fontId="12" fillId="0" borderId="0" xfId="1" applyNumberFormat="1" applyFont="1" applyFill="1" applyAlignment="1" applyProtection="1">
      <alignment horizontal="center" vertical="center" wrapText="1"/>
    </xf>
  </cellXfs>
  <cellStyles count="6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1"/>
    <cellStyle name="Normal 23_Reporting Format_all forms" xfId="46"/>
    <cellStyle name="Normal 3" xfId="47"/>
    <cellStyle name="Normal 3 3" xfId="48"/>
    <cellStyle name="Normal 4" xfId="49"/>
    <cellStyle name="Normal 5" xfId="50"/>
    <cellStyle name="Normal 67" xfId="51"/>
    <cellStyle name="Normal_Progress_Report_of_MFDB_2070_12_30" xfId="2"/>
    <cellStyle name="Note 2" xfId="52"/>
    <cellStyle name="Output 2" xfId="53"/>
    <cellStyle name="Percent 2" xfId="54"/>
    <cellStyle name="Percent 2 2" xfId="55"/>
    <cellStyle name="Percent 2 2 2" xfId="56"/>
    <cellStyle name="Percent 2 3" xfId="57"/>
    <cellStyle name="Percent 4" xfId="58"/>
    <cellStyle name="Title 2" xfId="59"/>
    <cellStyle name="Total 2" xfId="60"/>
    <cellStyle name="Warning Text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antosh/2076%20Aswinn/Quarterly%20report%202076%20ashoj/quartly%202076%20ASwinn%20f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Sources &amp; Uses  (2)"/>
      <sheetName val="Posting 9.1"/>
      <sheetName val="Posting 9.3"/>
      <sheetName val="Posting 9.5"/>
      <sheetName val="Posting 9.7"/>
      <sheetName val="Posting 17.1"/>
      <sheetName val="2076.06"/>
      <sheetName val="Table C. Qtr"/>
      <sheetName val="Table C. Qtr publication"/>
      <sheetName val="Chart"/>
      <sheetName val="Figure"/>
      <sheetName val="Sheet1"/>
      <sheetName val="Sheet2"/>
      <sheetName val="Sheet3"/>
      <sheetName val="Progress (Formulla)"/>
    </sheetNames>
    <sheetDataSet>
      <sheetData sheetId="0"/>
      <sheetData sheetId="1"/>
      <sheetData sheetId="2"/>
      <sheetData sheetId="3"/>
      <sheetData sheetId="4">
        <row r="6">
          <cell r="C6">
            <v>1200000</v>
          </cell>
          <cell r="D6">
            <v>799398.6</v>
          </cell>
          <cell r="E6">
            <v>773410</v>
          </cell>
          <cell r="F6">
            <v>1180000</v>
          </cell>
          <cell r="G6">
            <v>628888.4</v>
          </cell>
          <cell r="H6">
            <v>786034.91</v>
          </cell>
          <cell r="I6">
            <v>397647</v>
          </cell>
          <cell r="J6">
            <v>84000</v>
          </cell>
          <cell r="K6">
            <v>98966.907000000007</v>
          </cell>
          <cell r="L6">
            <v>210000</v>
          </cell>
          <cell r="M6">
            <v>269512.21299999999</v>
          </cell>
          <cell r="N6">
            <v>800740.74600000004</v>
          </cell>
          <cell r="O6">
            <v>167679.5</v>
          </cell>
          <cell r="P6">
            <v>108000</v>
          </cell>
          <cell r="Q6">
            <v>128786.4</v>
          </cell>
          <cell r="R6">
            <v>63360</v>
          </cell>
          <cell r="S6">
            <v>195957.62</v>
          </cell>
          <cell r="T6">
            <v>242000</v>
          </cell>
          <cell r="U6">
            <v>114114</v>
          </cell>
          <cell r="V6">
            <v>121000</v>
          </cell>
          <cell r="W6">
            <v>86009.5</v>
          </cell>
          <cell r="X6">
            <v>194810</v>
          </cell>
          <cell r="Y6">
            <v>162006.25</v>
          </cell>
          <cell r="Z6">
            <v>377672</v>
          </cell>
          <cell r="AA6">
            <v>215258.85</v>
          </cell>
          <cell r="AB6">
            <v>102000</v>
          </cell>
          <cell r="AC6">
            <v>107919</v>
          </cell>
          <cell r="AD6">
            <v>657800</v>
          </cell>
          <cell r="AE6">
            <v>60672</v>
          </cell>
          <cell r="AF6">
            <v>633512</v>
          </cell>
          <cell r="AG6">
            <v>100000</v>
          </cell>
          <cell r="AH6">
            <v>264045.25</v>
          </cell>
          <cell r="AI6">
            <v>982500</v>
          </cell>
          <cell r="AJ6">
            <v>60000</v>
          </cell>
          <cell r="AK6">
            <v>88275</v>
          </cell>
          <cell r="AL6">
            <v>230000</v>
          </cell>
          <cell r="AM6">
            <v>368000</v>
          </cell>
          <cell r="AN6">
            <v>60000</v>
          </cell>
          <cell r="AO6">
            <v>60000</v>
          </cell>
          <cell r="AP6">
            <v>144330</v>
          </cell>
          <cell r="AQ6">
            <v>186000</v>
          </cell>
          <cell r="AR6">
            <v>27625</v>
          </cell>
          <cell r="AS6">
            <v>232288</v>
          </cell>
          <cell r="AT6">
            <v>49778</v>
          </cell>
          <cell r="AU6">
            <v>77500</v>
          </cell>
          <cell r="AV6">
            <v>103500</v>
          </cell>
          <cell r="AW6">
            <v>207400</v>
          </cell>
          <cell r="AX6">
            <v>100000</v>
          </cell>
          <cell r="AY6">
            <v>61861</v>
          </cell>
          <cell r="AZ6">
            <v>82963</v>
          </cell>
          <cell r="BA6">
            <v>165000</v>
          </cell>
          <cell r="BB6">
            <v>73500</v>
          </cell>
          <cell r="BC6">
            <v>1004500</v>
          </cell>
          <cell r="BD6">
            <v>81000</v>
          </cell>
          <cell r="BE6">
            <v>70000</v>
          </cell>
          <cell r="BF6">
            <v>60952.502</v>
          </cell>
          <cell r="BG6">
            <v>45500</v>
          </cell>
          <cell r="BH6">
            <v>14000</v>
          </cell>
          <cell r="BI6">
            <v>140000</v>
          </cell>
          <cell r="BJ6">
            <v>31640</v>
          </cell>
          <cell r="BK6">
            <v>12000</v>
          </cell>
          <cell r="BL6">
            <v>11400</v>
          </cell>
          <cell r="BM6">
            <v>77000</v>
          </cell>
          <cell r="BN6">
            <v>13800</v>
          </cell>
          <cell r="BO6">
            <v>42000</v>
          </cell>
          <cell r="BP6">
            <v>60000</v>
          </cell>
          <cell r="BQ6">
            <v>70000</v>
          </cell>
          <cell r="BR6">
            <v>14000</v>
          </cell>
          <cell r="BS6">
            <v>63000</v>
          </cell>
          <cell r="BT6">
            <v>14000</v>
          </cell>
          <cell r="BU6">
            <v>42000</v>
          </cell>
          <cell r="BV6">
            <v>70000</v>
          </cell>
          <cell r="BW6">
            <v>42000</v>
          </cell>
          <cell r="BX6">
            <v>175000</v>
          </cell>
          <cell r="BY6">
            <v>14595</v>
          </cell>
          <cell r="BZ6">
            <v>42000</v>
          </cell>
          <cell r="CA6">
            <v>70000</v>
          </cell>
          <cell r="CB6">
            <v>70000</v>
          </cell>
          <cell r="CC6">
            <v>70000</v>
          </cell>
          <cell r="CD6">
            <v>12000</v>
          </cell>
          <cell r="CE6">
            <v>14000</v>
          </cell>
          <cell r="CF6">
            <v>70000</v>
          </cell>
          <cell r="CG6">
            <v>209200</v>
          </cell>
          <cell r="CH6">
            <v>140000</v>
          </cell>
          <cell r="CI6">
            <v>70350</v>
          </cell>
          <cell r="CJ6">
            <v>34750</v>
          </cell>
          <cell r="CK6">
            <v>20300</v>
          </cell>
          <cell r="CL6">
            <v>42000</v>
          </cell>
          <cell r="CM6">
            <v>16817</v>
          </cell>
        </row>
        <row r="10">
          <cell r="F10">
            <v>0</v>
          </cell>
          <cell r="H10">
            <v>0</v>
          </cell>
          <cell r="K10">
            <v>0</v>
          </cell>
          <cell r="M10">
            <v>0</v>
          </cell>
          <cell r="N10">
            <v>0</v>
          </cell>
          <cell r="P10">
            <v>0</v>
          </cell>
          <cell r="U10">
            <v>0</v>
          </cell>
          <cell r="X10">
            <v>0</v>
          </cell>
          <cell r="AE10">
            <v>28014.35</v>
          </cell>
          <cell r="AG10">
            <v>0</v>
          </cell>
          <cell r="AI10">
            <v>0</v>
          </cell>
          <cell r="AW10">
            <v>0</v>
          </cell>
          <cell r="BB10">
            <v>72500</v>
          </cell>
          <cell r="BG10">
            <v>22750</v>
          </cell>
          <cell r="BH10">
            <v>22250</v>
          </cell>
          <cell r="BO10">
            <v>8417</v>
          </cell>
          <cell r="BS10">
            <v>32520</v>
          </cell>
          <cell r="BU10">
            <v>0</v>
          </cell>
          <cell r="BW10">
            <v>39600</v>
          </cell>
          <cell r="BZ10">
            <v>0</v>
          </cell>
          <cell r="CC10">
            <v>101150</v>
          </cell>
          <cell r="CD10">
            <v>4490</v>
          </cell>
          <cell r="CH10">
            <v>118785.25</v>
          </cell>
        </row>
        <row r="11">
          <cell r="C11">
            <v>0</v>
          </cell>
          <cell r="D11">
            <v>0</v>
          </cell>
          <cell r="F11">
            <v>320000</v>
          </cell>
          <cell r="G11">
            <v>0</v>
          </cell>
          <cell r="H11">
            <v>0</v>
          </cell>
          <cell r="K11">
            <v>6894.6949999999997</v>
          </cell>
          <cell r="N11">
            <v>0</v>
          </cell>
          <cell r="O11">
            <v>43596.67</v>
          </cell>
          <cell r="P11">
            <v>0</v>
          </cell>
          <cell r="T11">
            <v>36300</v>
          </cell>
          <cell r="U11">
            <v>0</v>
          </cell>
          <cell r="X11">
            <v>0</v>
          </cell>
          <cell r="AA11">
            <v>38660.129999999997</v>
          </cell>
          <cell r="AB11">
            <v>20400</v>
          </cell>
          <cell r="AC11">
            <v>48000</v>
          </cell>
          <cell r="AD11">
            <v>197340</v>
          </cell>
          <cell r="AE11">
            <v>9100.7999999999993</v>
          </cell>
          <cell r="AF11">
            <v>38011</v>
          </cell>
          <cell r="AK11">
            <v>0</v>
          </cell>
          <cell r="AQ11">
            <v>13020</v>
          </cell>
          <cell r="AT11">
            <v>7467</v>
          </cell>
          <cell r="AV11">
            <v>7245</v>
          </cell>
          <cell r="AW11">
            <v>0</v>
          </cell>
          <cell r="BA11">
            <v>21450</v>
          </cell>
          <cell r="BG11">
            <v>0</v>
          </cell>
          <cell r="BS11">
            <v>0</v>
          </cell>
          <cell r="BU11">
            <v>0</v>
          </cell>
          <cell r="BZ11">
            <v>0</v>
          </cell>
          <cell r="CC11">
            <v>0</v>
          </cell>
          <cell r="CN11">
            <v>807485.29500000004</v>
          </cell>
        </row>
        <row r="12">
          <cell r="C12">
            <v>461180.79</v>
          </cell>
          <cell r="D12">
            <v>334169</v>
          </cell>
          <cell r="E12">
            <v>222584</v>
          </cell>
          <cell r="F12">
            <v>652021.94571</v>
          </cell>
          <cell r="G12">
            <v>343831.87</v>
          </cell>
          <cell r="H12">
            <v>287850.18200999999</v>
          </cell>
          <cell r="I12">
            <v>100771.42999</v>
          </cell>
          <cell r="J12">
            <v>4438</v>
          </cell>
          <cell r="K12">
            <v>8438.0904499999997</v>
          </cell>
          <cell r="L12">
            <v>48905.066500000001</v>
          </cell>
          <cell r="M12">
            <v>25269.390039999998</v>
          </cell>
          <cell r="N12">
            <v>93870.982099999994</v>
          </cell>
          <cell r="O12">
            <v>30171.156999999999</v>
          </cell>
          <cell r="P12">
            <v>21781.411629999999</v>
          </cell>
          <cell r="Q12">
            <v>14132.96581</v>
          </cell>
          <cell r="R12">
            <v>35352.776830000003</v>
          </cell>
          <cell r="S12">
            <v>31222.510805359998</v>
          </cell>
          <cell r="T12">
            <v>77114.587933799994</v>
          </cell>
          <cell r="U12">
            <v>4769.5048799999995</v>
          </cell>
          <cell r="V12">
            <v>14939.54</v>
          </cell>
          <cell r="W12">
            <v>9694.3700000000008</v>
          </cell>
          <cell r="X12">
            <v>18787.581620000001</v>
          </cell>
          <cell r="Y12">
            <v>35933.994619999998</v>
          </cell>
          <cell r="Z12">
            <v>179425.02054</v>
          </cell>
          <cell r="AA12">
            <v>24828.33</v>
          </cell>
          <cell r="AB12">
            <v>38934.400090000003</v>
          </cell>
          <cell r="AC12">
            <v>20050.637989999999</v>
          </cell>
          <cell r="AD12">
            <v>92598.356409999993</v>
          </cell>
          <cell r="AE12">
            <v>10829.453099999999</v>
          </cell>
          <cell r="AF12">
            <v>28590</v>
          </cell>
          <cell r="AG12">
            <v>10924.932980000001</v>
          </cell>
          <cell r="AH12">
            <v>67332.545969999992</v>
          </cell>
          <cell r="AI12">
            <v>254748.22914709093</v>
          </cell>
          <cell r="AJ12">
            <v>2162.7429999999999</v>
          </cell>
          <cell r="AK12">
            <v>7944.1369999999997</v>
          </cell>
          <cell r="AL12">
            <v>15413.673000000001</v>
          </cell>
          <cell r="AM12">
            <v>30925.050489999998</v>
          </cell>
          <cell r="AN12">
            <v>2933.5</v>
          </cell>
          <cell r="AO12">
            <v>-3258.6711999999998</v>
          </cell>
          <cell r="AP12">
            <v>3714.38</v>
          </cell>
          <cell r="AQ12">
            <v>8928.6599499999993</v>
          </cell>
          <cell r="AR12">
            <v>47.15</v>
          </cell>
          <cell r="AS12">
            <v>10135.67006</v>
          </cell>
          <cell r="AT12">
            <v>3271</v>
          </cell>
          <cell r="AV12">
            <v>6023.0681199999999</v>
          </cell>
          <cell r="AW12">
            <v>2262.2800000000002</v>
          </cell>
          <cell r="AY12">
            <v>46.512279999999997</v>
          </cell>
          <cell r="AZ12">
            <v>43.641719999999999</v>
          </cell>
          <cell r="BA12">
            <v>6349.67</v>
          </cell>
          <cell r="BB12">
            <v>3675.7067499999998</v>
          </cell>
          <cell r="BC12">
            <v>22061.8200880523</v>
          </cell>
          <cell r="BF12">
            <v>2081.866</v>
          </cell>
          <cell r="BG12">
            <v>1126.19136</v>
          </cell>
          <cell r="BI12">
            <v>176.86421999999999</v>
          </cell>
          <cell r="BJ12">
            <v>409.71</v>
          </cell>
          <cell r="BM12">
            <v>33.152999999999999</v>
          </cell>
          <cell r="BO12">
            <v>1230.557</v>
          </cell>
          <cell r="BP12">
            <v>6193.9117036363641</v>
          </cell>
          <cell r="BQ12">
            <v>2423.54</v>
          </cell>
          <cell r="BS12">
            <v>8880.5964800000002</v>
          </cell>
          <cell r="BU12">
            <v>146779</v>
          </cell>
          <cell r="BV12">
            <v>3704.34</v>
          </cell>
          <cell r="BW12">
            <v>2582.473</v>
          </cell>
          <cell r="BX12">
            <v>278.66712999999999</v>
          </cell>
          <cell r="BZ12">
            <v>52952</v>
          </cell>
          <cell r="CA12">
            <v>971.79035939999994</v>
          </cell>
          <cell r="CB12">
            <v>20917</v>
          </cell>
          <cell r="CC12">
            <v>0</v>
          </cell>
          <cell r="CD12">
            <v>-3732.5553799999998</v>
          </cell>
          <cell r="CE12">
            <v>48832</v>
          </cell>
          <cell r="CF12">
            <v>45725.266150000003</v>
          </cell>
          <cell r="CG12">
            <v>243.31</v>
          </cell>
        </row>
        <row r="13">
          <cell r="C13">
            <v>510.11</v>
          </cell>
          <cell r="D13">
            <v>0</v>
          </cell>
          <cell r="F13">
            <v>40967.834000000003</v>
          </cell>
          <cell r="G13">
            <v>868.76199999999994</v>
          </cell>
          <cell r="H13">
            <v>0</v>
          </cell>
          <cell r="J13">
            <v>6142</v>
          </cell>
          <cell r="K13">
            <v>3260.25945</v>
          </cell>
          <cell r="M13">
            <v>10921.30011</v>
          </cell>
          <cell r="N13">
            <v>0</v>
          </cell>
          <cell r="O13">
            <v>0</v>
          </cell>
          <cell r="P13">
            <v>0</v>
          </cell>
          <cell r="Q13">
            <v>13222.729589999999</v>
          </cell>
          <cell r="R13">
            <v>13598.62623</v>
          </cell>
          <cell r="S13">
            <v>32677.22538</v>
          </cell>
          <cell r="T13">
            <v>0</v>
          </cell>
          <cell r="U13">
            <v>0</v>
          </cell>
          <cell r="W13">
            <v>3788.29</v>
          </cell>
          <cell r="X13">
            <v>0</v>
          </cell>
          <cell r="AB13">
            <v>0</v>
          </cell>
          <cell r="AE13">
            <v>17567.725999999999</v>
          </cell>
          <cell r="AF13">
            <v>23169</v>
          </cell>
          <cell r="AI13">
            <v>68270.091780000002</v>
          </cell>
          <cell r="AK13">
            <v>7437.3379999999997</v>
          </cell>
          <cell r="AL13">
            <v>24466.195820000001</v>
          </cell>
          <cell r="AM13">
            <v>31344.310719999998</v>
          </cell>
          <cell r="AW13">
            <v>0</v>
          </cell>
          <cell r="BA13">
            <v>0</v>
          </cell>
          <cell r="BG13">
            <v>0</v>
          </cell>
          <cell r="BS13">
            <v>0</v>
          </cell>
          <cell r="BU13">
            <v>0</v>
          </cell>
          <cell r="BZ13">
            <v>0</v>
          </cell>
          <cell r="CN13">
            <v>298211.79908000003</v>
          </cell>
        </row>
        <row r="14">
          <cell r="C14">
            <v>1174226.6200000001</v>
          </cell>
          <cell r="D14">
            <v>855937.06</v>
          </cell>
          <cell r="E14">
            <v>739340</v>
          </cell>
          <cell r="F14">
            <v>328234.25874000002</v>
          </cell>
          <cell r="G14">
            <v>423293.24338754528</v>
          </cell>
          <cell r="H14">
            <v>814255.02201000042</v>
          </cell>
          <cell r="I14">
            <v>203199.47245999999</v>
          </cell>
          <cell r="J14">
            <v>32373</v>
          </cell>
          <cell r="K14">
            <v>30957.797449999998</v>
          </cell>
          <cell r="L14">
            <v>49790.703659999999</v>
          </cell>
          <cell r="M14">
            <v>89031.186476363669</v>
          </cell>
          <cell r="N14">
            <v>8959.1241900000005</v>
          </cell>
          <cell r="O14">
            <v>35.498079999998211</v>
          </cell>
          <cell r="P14">
            <v>23203.863732545455</v>
          </cell>
          <cell r="Q14">
            <v>61298.373669499997</v>
          </cell>
          <cell r="R14">
            <v>24518.145489999999</v>
          </cell>
          <cell r="S14">
            <v>62673.118665903989</v>
          </cell>
          <cell r="T14">
            <v>85350.529299819988</v>
          </cell>
          <cell r="U14">
            <v>16471.262407272727</v>
          </cell>
          <cell r="V14">
            <v>21027.39</v>
          </cell>
          <cell r="W14">
            <v>35222.0308</v>
          </cell>
          <cell r="X14">
            <v>64971.888439999995</v>
          </cell>
          <cell r="Y14">
            <v>102090.76371</v>
          </cell>
          <cell r="Z14">
            <v>691337.87212495459</v>
          </cell>
          <cell r="AA14">
            <v>9231.57</v>
          </cell>
          <cell r="AB14">
            <v>83219.743900000001</v>
          </cell>
          <cell r="AC14">
            <v>139.23334</v>
          </cell>
          <cell r="AD14">
            <v>20184.6374</v>
          </cell>
          <cell r="AE14">
            <v>11528.121130000001</v>
          </cell>
          <cell r="AF14">
            <v>14019</v>
          </cell>
          <cell r="AG14">
            <v>30378.096809999999</v>
          </cell>
          <cell r="AH14">
            <v>26076.03253</v>
          </cell>
          <cell r="AI14">
            <v>-98893.810473409074</v>
          </cell>
          <cell r="AJ14">
            <v>1939.134</v>
          </cell>
          <cell r="AK14">
            <v>66551.456999999995</v>
          </cell>
          <cell r="AL14">
            <v>105627.84358</v>
          </cell>
          <cell r="AM14">
            <v>54597.752129999993</v>
          </cell>
          <cell r="AN14">
            <v>7851.81</v>
          </cell>
          <cell r="AO14">
            <v>16519.04</v>
          </cell>
          <cell r="AP14">
            <v>14001.6</v>
          </cell>
          <cell r="AQ14">
            <v>9.8800000000000008</v>
          </cell>
          <cell r="AR14">
            <v>-2421.06</v>
          </cell>
          <cell r="AS14">
            <v>1522.3716600000039</v>
          </cell>
          <cell r="AT14">
            <v>1476</v>
          </cell>
          <cell r="AU14">
            <v>11033.964470000001</v>
          </cell>
          <cell r="AV14">
            <v>1057.66976</v>
          </cell>
          <cell r="AW14">
            <v>68079.210000000006</v>
          </cell>
          <cell r="AX14">
            <v>8511.3632836363613</v>
          </cell>
          <cell r="AY14">
            <v>34845.972110000002</v>
          </cell>
          <cell r="AZ14">
            <v>15783.87333</v>
          </cell>
          <cell r="BA14">
            <v>2184.7800000000002</v>
          </cell>
          <cell r="BB14">
            <v>5205.9269599999998</v>
          </cell>
          <cell r="BC14">
            <v>83310.983911947696</v>
          </cell>
          <cell r="BD14">
            <v>23758.400000000001</v>
          </cell>
          <cell r="BE14">
            <v>-7709.03</v>
          </cell>
          <cell r="BF14">
            <v>2090.0720000000001</v>
          </cell>
          <cell r="BG14">
            <v>974.16618000000005</v>
          </cell>
          <cell r="BH14">
            <v>-5937.5804500000004</v>
          </cell>
          <cell r="BI14">
            <v>14854.928380000001</v>
          </cell>
          <cell r="BJ14">
            <v>-1442.47</v>
          </cell>
          <cell r="BK14">
            <v>-3736.529</v>
          </cell>
          <cell r="BL14">
            <v>-3745.5310800000002</v>
          </cell>
          <cell r="BM14">
            <v>-7970.0992000000006</v>
          </cell>
          <cell r="BN14">
            <v>-4362</v>
          </cell>
          <cell r="BO14">
            <v>4600.5780000000004</v>
          </cell>
          <cell r="BP14">
            <v>55577.225601590908</v>
          </cell>
          <cell r="BQ14">
            <v>9370.43</v>
          </cell>
          <cell r="BR14">
            <v>1731.7182590909088</v>
          </cell>
          <cell r="BS14">
            <v>53457.939229999996</v>
          </cell>
          <cell r="BT14">
            <v>450.53100000000001</v>
          </cell>
          <cell r="BU14">
            <v>0</v>
          </cell>
          <cell r="BV14">
            <v>14446.91</v>
          </cell>
          <cell r="BW14">
            <v>6583.2520000000004</v>
          </cell>
          <cell r="BX14">
            <v>17425.375660000002</v>
          </cell>
          <cell r="BY14">
            <v>-2936.0945799999981</v>
          </cell>
          <cell r="BZ14">
            <v>12536</v>
          </cell>
          <cell r="CA14">
            <v>3789.9824016599996</v>
          </cell>
          <cell r="CC14">
            <v>74168.679999999993</v>
          </cell>
          <cell r="CE14">
            <v>4812</v>
          </cell>
          <cell r="CG14">
            <v>3717.01</v>
          </cell>
          <cell r="CH14">
            <v>210451.18129999406</v>
          </cell>
          <cell r="CI14">
            <v>-795.22</v>
          </cell>
          <cell r="CJ14">
            <v>-4292.21</v>
          </cell>
          <cell r="CK14">
            <v>1237.1793099999998</v>
          </cell>
          <cell r="CL14">
            <v>12852</v>
          </cell>
        </row>
        <row r="15">
          <cell r="C15">
            <v>26639</v>
          </cell>
          <cell r="D15">
            <v>341849.63</v>
          </cell>
          <cell r="E15">
            <v>0</v>
          </cell>
          <cell r="F15">
            <v>0</v>
          </cell>
          <cell r="G15">
            <v>265936.80261000001</v>
          </cell>
          <cell r="H15">
            <v>372187.85619999998</v>
          </cell>
          <cell r="I15">
            <v>2751.2370000000001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481.69788</v>
          </cell>
          <cell r="O15">
            <v>46291.776539999999</v>
          </cell>
          <cell r="P15">
            <v>465.45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8232.9410000000007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9228.57726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309405.09976000001</v>
          </cell>
          <cell r="AJ15">
            <v>0</v>
          </cell>
          <cell r="AK15">
            <v>0</v>
          </cell>
          <cell r="AL15">
            <v>38573.244489999997</v>
          </cell>
          <cell r="AM15">
            <v>0</v>
          </cell>
          <cell r="AN15">
            <v>0</v>
          </cell>
          <cell r="AO15">
            <v>6045.3371199999992</v>
          </cell>
          <cell r="AP15">
            <v>0</v>
          </cell>
          <cell r="AQ15">
            <v>427.21</v>
          </cell>
          <cell r="AR15">
            <v>0</v>
          </cell>
          <cell r="AS15">
            <v>793.00603999999998</v>
          </cell>
          <cell r="AT15">
            <v>0</v>
          </cell>
          <cell r="AU15">
            <v>0</v>
          </cell>
          <cell r="AV15">
            <v>0</v>
          </cell>
          <cell r="AW15">
            <v>10.41</v>
          </cell>
          <cell r="AX15">
            <v>0</v>
          </cell>
          <cell r="AY15">
            <v>2.3256100000000002</v>
          </cell>
          <cell r="AZ15">
            <v>0</v>
          </cell>
          <cell r="BA15">
            <v>317.48</v>
          </cell>
          <cell r="BB15">
            <v>6125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1.6579999999999999</v>
          </cell>
          <cell r="BN15">
            <v>0</v>
          </cell>
          <cell r="BO15">
            <v>0</v>
          </cell>
          <cell r="BP15">
            <v>0</v>
          </cell>
          <cell r="BQ15">
            <v>3670.33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10000</v>
          </cell>
          <cell r="BW15">
            <v>874.66499999999996</v>
          </cell>
          <cell r="BX15">
            <v>0</v>
          </cell>
          <cell r="BY15">
            <v>0</v>
          </cell>
          <cell r="BZ15">
            <v>0</v>
          </cell>
          <cell r="CA15">
            <v>48.589517969999996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1450359.32402797</v>
          </cell>
        </row>
        <row r="23">
          <cell r="G23">
            <v>68374.033879999988</v>
          </cell>
          <cell r="H23">
            <v>0</v>
          </cell>
          <cell r="P23">
            <v>0</v>
          </cell>
          <cell r="U23">
            <v>0</v>
          </cell>
          <cell r="AW23">
            <v>0</v>
          </cell>
          <cell r="BS23">
            <v>0</v>
          </cell>
          <cell r="BU23">
            <v>0</v>
          </cell>
          <cell r="BZ23">
            <v>0</v>
          </cell>
          <cell r="CN23">
            <v>68374.033879999988</v>
          </cell>
        </row>
        <row r="24">
          <cell r="C24">
            <v>1510</v>
          </cell>
          <cell r="D24">
            <v>17500</v>
          </cell>
          <cell r="F24">
            <v>19400</v>
          </cell>
          <cell r="G24">
            <v>0</v>
          </cell>
          <cell r="H24">
            <v>10</v>
          </cell>
          <cell r="I24">
            <v>10</v>
          </cell>
          <cell r="J24">
            <v>10</v>
          </cell>
          <cell r="M24">
            <v>10</v>
          </cell>
          <cell r="P24">
            <v>0</v>
          </cell>
          <cell r="U24">
            <v>0</v>
          </cell>
          <cell r="AW24">
            <v>0</v>
          </cell>
          <cell r="BS24">
            <v>0</v>
          </cell>
          <cell r="BU24">
            <v>0</v>
          </cell>
          <cell r="BZ24">
            <v>0</v>
          </cell>
          <cell r="CN24">
            <v>38450</v>
          </cell>
        </row>
        <row r="25">
          <cell r="C25">
            <v>709.57</v>
          </cell>
          <cell r="D25">
            <v>64539.19</v>
          </cell>
          <cell r="E25">
            <v>61497</v>
          </cell>
          <cell r="F25">
            <v>4612.1465099999996</v>
          </cell>
          <cell r="H25">
            <v>204360.75791999997</v>
          </cell>
          <cell r="I25">
            <v>163766.76895999999</v>
          </cell>
          <cell r="J25">
            <v>1105</v>
          </cell>
          <cell r="K25">
            <v>10073.641902199999</v>
          </cell>
          <cell r="L25">
            <v>5859.7035900000001</v>
          </cell>
          <cell r="N25">
            <v>4751.24071</v>
          </cell>
          <cell r="P25">
            <v>48445.735489999999</v>
          </cell>
          <cell r="Q25">
            <v>6285.2865700000002</v>
          </cell>
          <cell r="R25">
            <v>71.7</v>
          </cell>
          <cell r="S25">
            <v>4486.2595055359989</v>
          </cell>
          <cell r="T25">
            <v>16079.13275888</v>
          </cell>
          <cell r="U25">
            <v>0</v>
          </cell>
          <cell r="X25">
            <v>2220.5129200000001</v>
          </cell>
          <cell r="Y25">
            <v>41174.094700000001</v>
          </cell>
          <cell r="AA25">
            <v>23522.780000000002</v>
          </cell>
          <cell r="AB25">
            <v>40930.140059999998</v>
          </cell>
          <cell r="AC25">
            <v>45586.071499999998</v>
          </cell>
          <cell r="AD25">
            <v>73671.060469999997</v>
          </cell>
          <cell r="AE25">
            <v>441.10197999999997</v>
          </cell>
          <cell r="AF25">
            <v>1915</v>
          </cell>
          <cell r="AG25">
            <v>35227.317170000002</v>
          </cell>
          <cell r="AI25">
            <v>13510.211460709088</v>
          </cell>
          <cell r="AM25">
            <v>40554.307829999998</v>
          </cell>
          <cell r="AN25">
            <v>293.35041999999999</v>
          </cell>
          <cell r="AP25">
            <v>433.42</v>
          </cell>
          <cell r="AQ25">
            <v>823.64</v>
          </cell>
          <cell r="AR25">
            <v>4.71</v>
          </cell>
          <cell r="AS25">
            <v>24135.741904206592</v>
          </cell>
          <cell r="AT25">
            <v>3903</v>
          </cell>
          <cell r="AV25">
            <v>1946.30276</v>
          </cell>
          <cell r="AW25">
            <v>0</v>
          </cell>
          <cell r="AX25">
            <v>12136.663</v>
          </cell>
          <cell r="AY25">
            <v>2.3256100000000002</v>
          </cell>
          <cell r="BB25">
            <v>7061.7815100000007</v>
          </cell>
          <cell r="BC25">
            <v>2206.1819999999998</v>
          </cell>
          <cell r="BE25">
            <v>934.43</v>
          </cell>
          <cell r="BF25">
            <v>208.18600000000001</v>
          </cell>
          <cell r="BG25">
            <v>620.41913999999997</v>
          </cell>
          <cell r="BJ25">
            <v>20.49</v>
          </cell>
          <cell r="BK25">
            <v>110.187</v>
          </cell>
          <cell r="BP25">
            <v>28100.767122954545</v>
          </cell>
          <cell r="BQ25">
            <v>11072.95</v>
          </cell>
          <cell r="BS25">
            <v>1722.6651200000001</v>
          </cell>
          <cell r="BU25">
            <v>0</v>
          </cell>
          <cell r="BV25">
            <v>33338.99</v>
          </cell>
          <cell r="BW25">
            <v>1694.944</v>
          </cell>
          <cell r="BZ25">
            <v>321</v>
          </cell>
          <cell r="CA25">
            <v>48534.475487970005</v>
          </cell>
          <cell r="CE25">
            <v>61</v>
          </cell>
          <cell r="CG25">
            <v>24.33</v>
          </cell>
          <cell r="CN25">
            <v>1095107.6830824567</v>
          </cell>
        </row>
        <row r="27">
          <cell r="C27">
            <v>0</v>
          </cell>
          <cell r="D27">
            <v>0</v>
          </cell>
          <cell r="E27">
            <v>862</v>
          </cell>
          <cell r="F27">
            <v>2181.9349999999999</v>
          </cell>
          <cell r="G27">
            <v>0</v>
          </cell>
          <cell r="H27">
            <v>2828.66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12746.244000000001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3500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</row>
        <row r="30">
          <cell r="C30">
            <v>7564985.6600000001</v>
          </cell>
          <cell r="D30">
            <v>7558751.04</v>
          </cell>
          <cell r="E30">
            <v>7308826</v>
          </cell>
          <cell r="F30">
            <v>4551495.8766299998</v>
          </cell>
          <cell r="G30">
            <v>6517469.7037099982</v>
          </cell>
          <cell r="H30">
            <v>19338959.57762</v>
          </cell>
          <cell r="I30">
            <v>2367747.3069699998</v>
          </cell>
          <cell r="J30">
            <v>782451</v>
          </cell>
          <cell r="K30">
            <v>723249.06837999995</v>
          </cell>
          <cell r="L30">
            <v>560266.13846000005</v>
          </cell>
          <cell r="M30">
            <v>1628745.2890000001</v>
          </cell>
          <cell r="N30">
            <v>5404930.7485200008</v>
          </cell>
          <cell r="O30">
            <v>473632.28010000003</v>
          </cell>
          <cell r="P30">
            <v>916449.08692000003</v>
          </cell>
          <cell r="Q30">
            <v>1630398.1446300002</v>
          </cell>
          <cell r="R30">
            <v>991761.83846</v>
          </cell>
          <cell r="S30">
            <v>994118.2561900001</v>
          </cell>
          <cell r="T30">
            <v>2000539.7166199998</v>
          </cell>
          <cell r="U30">
            <v>674677.11554999999</v>
          </cell>
          <cell r="V30">
            <v>843517.59149999986</v>
          </cell>
          <cell r="W30">
            <v>1012089.28</v>
          </cell>
          <cell r="X30">
            <v>2418473.1271299999</v>
          </cell>
          <cell r="Y30">
            <v>2199106.8761499999</v>
          </cell>
          <cell r="Z30">
            <v>5266278.7312900005</v>
          </cell>
          <cell r="AA30">
            <v>3027530.84</v>
          </cell>
          <cell r="AB30">
            <v>1047016.70114</v>
          </cell>
          <cell r="AC30">
            <v>1199666.0158800001</v>
          </cell>
          <cell r="AD30">
            <v>3005594.39714</v>
          </cell>
          <cell r="AE30">
            <v>803659.95149000001</v>
          </cell>
          <cell r="AF30">
            <v>2549000</v>
          </cell>
          <cell r="AG30">
            <v>538625.52271000005</v>
          </cell>
          <cell r="AH30">
            <v>2564415.8894699998</v>
          </cell>
          <cell r="AI30">
            <v>4802492.7489</v>
          </cell>
          <cell r="AJ30">
            <v>321280.12300000002</v>
          </cell>
          <cell r="AK30">
            <v>1051620.7679999999</v>
          </cell>
          <cell r="AL30">
            <v>2373106.2241700003</v>
          </cell>
          <cell r="AM30">
            <v>2302649.85256</v>
          </cell>
          <cell r="AN30">
            <v>567420.65</v>
          </cell>
          <cell r="AO30">
            <v>355511.00456000003</v>
          </cell>
          <cell r="AP30">
            <v>378471.5</v>
          </cell>
          <cell r="AQ30">
            <v>940804.86</v>
          </cell>
          <cell r="AR30">
            <v>227060.66</v>
          </cell>
          <cell r="AU30">
            <v>600599.90403000009</v>
          </cell>
          <cell r="AV30">
            <v>700558.42831999995</v>
          </cell>
          <cell r="AW30">
            <v>806173.47</v>
          </cell>
          <cell r="AX30">
            <v>430410.92362000002</v>
          </cell>
          <cell r="AY30">
            <v>523030.73230999999</v>
          </cell>
          <cell r="AZ30">
            <v>706774.59534</v>
          </cell>
          <cell r="BA30">
            <v>1354982.86</v>
          </cell>
          <cell r="BB30">
            <v>1041667.6602899999</v>
          </cell>
          <cell r="BC30">
            <v>3092749.7319999998</v>
          </cell>
          <cell r="BD30">
            <v>665309.02</v>
          </cell>
          <cell r="BE30">
            <v>178671.35</v>
          </cell>
          <cell r="BF30">
            <v>559837.60074999998</v>
          </cell>
          <cell r="BG30">
            <v>316570.55199000001</v>
          </cell>
          <cell r="BH30">
            <v>266270.72294999997</v>
          </cell>
          <cell r="BJ30">
            <v>231886.91</v>
          </cell>
          <cell r="BK30">
            <v>64166.67</v>
          </cell>
          <cell r="BL30">
            <v>60347.222219999996</v>
          </cell>
          <cell r="BM30">
            <v>232835.01022</v>
          </cell>
          <cell r="BN30">
            <v>104844</v>
          </cell>
          <cell r="BO30">
            <v>419592.69039999996</v>
          </cell>
          <cell r="BP30">
            <v>818847.83104999992</v>
          </cell>
          <cell r="BQ30">
            <v>298793.32999999996</v>
          </cell>
          <cell r="BR30">
            <v>28142.58958</v>
          </cell>
          <cell r="BS30">
            <v>586221.73083000001</v>
          </cell>
          <cell r="BT30">
            <v>75373.588919999995</v>
          </cell>
          <cell r="BU30">
            <v>428056</v>
          </cell>
          <cell r="BV30">
            <v>381988.72</v>
          </cell>
          <cell r="BW30">
            <v>366945.70500000002</v>
          </cell>
          <cell r="BX30">
            <v>503843.85668000003</v>
          </cell>
          <cell r="BY30">
            <v>15783.155930000001</v>
          </cell>
          <cell r="BZ30">
            <v>331708</v>
          </cell>
          <cell r="CA30">
            <v>23650.00115</v>
          </cell>
          <cell r="CC30">
            <v>203718.2</v>
          </cell>
          <cell r="CD30">
            <v>112543.9</v>
          </cell>
          <cell r="CE30">
            <v>418072</v>
          </cell>
          <cell r="CF30">
            <v>602643.75503999996</v>
          </cell>
          <cell r="CG30">
            <v>1340190.8</v>
          </cell>
          <cell r="CH30">
            <v>2740987.9295799998</v>
          </cell>
          <cell r="CI30">
            <v>70000</v>
          </cell>
          <cell r="CJ30">
            <v>183541.51</v>
          </cell>
          <cell r="CK30">
            <v>9930.7877000000008</v>
          </cell>
          <cell r="CL30">
            <v>219552</v>
          </cell>
          <cell r="CM30">
            <v>8455.1636600000002</v>
          </cell>
        </row>
        <row r="37">
          <cell r="C37">
            <v>8617021.0899999999</v>
          </cell>
          <cell r="E37">
            <v>2140140</v>
          </cell>
          <cell r="F37">
            <v>2081578.0685999999</v>
          </cell>
          <cell r="G37">
            <v>2592025.1204200001</v>
          </cell>
          <cell r="H37">
            <v>0</v>
          </cell>
          <cell r="I37">
            <v>468415.50569000002</v>
          </cell>
          <cell r="J37">
            <v>90866</v>
          </cell>
          <cell r="K37">
            <v>69811.718999999997</v>
          </cell>
          <cell r="L37">
            <v>233259.74900000001</v>
          </cell>
          <cell r="M37">
            <v>189941.28200000001</v>
          </cell>
          <cell r="O37">
            <v>303484.9915</v>
          </cell>
          <cell r="P37">
            <v>218772.29002000001</v>
          </cell>
          <cell r="Q37">
            <v>349979.38712999999</v>
          </cell>
          <cell r="R37">
            <v>269387.82500000001</v>
          </cell>
          <cell r="S37">
            <v>185663.38868</v>
          </cell>
          <cell r="T37">
            <v>526079.87773000007</v>
          </cell>
          <cell r="U37">
            <v>129906.77647</v>
          </cell>
          <cell r="V37">
            <v>99677.448700000037</v>
          </cell>
          <cell r="W37">
            <v>272725.09999999998</v>
          </cell>
          <cell r="X37">
            <v>141225.28377000001</v>
          </cell>
          <cell r="Y37">
            <v>327197.1863</v>
          </cell>
          <cell r="Z37">
            <v>1180451.298</v>
          </cell>
          <cell r="AA37">
            <v>149566.39000000001</v>
          </cell>
          <cell r="AB37">
            <v>411797.56900000002</v>
          </cell>
          <cell r="AC37">
            <v>257618.91555999994</v>
          </cell>
          <cell r="AD37">
            <v>304053.51792999997</v>
          </cell>
          <cell r="AE37">
            <v>102383.63920000001</v>
          </cell>
          <cell r="AG37">
            <v>274537.33399999997</v>
          </cell>
          <cell r="AH37">
            <v>281303.08056999999</v>
          </cell>
          <cell r="AI37">
            <v>1817451.99554</v>
          </cell>
          <cell r="AJ37">
            <v>46853.186000000002</v>
          </cell>
          <cell r="AK37">
            <v>222953.61200000002</v>
          </cell>
          <cell r="AL37">
            <v>512920.12234000006</v>
          </cell>
          <cell r="AM37">
            <v>402957.538</v>
          </cell>
          <cell r="AN37">
            <v>41075.79</v>
          </cell>
          <cell r="AO37">
            <v>32944.783000000003</v>
          </cell>
          <cell r="AP37">
            <v>43343.95</v>
          </cell>
          <cell r="AQ37">
            <v>110115.67185</v>
          </cell>
          <cell r="AR37">
            <v>7245.59</v>
          </cell>
          <cell r="AS37">
            <v>108680.3407</v>
          </cell>
          <cell r="AT37">
            <v>98938</v>
          </cell>
          <cell r="AU37">
            <v>76741.710999999996</v>
          </cell>
          <cell r="AV37">
            <v>82681.158620000002</v>
          </cell>
          <cell r="AW37">
            <v>144524.12999999998</v>
          </cell>
          <cell r="AX37">
            <v>45300.118000000002</v>
          </cell>
          <cell r="AY37">
            <v>49987.853739999999</v>
          </cell>
          <cell r="AZ37">
            <v>27587.705000000002</v>
          </cell>
          <cell r="BA37">
            <v>155812.88</v>
          </cell>
          <cell r="BB37">
            <v>16031.56667</v>
          </cell>
          <cell r="BD37">
            <v>112341.36</v>
          </cell>
          <cell r="BE37">
            <v>21770.77</v>
          </cell>
          <cell r="BF37">
            <v>21598.815999999999</v>
          </cell>
          <cell r="BG37">
            <v>71685.10454</v>
          </cell>
          <cell r="BH37">
            <v>20613.621999999999</v>
          </cell>
          <cell r="BI37">
            <v>90668.676680000004</v>
          </cell>
          <cell r="BJ37">
            <v>29362.97</v>
          </cell>
          <cell r="BK37">
            <v>7216.0140000000001</v>
          </cell>
          <cell r="BL37">
            <v>1562.1370999999999</v>
          </cell>
          <cell r="BM37">
            <v>20043.483</v>
          </cell>
          <cell r="BN37">
            <v>4883</v>
          </cell>
          <cell r="BO37">
            <v>63169.281619999994</v>
          </cell>
          <cell r="BP37">
            <v>321052.96100000001</v>
          </cell>
          <cell r="BQ37">
            <v>144119.43</v>
          </cell>
          <cell r="BR37">
            <v>20129.875</v>
          </cell>
          <cell r="BS37">
            <v>703168.82499999995</v>
          </cell>
          <cell r="BT37">
            <v>65221.535000000003</v>
          </cell>
          <cell r="BU37">
            <v>686062</v>
          </cell>
          <cell r="BV37">
            <v>279795.09000000003</v>
          </cell>
          <cell r="BW37">
            <v>91979.384000000005</v>
          </cell>
          <cell r="BX37">
            <v>170445.07892999999</v>
          </cell>
          <cell r="BY37">
            <v>12052.798999999999</v>
          </cell>
          <cell r="BZ37">
            <v>260296</v>
          </cell>
          <cell r="CA37">
            <v>80542.948999999993</v>
          </cell>
          <cell r="CB37">
            <v>180078</v>
          </cell>
          <cell r="CC37">
            <v>933717.17</v>
          </cell>
          <cell r="CD37">
            <v>1699.64</v>
          </cell>
          <cell r="CE37">
            <v>147799</v>
          </cell>
          <cell r="CF37">
            <v>220284.30799999999</v>
          </cell>
          <cell r="CG37">
            <v>140191.44</v>
          </cell>
          <cell r="CH37">
            <v>1913941.7722500009</v>
          </cell>
          <cell r="CI37">
            <v>5833.7656699999998</v>
          </cell>
          <cell r="CJ37">
            <v>3018.09</v>
          </cell>
          <cell r="CK37">
            <v>9367.1749999999993</v>
          </cell>
          <cell r="CL37">
            <v>130627</v>
          </cell>
          <cell r="CM37">
            <v>156.923</v>
          </cell>
        </row>
        <row r="38">
          <cell r="C38">
            <v>1680398.93</v>
          </cell>
          <cell r="E38">
            <v>774379</v>
          </cell>
          <cell r="F38">
            <v>3309532.0774299996</v>
          </cell>
          <cell r="G38">
            <v>931395.72472000006</v>
          </cell>
          <cell r="H38">
            <v>0</v>
          </cell>
          <cell r="I38">
            <v>1559185.03593</v>
          </cell>
          <cell r="J38">
            <v>79966</v>
          </cell>
          <cell r="K38">
            <v>32814.838069999998</v>
          </cell>
          <cell r="L38">
            <v>539820.29044000001</v>
          </cell>
          <cell r="M38">
            <v>244894.49300000002</v>
          </cell>
          <cell r="N38">
            <v>0</v>
          </cell>
          <cell r="O38">
            <v>45079.5965</v>
          </cell>
          <cell r="P38">
            <v>243942.64422999998</v>
          </cell>
          <cell r="Q38">
            <v>199236.47563</v>
          </cell>
          <cell r="R38">
            <v>174754.23572</v>
          </cell>
          <cell r="S38">
            <v>200051.12883</v>
          </cell>
          <cell r="T38">
            <v>371147.94611999992</v>
          </cell>
          <cell r="U38">
            <v>54986.190450000002</v>
          </cell>
          <cell r="V38">
            <v>89157.59990999999</v>
          </cell>
          <cell r="W38">
            <v>127457.08</v>
          </cell>
          <cell r="X38">
            <v>274871.18448</v>
          </cell>
          <cell r="Y38">
            <v>514667.24683999998</v>
          </cell>
          <cell r="Z38">
            <v>2778150.3991399999</v>
          </cell>
          <cell r="AA38">
            <v>429659.89</v>
          </cell>
          <cell r="AB38">
            <v>298813.26799999998</v>
          </cell>
          <cell r="AC38">
            <v>192637.24820000003</v>
          </cell>
          <cell r="AD38">
            <v>442654.93936000002</v>
          </cell>
          <cell r="AE38">
            <v>283441.24793999997</v>
          </cell>
          <cell r="AG38">
            <v>92768.719370000006</v>
          </cell>
          <cell r="AH38">
            <v>461235.97627999994</v>
          </cell>
          <cell r="AI38">
            <v>1394205.2781500001</v>
          </cell>
          <cell r="AJ38">
            <v>33658.633000000002</v>
          </cell>
          <cell r="AK38">
            <v>128530.515</v>
          </cell>
          <cell r="AL38">
            <v>595348.26339000009</v>
          </cell>
          <cell r="AM38">
            <v>177873.106</v>
          </cell>
          <cell r="AN38">
            <v>108553.41</v>
          </cell>
          <cell r="AO38">
            <v>58658.821250000001</v>
          </cell>
          <cell r="AP38">
            <v>169726.45</v>
          </cell>
          <cell r="AQ38">
            <v>420960.69422</v>
          </cell>
          <cell r="AR38">
            <v>6749.5</v>
          </cell>
          <cell r="AS38">
            <v>460380.86706000002</v>
          </cell>
          <cell r="AT38">
            <v>113682</v>
          </cell>
          <cell r="AU38">
            <v>33632.712799999994</v>
          </cell>
          <cell r="AV38">
            <v>177881.13128</v>
          </cell>
          <cell r="AW38">
            <v>172574.05</v>
          </cell>
          <cell r="AX38">
            <v>131027.52499999999</v>
          </cell>
          <cell r="AY38">
            <v>110661.17574999999</v>
          </cell>
          <cell r="AZ38">
            <v>113015.85954</v>
          </cell>
          <cell r="BA38">
            <v>177920.57</v>
          </cell>
          <cell r="BB38">
            <v>309887.98294000002</v>
          </cell>
          <cell r="BC38">
            <v>631230.18099999998</v>
          </cell>
          <cell r="BD38">
            <v>110299.8</v>
          </cell>
          <cell r="BE38">
            <v>15716.35</v>
          </cell>
          <cell r="BF38">
            <v>92699.235499999995</v>
          </cell>
          <cell r="BG38">
            <v>42649.24164</v>
          </cell>
          <cell r="BH38">
            <v>44723.891000000003</v>
          </cell>
          <cell r="BI38">
            <v>26933.79983</v>
          </cell>
          <cell r="BJ38">
            <v>49855.040000000001</v>
          </cell>
          <cell r="BK38">
            <v>4986.1909999999998</v>
          </cell>
          <cell r="BL38">
            <v>3030.4160000000002</v>
          </cell>
          <cell r="BM38">
            <v>35675.853000000003</v>
          </cell>
          <cell r="BN38">
            <v>7958</v>
          </cell>
          <cell r="BO38">
            <v>215223.62359</v>
          </cell>
          <cell r="BP38">
            <v>225358.42600000001</v>
          </cell>
          <cell r="BQ38">
            <v>337731.2</v>
          </cell>
          <cell r="BR38">
            <v>21396.495999999999</v>
          </cell>
          <cell r="BS38">
            <v>895965.0013</v>
          </cell>
          <cell r="BT38">
            <v>9108.9159999999993</v>
          </cell>
          <cell r="BU38">
            <v>306686</v>
          </cell>
          <cell r="BV38">
            <v>414008.1</v>
          </cell>
          <cell r="BW38">
            <v>123859.62699999999</v>
          </cell>
          <cell r="BX38">
            <v>132766.93236999999</v>
          </cell>
          <cell r="BY38">
            <v>4619.4470000000001</v>
          </cell>
          <cell r="BZ38">
            <v>313747</v>
          </cell>
          <cell r="CA38">
            <v>128059.586</v>
          </cell>
          <cell r="CB38">
            <v>186451</v>
          </cell>
          <cell r="CC38">
            <v>936003.83</v>
          </cell>
          <cell r="CD38">
            <v>3076.78</v>
          </cell>
          <cell r="CE38">
            <v>361551</v>
          </cell>
          <cell r="CF38">
            <v>35751.456140000002</v>
          </cell>
          <cell r="CG38">
            <v>111090.33</v>
          </cell>
          <cell r="CH38">
            <v>957791.78792999999</v>
          </cell>
          <cell r="CI38">
            <v>9845.5715299999993</v>
          </cell>
          <cell r="CJ38">
            <v>6746.46</v>
          </cell>
          <cell r="CK38">
            <v>3441.6950000000002</v>
          </cell>
          <cell r="CL38">
            <v>61861</v>
          </cell>
          <cell r="CM38">
            <v>1140.827</v>
          </cell>
        </row>
        <row r="39">
          <cell r="C39">
            <v>18147.86</v>
          </cell>
          <cell r="E39">
            <v>1308618</v>
          </cell>
          <cell r="H39">
            <v>0</v>
          </cell>
          <cell r="M39">
            <v>868890.18199999991</v>
          </cell>
          <cell r="P39">
            <v>0</v>
          </cell>
          <cell r="S39">
            <v>288293.02399999998</v>
          </cell>
          <cell r="T39">
            <v>406273.60783999995</v>
          </cell>
          <cell r="U39">
            <v>120964.26062999999</v>
          </cell>
          <cell r="V39">
            <v>93199.158389999982</v>
          </cell>
          <cell r="X39">
            <v>221532.89403999998</v>
          </cell>
          <cell r="Y39">
            <v>0</v>
          </cell>
          <cell r="AA39">
            <v>466032.41</v>
          </cell>
          <cell r="AB39">
            <v>228420.08600000001</v>
          </cell>
          <cell r="AC39">
            <v>222256.53652000005</v>
          </cell>
          <cell r="AD39">
            <v>565520.87194999994</v>
          </cell>
          <cell r="AE39">
            <v>174826.68541000001</v>
          </cell>
          <cell r="AH39">
            <v>633037.00632000004</v>
          </cell>
          <cell r="AK39">
            <v>245175.59400000001</v>
          </cell>
          <cell r="AM39">
            <v>458772.15700000001</v>
          </cell>
          <cell r="AW39">
            <v>241557.36</v>
          </cell>
          <cell r="AX39">
            <v>0</v>
          </cell>
          <cell r="AY39">
            <v>151567.38514999999</v>
          </cell>
          <cell r="AZ39">
            <v>43887.817999999999</v>
          </cell>
          <cell r="BA39">
            <v>161232.71</v>
          </cell>
          <cell r="BF39">
            <v>67482.767000000007</v>
          </cell>
          <cell r="BG39">
            <v>2275.2640899999997</v>
          </cell>
          <cell r="BI39">
            <v>3791.241</v>
          </cell>
          <cell r="BL39">
            <v>6266.7209999999995</v>
          </cell>
          <cell r="BN39">
            <v>3217</v>
          </cell>
          <cell r="BS39">
            <v>0</v>
          </cell>
          <cell r="BU39">
            <v>800</v>
          </cell>
          <cell r="BW39">
            <v>95179.22</v>
          </cell>
          <cell r="BX39">
            <v>227856.17199999999</v>
          </cell>
          <cell r="BZ39">
            <v>0</v>
          </cell>
          <cell r="CB39">
            <v>285976</v>
          </cell>
          <cell r="CD39">
            <v>3614.66</v>
          </cell>
          <cell r="CK39">
            <v>204.6</v>
          </cell>
          <cell r="CL39">
            <v>327425</v>
          </cell>
        </row>
        <row r="41">
          <cell r="C41">
            <v>1221969.1000000001</v>
          </cell>
          <cell r="F41">
            <v>893753.87300999998</v>
          </cell>
          <cell r="H41">
            <v>0</v>
          </cell>
          <cell r="P41">
            <v>0</v>
          </cell>
          <cell r="U41">
            <v>0</v>
          </cell>
          <cell r="X41">
            <v>0</v>
          </cell>
          <cell r="AB41">
            <v>0</v>
          </cell>
          <cell r="AW41">
            <v>0</v>
          </cell>
          <cell r="BS41">
            <v>0</v>
          </cell>
          <cell r="BU41">
            <v>0</v>
          </cell>
          <cell r="BZ41">
            <v>0</v>
          </cell>
        </row>
        <row r="42">
          <cell r="C42">
            <v>79672.81</v>
          </cell>
          <cell r="F42">
            <v>4705.808</v>
          </cell>
          <cell r="H42">
            <v>0</v>
          </cell>
          <cell r="P42">
            <v>0</v>
          </cell>
          <cell r="U42">
            <v>0</v>
          </cell>
          <cell r="X42">
            <v>0</v>
          </cell>
          <cell r="AB42">
            <v>0</v>
          </cell>
          <cell r="AW42">
            <v>0</v>
          </cell>
          <cell r="BS42">
            <v>0</v>
          </cell>
          <cell r="BU42">
            <v>0</v>
          </cell>
          <cell r="BZ42">
            <v>0</v>
          </cell>
        </row>
        <row r="43">
          <cell r="C43">
            <v>33150.31</v>
          </cell>
          <cell r="F43">
            <v>9764264.9886499997</v>
          </cell>
          <cell r="G43">
            <v>4472425.5843700003</v>
          </cell>
          <cell r="H43">
            <v>0</v>
          </cell>
          <cell r="K43">
            <v>179132.52502999999</v>
          </cell>
          <cell r="M43">
            <v>86070.535999999993</v>
          </cell>
          <cell r="P43">
            <v>286936.13276999997</v>
          </cell>
          <cell r="Q43">
            <v>289704.77477000002</v>
          </cell>
          <cell r="S43">
            <v>2117.2860000000001</v>
          </cell>
          <cell r="T43">
            <v>89748.123130000007</v>
          </cell>
          <cell r="U43">
            <v>4289.4477500000003</v>
          </cell>
          <cell r="V43">
            <v>44386.63293</v>
          </cell>
          <cell r="X43">
            <v>19433.868770000001</v>
          </cell>
          <cell r="Y43">
            <v>338675.40352999995</v>
          </cell>
          <cell r="Z43">
            <v>911762.41226000024</v>
          </cell>
          <cell r="AB43">
            <v>0</v>
          </cell>
          <cell r="AC43">
            <v>14060.465679999998</v>
          </cell>
          <cell r="AG43">
            <v>5157.8850000000002</v>
          </cell>
          <cell r="AI43">
            <v>148190.246751</v>
          </cell>
          <cell r="AM43">
            <v>93095.145000000004</v>
          </cell>
          <cell r="AO43">
            <v>81470.185430000012</v>
          </cell>
          <cell r="AR43">
            <v>10011.49</v>
          </cell>
          <cell r="AV43">
            <v>4422.3045400000001</v>
          </cell>
          <cell r="AW43">
            <v>0</v>
          </cell>
          <cell r="AX43">
            <v>68901.741999999998</v>
          </cell>
          <cell r="AY43">
            <v>4056.6611499999999</v>
          </cell>
          <cell r="AZ43">
            <v>8200.4520499999999</v>
          </cell>
          <cell r="BG43">
            <v>50</v>
          </cell>
          <cell r="BI43">
            <v>151.93799999999999</v>
          </cell>
          <cell r="BN43">
            <v>29</v>
          </cell>
          <cell r="BQ43">
            <v>2690.52</v>
          </cell>
          <cell r="BR43">
            <v>54963.345000000001</v>
          </cell>
          <cell r="BS43">
            <v>0</v>
          </cell>
          <cell r="BT43">
            <v>3549.8339999999998</v>
          </cell>
          <cell r="BU43">
            <v>0</v>
          </cell>
          <cell r="BV43">
            <v>3015.52</v>
          </cell>
          <cell r="BY43">
            <v>1823.8489999999997</v>
          </cell>
          <cell r="BZ43">
            <v>0</v>
          </cell>
          <cell r="CA43">
            <v>243894.22099999999</v>
          </cell>
          <cell r="CD43">
            <v>97.17</v>
          </cell>
          <cell r="CF43">
            <v>273962.93045999995</v>
          </cell>
          <cell r="CH43">
            <v>2201334.8213599999</v>
          </cell>
          <cell r="CJ43">
            <v>8814.24</v>
          </cell>
          <cell r="CK43">
            <v>5564.9550000000008</v>
          </cell>
          <cell r="CL43">
            <v>63094</v>
          </cell>
        </row>
        <row r="44">
          <cell r="E44">
            <v>2004</v>
          </cell>
          <cell r="H44">
            <v>0</v>
          </cell>
          <cell r="P44">
            <v>0</v>
          </cell>
          <cell r="U44">
            <v>0</v>
          </cell>
          <cell r="AB44">
            <v>0</v>
          </cell>
          <cell r="AL44">
            <v>624.94500000000005</v>
          </cell>
          <cell r="AQ44">
            <v>166.4</v>
          </cell>
          <cell r="AU44">
            <v>0</v>
          </cell>
          <cell r="AW44">
            <v>0</v>
          </cell>
          <cell r="BD44">
            <v>0</v>
          </cell>
          <cell r="BG44">
            <v>7.4</v>
          </cell>
          <cell r="BJ44">
            <v>189.95</v>
          </cell>
          <cell r="BN44">
            <v>51</v>
          </cell>
          <cell r="BQ44">
            <v>80.069999999999993</v>
          </cell>
          <cell r="BS44">
            <v>11162.06373</v>
          </cell>
          <cell r="BU44">
            <v>0</v>
          </cell>
          <cell r="BW44">
            <v>15939.097</v>
          </cell>
          <cell r="BZ44">
            <v>972</v>
          </cell>
          <cell r="CE44">
            <v>4154</v>
          </cell>
          <cell r="CI44">
            <v>0.15678999999999998</v>
          </cell>
        </row>
        <row r="46">
          <cell r="C46">
            <v>77176.784389995926</v>
          </cell>
          <cell r="D46">
            <v>18871.509999999998</v>
          </cell>
          <cell r="E46">
            <v>341350</v>
          </cell>
          <cell r="F46">
            <v>33315.890879999999</v>
          </cell>
          <cell r="G46">
            <v>12103.49459</v>
          </cell>
          <cell r="H46">
            <v>36048.629120000005</v>
          </cell>
          <cell r="I46">
            <v>3761.1907000000001</v>
          </cell>
          <cell r="J46">
            <v>13160</v>
          </cell>
          <cell r="K46">
            <v>1429.1450300000001</v>
          </cell>
          <cell r="L46">
            <v>1121.0472500000001</v>
          </cell>
          <cell r="M46">
            <v>3155.0859999999998</v>
          </cell>
          <cell r="N46">
            <v>0</v>
          </cell>
          <cell r="O46">
            <v>375.08600000000001</v>
          </cell>
          <cell r="P46">
            <v>0</v>
          </cell>
          <cell r="Q46">
            <v>368.17318999999998</v>
          </cell>
          <cell r="R46">
            <v>3581.9930500000005</v>
          </cell>
          <cell r="S46">
            <v>9516.0453899999993</v>
          </cell>
          <cell r="T46">
            <v>2813.8752200000004</v>
          </cell>
          <cell r="U46">
            <v>286.35495000000003</v>
          </cell>
          <cell r="V46">
            <v>8585.3437400000039</v>
          </cell>
          <cell r="W46">
            <v>11780.39</v>
          </cell>
          <cell r="X46">
            <v>5705.7115027125064</v>
          </cell>
          <cell r="Y46">
            <v>1337.0437099999999</v>
          </cell>
          <cell r="Z46">
            <v>4696.3149599999997</v>
          </cell>
          <cell r="AA46">
            <v>8946.33</v>
          </cell>
          <cell r="AB46">
            <v>4714.4867000000004</v>
          </cell>
          <cell r="AC46">
            <v>4862.4620199999999</v>
          </cell>
          <cell r="AD46">
            <v>18655.041679999998</v>
          </cell>
          <cell r="AE46">
            <v>487.16940999999997</v>
          </cell>
          <cell r="AF46">
            <v>4</v>
          </cell>
          <cell r="AG46">
            <v>1895.92</v>
          </cell>
          <cell r="AH46">
            <v>895.40557999999999</v>
          </cell>
          <cell r="AI46">
            <v>19031.184759999996</v>
          </cell>
          <cell r="AJ46">
            <v>45.71</v>
          </cell>
          <cell r="AK46">
            <v>1165.6880000000001</v>
          </cell>
          <cell r="AL46">
            <v>3263.4559399999998</v>
          </cell>
          <cell r="AM46">
            <v>2519.2411299999999</v>
          </cell>
          <cell r="AN46">
            <v>2010.8</v>
          </cell>
          <cell r="AO46">
            <v>6121.07575</v>
          </cell>
          <cell r="AP46">
            <v>376.18</v>
          </cell>
          <cell r="AQ46">
            <v>1015.495</v>
          </cell>
          <cell r="AR46">
            <v>653.47</v>
          </cell>
          <cell r="AS46">
            <v>946.78275999999914</v>
          </cell>
          <cell r="AU46">
            <v>169.18472</v>
          </cell>
          <cell r="AW46">
            <v>5279.88</v>
          </cell>
          <cell r="AX46">
            <v>800.4</v>
          </cell>
          <cell r="AY46">
            <v>127.24550000000001</v>
          </cell>
          <cell r="AZ46">
            <v>128.739</v>
          </cell>
          <cell r="BA46">
            <v>482.78</v>
          </cell>
          <cell r="BB46">
            <v>13997.985000000001</v>
          </cell>
          <cell r="BC46">
            <v>2042.8509999999999</v>
          </cell>
          <cell r="BD46">
            <v>953.73</v>
          </cell>
          <cell r="BE46">
            <v>55.7</v>
          </cell>
          <cell r="BF46">
            <v>290.19499999999999</v>
          </cell>
          <cell r="BG46">
            <v>373.79134999999997</v>
          </cell>
          <cell r="BH46">
            <v>77.484999999999999</v>
          </cell>
          <cell r="BI46">
            <v>4449.9463900000001</v>
          </cell>
          <cell r="BK46">
            <v>124.10771</v>
          </cell>
          <cell r="BL46">
            <v>24.625</v>
          </cell>
          <cell r="BM46">
            <v>485.92200000000003</v>
          </cell>
          <cell r="BO46">
            <v>49.040999999999997</v>
          </cell>
          <cell r="BQ46">
            <v>202.46</v>
          </cell>
          <cell r="BR46">
            <v>303.16392999999999</v>
          </cell>
          <cell r="BS46">
            <v>388.19499999999999</v>
          </cell>
          <cell r="BT46">
            <v>1348.7270000000001</v>
          </cell>
          <cell r="BU46">
            <v>47897</v>
          </cell>
          <cell r="BV46">
            <v>876.11</v>
          </cell>
          <cell r="BW46">
            <v>1438.1010000000001</v>
          </cell>
          <cell r="BY46">
            <v>828.75224000000003</v>
          </cell>
          <cell r="BZ46">
            <v>94225</v>
          </cell>
          <cell r="CA46">
            <v>1353.6217199999999</v>
          </cell>
          <cell r="CC46">
            <v>0</v>
          </cell>
          <cell r="CF46">
            <v>145.26</v>
          </cell>
          <cell r="CG46">
            <v>1515.13</v>
          </cell>
          <cell r="CH46">
            <v>13010.555809999996</v>
          </cell>
          <cell r="CI46">
            <v>764.12903000000006</v>
          </cell>
          <cell r="CJ46">
            <v>549.21</v>
          </cell>
          <cell r="CL46">
            <v>68746</v>
          </cell>
          <cell r="CM46">
            <v>41.504600000000003</v>
          </cell>
        </row>
        <row r="47">
          <cell r="C47">
            <v>448393.31</v>
          </cell>
          <cell r="D47">
            <v>28825.63</v>
          </cell>
          <cell r="E47">
            <v>109370</v>
          </cell>
          <cell r="G47">
            <v>640879.77305999992</v>
          </cell>
          <cell r="H47">
            <v>14399.239</v>
          </cell>
          <cell r="I47">
            <v>75362.47292</v>
          </cell>
          <cell r="J47">
            <v>1398</v>
          </cell>
          <cell r="K47">
            <v>1423.912</v>
          </cell>
          <cell r="L47">
            <v>16666.557000000001</v>
          </cell>
          <cell r="M47">
            <v>2505.9360000000001</v>
          </cell>
          <cell r="N47">
            <v>3794.1152500000003</v>
          </cell>
          <cell r="O47">
            <v>2874.2139999999999</v>
          </cell>
          <cell r="P47">
            <v>5.7203200000000001</v>
          </cell>
          <cell r="Q47">
            <v>1771.4238400000002</v>
          </cell>
          <cell r="R47">
            <v>595.74800000000005</v>
          </cell>
          <cell r="S47">
            <v>2049.9369999999999</v>
          </cell>
          <cell r="U47">
            <v>1316.1291299999998</v>
          </cell>
          <cell r="V47">
            <v>319.87900000000002</v>
          </cell>
          <cell r="W47">
            <v>303.91000000000003</v>
          </cell>
          <cell r="X47">
            <v>6893.5153700000001</v>
          </cell>
          <cell r="Y47">
            <v>5607.5238499999996</v>
          </cell>
          <cell r="Z47">
            <v>21312.28109</v>
          </cell>
          <cell r="AA47">
            <v>1894.68</v>
          </cell>
          <cell r="AB47">
            <v>18084.26382</v>
          </cell>
          <cell r="AC47">
            <v>1338.8621900000001</v>
          </cell>
          <cell r="AD47">
            <v>10120.63744</v>
          </cell>
          <cell r="AE47">
            <v>2893.0189999999998</v>
          </cell>
          <cell r="AF47">
            <v>688</v>
          </cell>
          <cell r="AG47">
            <v>4415.9390000000003</v>
          </cell>
          <cell r="AH47">
            <v>6273.4681799999998</v>
          </cell>
          <cell r="AI47">
            <v>1217570.4410000001</v>
          </cell>
          <cell r="AJ47">
            <v>3262.5610000000001</v>
          </cell>
          <cell r="AK47">
            <v>-302.94</v>
          </cell>
          <cell r="AL47">
            <v>9237.1409999999996</v>
          </cell>
          <cell r="AM47">
            <v>100055.054</v>
          </cell>
          <cell r="AN47">
            <v>826</v>
          </cell>
          <cell r="AO47">
            <v>653.58739000000003</v>
          </cell>
          <cell r="AQ47">
            <v>233.14500000000001</v>
          </cell>
          <cell r="AS47">
            <v>1751.7840000000001</v>
          </cell>
          <cell r="AT47">
            <v>71</v>
          </cell>
          <cell r="AW47">
            <v>4354.3599999999997</v>
          </cell>
          <cell r="AX47">
            <v>743.46699999999998</v>
          </cell>
          <cell r="AY47">
            <v>498.3</v>
          </cell>
          <cell r="AZ47">
            <v>796.18299999999999</v>
          </cell>
          <cell r="BA47">
            <v>2087.65</v>
          </cell>
          <cell r="BB47">
            <v>494.6</v>
          </cell>
          <cell r="BC47">
            <v>726.9</v>
          </cell>
          <cell r="BD47">
            <v>4177.82</v>
          </cell>
          <cell r="BF47">
            <v>375.09500000000003</v>
          </cell>
          <cell r="BG47">
            <v>0</v>
          </cell>
          <cell r="BI47">
            <v>824.72430000000008</v>
          </cell>
          <cell r="BM47">
            <v>498.18400000000003</v>
          </cell>
          <cell r="BO47">
            <v>2892.181</v>
          </cell>
          <cell r="BP47">
            <v>830.79660999999999</v>
          </cell>
          <cell r="BQ47">
            <v>17263.09</v>
          </cell>
          <cell r="BR47">
            <v>0</v>
          </cell>
          <cell r="BS47">
            <v>7922.2152900000001</v>
          </cell>
          <cell r="BU47">
            <v>4000</v>
          </cell>
          <cell r="BV47">
            <v>266.8</v>
          </cell>
          <cell r="BW47">
            <v>482.68799999999999</v>
          </cell>
          <cell r="BX47">
            <v>5913.0158099999999</v>
          </cell>
          <cell r="BZ47">
            <v>5207</v>
          </cell>
          <cell r="CA47">
            <v>504.25373999999999</v>
          </cell>
          <cell r="CB47">
            <v>208534</v>
          </cell>
          <cell r="CC47">
            <v>14966</v>
          </cell>
          <cell r="CE47">
            <v>196</v>
          </cell>
          <cell r="CF47">
            <v>10340.50841</v>
          </cell>
          <cell r="CH47">
            <v>64501.842119999994</v>
          </cell>
          <cell r="CK47">
            <v>50</v>
          </cell>
          <cell r="CL47">
            <v>570</v>
          </cell>
        </row>
        <row r="48">
          <cell r="C48">
            <v>0</v>
          </cell>
          <cell r="D48">
            <v>84.43</v>
          </cell>
          <cell r="E48">
            <v>4400</v>
          </cell>
          <cell r="G48">
            <v>3650.7750099999998</v>
          </cell>
          <cell r="H48">
            <v>0</v>
          </cell>
          <cell r="I48">
            <v>3287.9364</v>
          </cell>
          <cell r="J48">
            <v>488</v>
          </cell>
          <cell r="K48">
            <v>0</v>
          </cell>
          <cell r="L48">
            <v>1007.564</v>
          </cell>
          <cell r="M48">
            <v>315.71300000000002</v>
          </cell>
          <cell r="N48">
            <v>225.857</v>
          </cell>
          <cell r="O48">
            <v>827.51099999999997</v>
          </cell>
          <cell r="P48">
            <v>16.465589999999999</v>
          </cell>
          <cell r="Q48">
            <v>554.32756999999992</v>
          </cell>
          <cell r="R48">
            <v>669.11599999999999</v>
          </cell>
          <cell r="S48">
            <v>545.11500000000001</v>
          </cell>
          <cell r="T48">
            <v>0</v>
          </cell>
          <cell r="U48">
            <v>0</v>
          </cell>
          <cell r="V48">
            <v>239.6772</v>
          </cell>
          <cell r="X48">
            <v>0</v>
          </cell>
          <cell r="Y48">
            <v>904.42241000000001</v>
          </cell>
          <cell r="Z48">
            <v>2997.125</v>
          </cell>
          <cell r="AB48">
            <v>2103.5291200000001</v>
          </cell>
          <cell r="AC48">
            <v>80</v>
          </cell>
          <cell r="AD48">
            <v>2448.1618800000001</v>
          </cell>
          <cell r="AG48">
            <v>5477.9543800000001</v>
          </cell>
          <cell r="AH48">
            <v>795.37022999999999</v>
          </cell>
          <cell r="AI48">
            <v>577.45783000000006</v>
          </cell>
          <cell r="AJ48">
            <v>256.88200000000001</v>
          </cell>
          <cell r="AK48">
            <v>491.39100000000002</v>
          </cell>
          <cell r="AM48">
            <v>0</v>
          </cell>
          <cell r="AN48">
            <v>289.23</v>
          </cell>
          <cell r="AO48">
            <v>188.9512</v>
          </cell>
          <cell r="AP48">
            <v>208.45</v>
          </cell>
          <cell r="AQ48">
            <v>400.12</v>
          </cell>
          <cell r="AS48">
            <v>441.66199999999998</v>
          </cell>
          <cell r="AT48">
            <v>166</v>
          </cell>
          <cell r="AU48">
            <v>257.07666</v>
          </cell>
          <cell r="AV48">
            <v>84.411680000000004</v>
          </cell>
          <cell r="AW48">
            <v>9.34</v>
          </cell>
          <cell r="AX48">
            <v>131.738</v>
          </cell>
          <cell r="AZ48">
            <v>171.42400000000001</v>
          </cell>
          <cell r="BA48">
            <v>338.42</v>
          </cell>
          <cell r="BB48">
            <v>847.94299999999998</v>
          </cell>
          <cell r="BD48">
            <v>95.73</v>
          </cell>
          <cell r="BE48">
            <v>178.42</v>
          </cell>
          <cell r="BF48">
            <v>87.2</v>
          </cell>
          <cell r="BG48">
            <v>110.31060000000001</v>
          </cell>
          <cell r="BH48">
            <v>123.78</v>
          </cell>
          <cell r="BI48">
            <v>79.427600000000012</v>
          </cell>
          <cell r="BJ48">
            <v>54</v>
          </cell>
          <cell r="BK48">
            <v>522.79300000000001</v>
          </cell>
          <cell r="BM48">
            <v>128.26599999999999</v>
          </cell>
          <cell r="BN48">
            <v>209</v>
          </cell>
          <cell r="BO48">
            <v>380.85399999999998</v>
          </cell>
          <cell r="BP48">
            <v>928.68668000000002</v>
          </cell>
          <cell r="BQ48">
            <v>652.41999999999996</v>
          </cell>
          <cell r="BR48">
            <v>303.29599999999999</v>
          </cell>
          <cell r="BS48">
            <v>583.77800000000002</v>
          </cell>
          <cell r="BT48">
            <v>156.5</v>
          </cell>
          <cell r="BV48">
            <v>346.3</v>
          </cell>
          <cell r="BW48">
            <v>17229.579000000002</v>
          </cell>
          <cell r="BX48">
            <v>1358.4175</v>
          </cell>
          <cell r="BY48">
            <v>256.14600000000002</v>
          </cell>
          <cell r="BZ48">
            <v>67</v>
          </cell>
          <cell r="CA48">
            <v>416.21616</v>
          </cell>
          <cell r="CB48">
            <v>2675</v>
          </cell>
          <cell r="CC48">
            <v>2583.75</v>
          </cell>
          <cell r="CD48">
            <v>28.33</v>
          </cell>
          <cell r="CG48">
            <v>1329.19</v>
          </cell>
          <cell r="CH48">
            <v>2824.0050000000001</v>
          </cell>
          <cell r="CI48">
            <v>74.39</v>
          </cell>
          <cell r="CJ48">
            <v>101.07</v>
          </cell>
          <cell r="CK48">
            <v>100</v>
          </cell>
          <cell r="CL48">
            <v>335</v>
          </cell>
          <cell r="CM48">
            <v>48</v>
          </cell>
        </row>
        <row r="49">
          <cell r="C49">
            <v>21186.240000000002</v>
          </cell>
          <cell r="E49">
            <v>2991</v>
          </cell>
          <cell r="F49">
            <v>10947.314690000001</v>
          </cell>
          <cell r="G49">
            <v>12729.458000000001</v>
          </cell>
          <cell r="H49">
            <v>0</v>
          </cell>
          <cell r="I49">
            <v>398.40300000000002</v>
          </cell>
          <cell r="N49">
            <v>0</v>
          </cell>
          <cell r="O49">
            <v>0</v>
          </cell>
          <cell r="P49">
            <v>0</v>
          </cell>
          <cell r="S49">
            <v>58.441300000000005</v>
          </cell>
          <cell r="U49">
            <v>0</v>
          </cell>
          <cell r="V49">
            <v>77.5</v>
          </cell>
          <cell r="X49">
            <v>0</v>
          </cell>
          <cell r="Y49">
            <v>43.222999999999999</v>
          </cell>
          <cell r="Z49">
            <v>1173.4269999999999</v>
          </cell>
          <cell r="AD49">
            <v>626.27599999999995</v>
          </cell>
          <cell r="AG49">
            <v>4597.6417600000004</v>
          </cell>
          <cell r="AH49">
            <v>612.48308999999995</v>
          </cell>
          <cell r="AI49">
            <v>27682.835731063635</v>
          </cell>
          <cell r="AM49">
            <v>7056.9920000000002</v>
          </cell>
          <cell r="AW49">
            <v>0</v>
          </cell>
          <cell r="AX49">
            <v>53.5</v>
          </cell>
          <cell r="AY49">
            <v>-1380.011</v>
          </cell>
          <cell r="BQ49">
            <v>3227.58</v>
          </cell>
          <cell r="BR49">
            <v>223.28</v>
          </cell>
          <cell r="BS49">
            <v>0</v>
          </cell>
          <cell r="BU49">
            <v>24823</v>
          </cell>
          <cell r="BW49">
            <v>7900</v>
          </cell>
          <cell r="BX49">
            <v>240.33132999999998</v>
          </cell>
          <cell r="BZ49">
            <v>0</v>
          </cell>
          <cell r="CD49">
            <v>5</v>
          </cell>
          <cell r="CF49">
            <v>21302.32113</v>
          </cell>
          <cell r="CH49">
            <v>24187.2608</v>
          </cell>
          <cell r="CL49">
            <v>692</v>
          </cell>
        </row>
        <row r="50">
          <cell r="C50">
            <v>22716.959999999999</v>
          </cell>
          <cell r="E50">
            <v>152</v>
          </cell>
          <cell r="G50">
            <v>15695.384699999999</v>
          </cell>
          <cell r="H50">
            <v>1.7982499999999999</v>
          </cell>
          <cell r="L50">
            <v>1611.50503</v>
          </cell>
          <cell r="N50">
            <v>0</v>
          </cell>
          <cell r="O50">
            <v>575.86599999999999</v>
          </cell>
          <cell r="P50">
            <v>0</v>
          </cell>
          <cell r="S50">
            <v>1051.91419</v>
          </cell>
          <cell r="U50">
            <v>48.622</v>
          </cell>
          <cell r="X50">
            <v>0</v>
          </cell>
          <cell r="Y50">
            <v>0</v>
          </cell>
          <cell r="AE50">
            <v>132.482</v>
          </cell>
          <cell r="AF50">
            <v>89</v>
          </cell>
          <cell r="AG50">
            <v>609.64499999999998</v>
          </cell>
          <cell r="AI50">
            <v>7820.8753999999999</v>
          </cell>
          <cell r="AK50">
            <v>79.971999999999994</v>
          </cell>
          <cell r="AM50">
            <v>0</v>
          </cell>
          <cell r="AV50">
            <v>42.78</v>
          </cell>
          <cell r="AW50">
            <v>0</v>
          </cell>
          <cell r="AY50">
            <v>164.41300000000001</v>
          </cell>
          <cell r="BI50">
            <v>81.081910000000008</v>
          </cell>
          <cell r="BM50">
            <v>336.37200000000001</v>
          </cell>
          <cell r="BQ50">
            <v>2304.94</v>
          </cell>
          <cell r="BR50">
            <v>47.457999999999998</v>
          </cell>
          <cell r="BS50">
            <v>0</v>
          </cell>
          <cell r="BZ50">
            <v>0</v>
          </cell>
          <cell r="CB50">
            <v>419</v>
          </cell>
          <cell r="CG50">
            <v>47.21</v>
          </cell>
          <cell r="CL50">
            <v>0</v>
          </cell>
        </row>
        <row r="51">
          <cell r="C51">
            <v>34341.99</v>
          </cell>
          <cell r="D51">
            <v>64391.98</v>
          </cell>
          <cell r="E51">
            <v>13697</v>
          </cell>
          <cell r="F51">
            <v>144334.99924</v>
          </cell>
          <cell r="G51">
            <v>20345.222816577501</v>
          </cell>
          <cell r="H51">
            <v>89819.097529999999</v>
          </cell>
          <cell r="J51">
            <v>632</v>
          </cell>
          <cell r="K51">
            <v>1070.9152009090913</v>
          </cell>
          <cell r="L51">
            <v>10556.75527</v>
          </cell>
          <cell r="M51">
            <v>15993.498156909092</v>
          </cell>
          <cell r="N51">
            <v>19035.273529000002</v>
          </cell>
          <cell r="O51">
            <v>7160.9486790000001</v>
          </cell>
          <cell r="P51">
            <v>4126.0656803636357</v>
          </cell>
          <cell r="Q51">
            <v>13056.558584000002</v>
          </cell>
          <cell r="R51">
            <v>4981.866</v>
          </cell>
          <cell r="S51">
            <v>13239.819967999991</v>
          </cell>
          <cell r="T51">
            <v>22309.657870000003</v>
          </cell>
          <cell r="U51">
            <v>2991.4975100000011</v>
          </cell>
          <cell r="V51">
            <v>5325.612329090909</v>
          </cell>
          <cell r="W51">
            <v>611.01</v>
          </cell>
          <cell r="X51">
            <v>3324.2865797715917</v>
          </cell>
          <cell r="Y51">
            <v>9256.4872799999994</v>
          </cell>
          <cell r="Z51">
            <v>55693.313351060606</v>
          </cell>
          <cell r="AA51">
            <v>5190.5109090909091</v>
          </cell>
          <cell r="AB51">
            <v>8177.5420000000004</v>
          </cell>
          <cell r="AC51">
            <v>7197.730545454544</v>
          </cell>
          <cell r="AD51">
            <v>6782.4743909999961</v>
          </cell>
          <cell r="AE51">
            <v>405.21272363636501</v>
          </cell>
          <cell r="AF51">
            <v>3292</v>
          </cell>
          <cell r="AG51">
            <v>4292.6768427272727</v>
          </cell>
          <cell r="AH51">
            <v>27387.940879000002</v>
          </cell>
          <cell r="AI51">
            <v>138862.7392690909</v>
          </cell>
          <cell r="AJ51">
            <v>97.995000000000005</v>
          </cell>
          <cell r="AK51">
            <v>1807.3802281818184</v>
          </cell>
          <cell r="AL51">
            <v>13368.395</v>
          </cell>
          <cell r="AM51">
            <v>4149.9880481818063</v>
          </cell>
          <cell r="AN51">
            <v>1220.08</v>
          </cell>
          <cell r="AO51">
            <v>460.89363636363635</v>
          </cell>
          <cell r="AP51">
            <v>1001.81</v>
          </cell>
          <cell r="AQ51">
            <v>5908.8191500000003</v>
          </cell>
          <cell r="AR51">
            <v>16.399999999999999</v>
          </cell>
          <cell r="AS51">
            <v>7787.3157900000015</v>
          </cell>
          <cell r="AT51">
            <v>220</v>
          </cell>
          <cell r="AU51">
            <v>2014.4431163636357</v>
          </cell>
          <cell r="AV51">
            <v>4961.6943499999998</v>
          </cell>
          <cell r="AW51">
            <v>2577.5099999999998</v>
          </cell>
          <cell r="AX51">
            <v>2380.8055190909081</v>
          </cell>
          <cell r="AY51">
            <v>527.45195999999999</v>
          </cell>
          <cell r="AZ51">
            <v>2231.7809400000001</v>
          </cell>
          <cell r="BA51">
            <v>1916.75</v>
          </cell>
          <cell r="BB51">
            <v>2310.69157</v>
          </cell>
          <cell r="BC51">
            <v>26010.257999999998</v>
          </cell>
          <cell r="BF51">
            <v>2254.4209999999998</v>
          </cell>
          <cell r="BG51">
            <v>889.07626000000005</v>
          </cell>
          <cell r="BJ51">
            <v>214.3</v>
          </cell>
          <cell r="BO51">
            <v>1344.6478100000002</v>
          </cell>
          <cell r="BP51">
            <v>5204.3650490909085</v>
          </cell>
          <cell r="BQ51">
            <v>2192.9899999999998</v>
          </cell>
          <cell r="BR51">
            <v>321.93002363636367</v>
          </cell>
          <cell r="BS51">
            <v>3150</v>
          </cell>
          <cell r="BU51">
            <v>5134</v>
          </cell>
          <cell r="BV51">
            <v>4263.01</v>
          </cell>
          <cell r="BX51">
            <v>555.47399999999982</v>
          </cell>
          <cell r="BZ51">
            <v>3275</v>
          </cell>
          <cell r="CA51">
            <v>1472.5599789999997</v>
          </cell>
          <cell r="CB51">
            <v>1165</v>
          </cell>
          <cell r="CC51">
            <v>11563.21</v>
          </cell>
          <cell r="CE51">
            <v>870</v>
          </cell>
          <cell r="CF51">
            <v>876.06927181818219</v>
          </cell>
          <cell r="CG51">
            <v>934.64</v>
          </cell>
          <cell r="CH51">
            <v>17593.872638000001</v>
          </cell>
          <cell r="CL51">
            <v>0</v>
          </cell>
        </row>
        <row r="52">
          <cell r="C52">
            <v>101197</v>
          </cell>
          <cell r="D52">
            <v>6540.7</v>
          </cell>
          <cell r="E52">
            <v>54020</v>
          </cell>
          <cell r="H52">
            <v>11014.412</v>
          </cell>
          <cell r="I52">
            <v>33654.643969999997</v>
          </cell>
          <cell r="J52">
            <v>689</v>
          </cell>
          <cell r="K52">
            <v>2778.7382000000002</v>
          </cell>
          <cell r="L52">
            <v>10121.624</v>
          </cell>
          <cell r="M52">
            <v>5978.8419999999996</v>
          </cell>
          <cell r="N52">
            <v>3926.3927200000003</v>
          </cell>
          <cell r="O52">
            <v>3180.877</v>
          </cell>
          <cell r="P52">
            <v>5991.7609699999994</v>
          </cell>
          <cell r="Q52">
            <v>2862.8188700000001</v>
          </cell>
          <cell r="R52">
            <v>5210.6625000000004</v>
          </cell>
          <cell r="S52">
            <v>2520.4672999999998</v>
          </cell>
          <cell r="U52">
            <v>1640.7853500000001</v>
          </cell>
          <cell r="V52">
            <v>1544.1028000000001</v>
          </cell>
          <cell r="W52">
            <v>574.20000000000005</v>
          </cell>
          <cell r="X52">
            <v>8852.6237700000001</v>
          </cell>
          <cell r="Y52">
            <v>7925.5777600000001</v>
          </cell>
          <cell r="Z52">
            <v>30207.239000000001</v>
          </cell>
          <cell r="AA52">
            <v>2948.35</v>
          </cell>
          <cell r="AB52">
            <v>13402.758399999999</v>
          </cell>
          <cell r="AC52">
            <v>3145.2597099999998</v>
          </cell>
          <cell r="AD52">
            <v>14295.207420000001</v>
          </cell>
          <cell r="AF52">
            <v>1367</v>
          </cell>
          <cell r="AG52">
            <v>3676.4050000000002</v>
          </cell>
          <cell r="AH52">
            <v>7179.9732300000005</v>
          </cell>
          <cell r="AI52">
            <v>198479.685</v>
          </cell>
          <cell r="AJ52">
            <v>657.98800000000006</v>
          </cell>
          <cell r="AK52">
            <v>916.14400000000001</v>
          </cell>
          <cell r="AL52">
            <v>11021.864</v>
          </cell>
          <cell r="AM52">
            <v>32322.186000000002</v>
          </cell>
          <cell r="AN52">
            <v>1705.04</v>
          </cell>
          <cell r="AO52">
            <v>1097.4290000000001</v>
          </cell>
          <cell r="AP52">
            <v>1455.098</v>
          </cell>
          <cell r="AQ52">
            <v>2955.5047400000003</v>
          </cell>
          <cell r="AS52">
            <v>3117.1579999999999</v>
          </cell>
          <cell r="AT52">
            <v>1038</v>
          </cell>
          <cell r="AU52">
            <v>1243.9661000000001</v>
          </cell>
          <cell r="AV52">
            <v>1084.0157200000001</v>
          </cell>
          <cell r="AW52">
            <v>2991.58</v>
          </cell>
          <cell r="AX52">
            <v>848.86800000000005</v>
          </cell>
          <cell r="AY52">
            <v>1057.53403</v>
          </cell>
          <cell r="AZ52">
            <v>793.79790000000003</v>
          </cell>
          <cell r="BA52">
            <v>1768.29</v>
          </cell>
          <cell r="BB52">
            <v>980.13700000000006</v>
          </cell>
          <cell r="BC52">
            <v>2187.328</v>
          </cell>
          <cell r="BD52">
            <v>101.32</v>
          </cell>
          <cell r="BE52">
            <v>362.49</v>
          </cell>
          <cell r="BF52">
            <v>785.21100000000001</v>
          </cell>
          <cell r="BG52">
            <v>573.66399999999999</v>
          </cell>
          <cell r="BI52">
            <v>539.04200000000003</v>
          </cell>
          <cell r="BJ52">
            <v>424.68</v>
          </cell>
          <cell r="BM52">
            <v>389.45100000000002</v>
          </cell>
          <cell r="BO52">
            <v>346.83300000000003</v>
          </cell>
          <cell r="BP52">
            <v>3147.4413500000001</v>
          </cell>
          <cell r="BQ52">
            <v>5707.57</v>
          </cell>
          <cell r="BS52">
            <v>5651.3599899999999</v>
          </cell>
          <cell r="BU52">
            <v>2376</v>
          </cell>
          <cell r="BV52">
            <v>112.11</v>
          </cell>
          <cell r="BZ52">
            <v>4107</v>
          </cell>
          <cell r="CA52">
            <v>223.268</v>
          </cell>
          <cell r="CB52">
            <v>1882</v>
          </cell>
          <cell r="CC52">
            <v>992.55</v>
          </cell>
          <cell r="CE52">
            <v>490</v>
          </cell>
          <cell r="CF52">
            <v>2693.4983700000003</v>
          </cell>
          <cell r="CG52">
            <v>646.22</v>
          </cell>
          <cell r="CH52">
            <v>37024.370689999996</v>
          </cell>
          <cell r="CI52">
            <v>143.506</v>
          </cell>
        </row>
        <row r="53">
          <cell r="C53">
            <v>36812.269999999997</v>
          </cell>
          <cell r="D53">
            <v>813.43</v>
          </cell>
          <cell r="E53">
            <v>19304</v>
          </cell>
          <cell r="F53">
            <v>57279.903700000003</v>
          </cell>
          <cell r="G53">
            <v>30114.77032</v>
          </cell>
          <cell r="H53">
            <v>0</v>
          </cell>
          <cell r="K53">
            <v>3.722</v>
          </cell>
          <cell r="N53">
            <v>39.078199999999995</v>
          </cell>
          <cell r="O53">
            <v>0</v>
          </cell>
          <cell r="P53">
            <v>0</v>
          </cell>
          <cell r="S53">
            <v>2288.3560000000002</v>
          </cell>
          <cell r="U53">
            <v>0</v>
          </cell>
          <cell r="X53">
            <v>0</v>
          </cell>
          <cell r="Y53">
            <v>0</v>
          </cell>
          <cell r="Z53">
            <v>0</v>
          </cell>
          <cell r="AA53">
            <v>2825.17</v>
          </cell>
          <cell r="AB53">
            <v>11813.96428</v>
          </cell>
          <cell r="AC53">
            <v>2540.5891799999999</v>
          </cell>
          <cell r="AD53">
            <v>10386.315789999999</v>
          </cell>
          <cell r="AE53">
            <v>10058.779</v>
          </cell>
          <cell r="AG53">
            <v>0</v>
          </cell>
          <cell r="AH53">
            <v>7544.15</v>
          </cell>
          <cell r="AI53">
            <v>2980.4895000000001</v>
          </cell>
          <cell r="AK53">
            <v>7.4219999999999997</v>
          </cell>
          <cell r="AM53">
            <v>0</v>
          </cell>
          <cell r="AQ53">
            <v>20264.21053</v>
          </cell>
          <cell r="AS53">
            <v>1309.89474</v>
          </cell>
          <cell r="AT53">
            <v>393</v>
          </cell>
          <cell r="AV53">
            <v>381.31578999999965</v>
          </cell>
          <cell r="AW53">
            <v>0</v>
          </cell>
          <cell r="AX53">
            <v>0</v>
          </cell>
          <cell r="BA53">
            <v>1128.95</v>
          </cell>
          <cell r="BB53">
            <v>0</v>
          </cell>
          <cell r="BS53">
            <v>0</v>
          </cell>
          <cell r="BZ53">
            <v>0</v>
          </cell>
        </row>
        <row r="54">
          <cell r="C54">
            <v>92723.36</v>
          </cell>
          <cell r="D54">
            <v>173236.49</v>
          </cell>
          <cell r="E54">
            <v>41091</v>
          </cell>
          <cell r="F54">
            <v>229038.04115</v>
          </cell>
          <cell r="G54">
            <v>61787.452052759254</v>
          </cell>
          <cell r="H54">
            <v>269457.29259999999</v>
          </cell>
          <cell r="I54">
            <v>1116.40436</v>
          </cell>
          <cell r="J54">
            <v>2086</v>
          </cell>
          <cell r="K54">
            <v>1972.492262727274</v>
          </cell>
          <cell r="L54">
            <v>31401.51383</v>
          </cell>
          <cell r="M54">
            <v>46642.924575927282</v>
          </cell>
          <cell r="N54">
            <v>68824.228913300001</v>
          </cell>
          <cell r="O54">
            <v>3953.98</v>
          </cell>
          <cell r="P54">
            <v>242.0770410909081</v>
          </cell>
          <cell r="Q54">
            <v>35252.708176799999</v>
          </cell>
          <cell r="R54">
            <v>14863.030189999999</v>
          </cell>
          <cell r="S54">
            <v>9616.9731315999707</v>
          </cell>
          <cell r="T54">
            <v>13832.85811530007</v>
          </cell>
          <cell r="U54">
            <v>8975.1851735454584</v>
          </cell>
          <cell r="V54">
            <v>13821.326987272727</v>
          </cell>
          <cell r="W54">
            <v>1540.51</v>
          </cell>
          <cell r="X54">
            <v>10741.945142314775</v>
          </cell>
          <cell r="Y54">
            <v>6551.1152918181842</v>
          </cell>
          <cell r="Z54">
            <v>169712.92506868183</v>
          </cell>
          <cell r="AA54">
            <v>14336.282727272725</v>
          </cell>
          <cell r="AB54">
            <v>4182.6971800000001</v>
          </cell>
          <cell r="AC54">
            <v>6077.2145863636333</v>
          </cell>
          <cell r="AD54">
            <v>88701.261545699977</v>
          </cell>
          <cell r="AE54">
            <v>1215.638170909094</v>
          </cell>
          <cell r="AF54">
            <v>9877</v>
          </cell>
          <cell r="AG54">
            <v>3288.3569081818187</v>
          </cell>
          <cell r="AH54">
            <v>76351.701832299994</v>
          </cell>
          <cell r="AI54">
            <v>101188.33036727272</v>
          </cell>
          <cell r="AJ54">
            <v>293.98700000000002</v>
          </cell>
          <cell r="AK54">
            <v>5422.1406845454549</v>
          </cell>
          <cell r="AL54">
            <v>39987.858</v>
          </cell>
          <cell r="AM54">
            <v>11549.671044545417</v>
          </cell>
          <cell r="AN54">
            <v>3660.25</v>
          </cell>
          <cell r="AO54">
            <v>1382.6819999999998</v>
          </cell>
          <cell r="AP54">
            <v>3001.04</v>
          </cell>
          <cell r="AQ54">
            <v>5798.7291250000017</v>
          </cell>
          <cell r="AS54">
            <v>5489.2589690000032</v>
          </cell>
          <cell r="AT54">
            <v>661</v>
          </cell>
          <cell r="AU54">
            <v>5080.3139690909074</v>
          </cell>
          <cell r="AV54">
            <v>9200.1763570000003</v>
          </cell>
          <cell r="AW54">
            <v>6902.27</v>
          </cell>
          <cell r="AX54">
            <v>1284.4483199999995</v>
          </cell>
          <cell r="AY54">
            <v>901.17371999999978</v>
          </cell>
          <cell r="AZ54">
            <v>6691.5753999999997</v>
          </cell>
          <cell r="BA54">
            <v>4186.29</v>
          </cell>
          <cell r="BB54">
            <v>0</v>
          </cell>
          <cell r="BC54">
            <v>23740.036199999999</v>
          </cell>
          <cell r="BF54">
            <v>2061.0379899999998</v>
          </cell>
          <cell r="BG54">
            <v>1074.4110000000001</v>
          </cell>
          <cell r="BI54">
            <v>-38.13138</v>
          </cell>
          <cell r="BO54">
            <v>4021.4480699999999</v>
          </cell>
          <cell r="BP54">
            <v>15613.095147272727</v>
          </cell>
          <cell r="BQ54">
            <v>7796.2400000000007</v>
          </cell>
          <cell r="BR54">
            <v>965.79007090909101</v>
          </cell>
          <cell r="BS54">
            <v>8800</v>
          </cell>
          <cell r="BU54">
            <v>7225</v>
          </cell>
          <cell r="BV54">
            <v>11510.13</v>
          </cell>
          <cell r="BW54">
            <v>3714.5320000000002</v>
          </cell>
          <cell r="BX54">
            <v>1666.4219899999991</v>
          </cell>
          <cell r="BZ54">
            <v>8843</v>
          </cell>
          <cell r="CA54">
            <v>975.91194329999996</v>
          </cell>
          <cell r="CB54">
            <v>3843</v>
          </cell>
          <cell r="CC54">
            <v>20.67</v>
          </cell>
          <cell r="CF54">
            <v>2628.2078154545461</v>
          </cell>
          <cell r="CG54">
            <v>1307.44</v>
          </cell>
          <cell r="CH54">
            <v>47503.456122600001</v>
          </cell>
        </row>
        <row r="55">
          <cell r="C55">
            <v>391292.8936800001</v>
          </cell>
          <cell r="D55">
            <v>81178.070000000007</v>
          </cell>
          <cell r="E55">
            <v>157922</v>
          </cell>
          <cell r="F55">
            <v>242117.34682999999</v>
          </cell>
          <cell r="G55">
            <v>247334.40125459997</v>
          </cell>
          <cell r="H55">
            <v>288554.2804019</v>
          </cell>
          <cell r="I55">
            <v>61360.137163000007</v>
          </cell>
          <cell r="J55">
            <v>9239</v>
          </cell>
          <cell r="K55">
            <v>32207.682090000002</v>
          </cell>
          <cell r="L55">
            <v>14020.812399999999</v>
          </cell>
          <cell r="M55">
            <v>53188.906600000002</v>
          </cell>
          <cell r="N55">
            <v>56806.133999999998</v>
          </cell>
          <cell r="O55">
            <v>13385.033780000002</v>
          </cell>
          <cell r="P55">
            <v>30612.09059</v>
          </cell>
          <cell r="Q55">
            <v>37972.859129999997</v>
          </cell>
          <cell r="R55">
            <v>40727.363169999997</v>
          </cell>
          <cell r="S55">
            <v>30044.721440000001</v>
          </cell>
          <cell r="T55">
            <v>79385.915599999993</v>
          </cell>
          <cell r="U55">
            <v>22921.981909999999</v>
          </cell>
          <cell r="V55">
            <v>40409.760170000009</v>
          </cell>
          <cell r="W55">
            <v>13209.65</v>
          </cell>
          <cell r="X55">
            <v>49174.318189800004</v>
          </cell>
          <cell r="Y55">
            <v>70141.574869999997</v>
          </cell>
          <cell r="Z55">
            <v>169641.74436000001</v>
          </cell>
          <cell r="AA55">
            <v>50710.68</v>
          </cell>
          <cell r="AB55">
            <v>53370.246059999998</v>
          </cell>
          <cell r="AC55">
            <v>28747.202249999998</v>
          </cell>
          <cell r="AD55">
            <v>56948.674200000009</v>
          </cell>
          <cell r="AE55">
            <v>41316.820379999997</v>
          </cell>
          <cell r="AF55">
            <v>35107</v>
          </cell>
          <cell r="AG55">
            <v>20025.164559999997</v>
          </cell>
          <cell r="AH55">
            <v>84820.476419999992</v>
          </cell>
          <cell r="AI55">
            <v>493018.54886000004</v>
          </cell>
          <cell r="AJ55">
            <v>8652.6149999999998</v>
          </cell>
          <cell r="AK55">
            <v>34139.822</v>
          </cell>
          <cell r="AL55">
            <v>83158.430697500007</v>
          </cell>
          <cell r="AM55">
            <v>155614.28928</v>
          </cell>
          <cell r="AN55">
            <v>7760.34</v>
          </cell>
          <cell r="AO55">
            <v>5180.2547099999992</v>
          </cell>
          <cell r="AP55">
            <v>14485.05</v>
          </cell>
          <cell r="AQ55">
            <v>24039.276970000003</v>
          </cell>
          <cell r="AR55">
            <v>2736.08</v>
          </cell>
          <cell r="AS55">
            <v>36413.38955</v>
          </cell>
          <cell r="AT55">
            <v>6081</v>
          </cell>
          <cell r="AU55">
            <v>7919.4911000000002</v>
          </cell>
          <cell r="AV55">
            <v>13583.429889999999</v>
          </cell>
          <cell r="AW55">
            <v>14411.84</v>
          </cell>
          <cell r="AX55">
            <v>16163.46974</v>
          </cell>
          <cell r="AY55">
            <v>12064.201430000001</v>
          </cell>
          <cell r="AZ55">
            <v>6393.1905700000007</v>
          </cell>
          <cell r="BA55">
            <v>22604.18</v>
          </cell>
          <cell r="BB55">
            <v>16064.272209999999</v>
          </cell>
          <cell r="BC55">
            <v>25014.607</v>
          </cell>
          <cell r="BD55">
            <v>4433.1399999999994</v>
          </cell>
          <cell r="BE55">
            <v>2829.6</v>
          </cell>
          <cell r="BF55">
            <v>7780.9507000000003</v>
          </cell>
          <cell r="BG55">
            <v>5039.0270300000539</v>
          </cell>
          <cell r="BH55">
            <v>4724.3550100000002</v>
          </cell>
          <cell r="BI55">
            <v>17388.28311</v>
          </cell>
          <cell r="BJ55">
            <v>3386.9700000000003</v>
          </cell>
          <cell r="BK55">
            <v>980.38599999999997</v>
          </cell>
          <cell r="BL55">
            <v>644.89341999999999</v>
          </cell>
          <cell r="BM55">
            <v>4384.1467400000001</v>
          </cell>
          <cell r="BN55">
            <v>1018</v>
          </cell>
          <cell r="BO55">
            <v>11664.131400000002</v>
          </cell>
          <cell r="BP55">
            <v>27068.35816</v>
          </cell>
          <cell r="BQ55">
            <v>21630.239999999998</v>
          </cell>
          <cell r="BR55">
            <v>1815.4854</v>
          </cell>
          <cell r="BS55">
            <v>77931.767970000001</v>
          </cell>
          <cell r="BT55">
            <v>2451.0860000000002</v>
          </cell>
          <cell r="BU55">
            <v>40041</v>
          </cell>
          <cell r="BV55">
            <v>27359.120000000003</v>
          </cell>
          <cell r="BW55">
            <v>43436.547999999995</v>
          </cell>
          <cell r="BX55">
            <v>22342.483319999999</v>
          </cell>
          <cell r="BY55">
            <v>1654.421</v>
          </cell>
          <cell r="BZ55">
            <v>26091</v>
          </cell>
          <cell r="CA55">
            <v>16070.413280000001</v>
          </cell>
          <cell r="CB55">
            <v>125523</v>
          </cell>
          <cell r="CC55">
            <v>75270.8</v>
          </cell>
          <cell r="CD55">
            <v>1245.7150000000001</v>
          </cell>
          <cell r="CE55">
            <v>9837</v>
          </cell>
          <cell r="CF55">
            <v>30209.21083</v>
          </cell>
          <cell r="CG55">
            <v>7756.3</v>
          </cell>
          <cell r="CH55">
            <v>115079.47057999999</v>
          </cell>
          <cell r="CI55">
            <v>310.08321999999998</v>
          </cell>
          <cell r="CJ55">
            <v>1934.2</v>
          </cell>
          <cell r="CK55">
            <v>6090.2377099999994</v>
          </cell>
          <cell r="CL55">
            <v>47055</v>
          </cell>
          <cell r="CM55">
            <v>91.208179999999999</v>
          </cell>
        </row>
        <row r="66">
          <cell r="F66">
            <v>0</v>
          </cell>
          <cell r="H66">
            <v>0</v>
          </cell>
          <cell r="M66">
            <v>1.0003599999999999</v>
          </cell>
          <cell r="P66">
            <v>0</v>
          </cell>
          <cell r="U66">
            <v>0</v>
          </cell>
          <cell r="X66">
            <v>2126.0172900000002</v>
          </cell>
          <cell r="AI66">
            <v>25</v>
          </cell>
          <cell r="AW66">
            <v>0</v>
          </cell>
          <cell r="BS66">
            <v>0</v>
          </cell>
          <cell r="BU66">
            <v>0</v>
          </cell>
          <cell r="BZ66">
            <v>0</v>
          </cell>
        </row>
        <row r="67">
          <cell r="F67">
            <v>0</v>
          </cell>
          <cell r="H67">
            <v>0</v>
          </cell>
          <cell r="P67">
            <v>0</v>
          </cell>
          <cell r="U67">
            <v>0</v>
          </cell>
          <cell r="AW67">
            <v>0</v>
          </cell>
          <cell r="BS67">
            <v>0</v>
          </cell>
          <cell r="BU67">
            <v>0</v>
          </cell>
          <cell r="BX67">
            <v>1335.7586899999999</v>
          </cell>
          <cell r="BZ67">
            <v>0</v>
          </cell>
        </row>
        <row r="68">
          <cell r="F68">
            <v>22801.714940000002</v>
          </cell>
          <cell r="G68">
            <v>718.44997000000001</v>
          </cell>
          <cell r="H68">
            <v>0</v>
          </cell>
          <cell r="P68">
            <v>0</v>
          </cell>
          <cell r="U68">
            <v>0</v>
          </cell>
          <cell r="V68">
            <v>2110.9019500000004</v>
          </cell>
          <cell r="Z68">
            <v>2039.37</v>
          </cell>
          <cell r="AG68">
            <v>815</v>
          </cell>
          <cell r="AI68">
            <v>51827.973310000001</v>
          </cell>
          <cell r="AM68">
            <v>516.39549999999997</v>
          </cell>
          <cell r="AN68">
            <v>10656.79</v>
          </cell>
          <cell r="AW68">
            <v>0</v>
          </cell>
          <cell r="BS68">
            <v>0</v>
          </cell>
          <cell r="BU68">
            <v>0</v>
          </cell>
          <cell r="BX68">
            <v>2730.3753299999998</v>
          </cell>
          <cell r="BZ68">
            <v>0</v>
          </cell>
          <cell r="CB68">
            <v>7750</v>
          </cell>
        </row>
        <row r="69">
          <cell r="C69">
            <v>95211.053</v>
          </cell>
          <cell r="D69">
            <v>8440.0599999999977</v>
          </cell>
          <cell r="E69">
            <v>143843</v>
          </cell>
          <cell r="F69">
            <v>10511.237000000001</v>
          </cell>
          <cell r="G69">
            <v>34609.402959999999</v>
          </cell>
          <cell r="H69">
            <v>597.72365000000002</v>
          </cell>
          <cell r="I69">
            <v>50632.899000000005</v>
          </cell>
          <cell r="J69">
            <v>9899</v>
          </cell>
          <cell r="K69">
            <v>11989.744000000001</v>
          </cell>
          <cell r="L69">
            <v>20041.775999999998</v>
          </cell>
          <cell r="M69">
            <v>1634.09</v>
          </cell>
          <cell r="N69">
            <v>15557.252529999998</v>
          </cell>
          <cell r="O69">
            <v>18531.802920000006</v>
          </cell>
          <cell r="P69">
            <v>19317.688999999998</v>
          </cell>
          <cell r="Q69">
            <v>24636.11058</v>
          </cell>
          <cell r="R69">
            <v>6550.78</v>
          </cell>
          <cell r="S69">
            <v>19452.415000000001</v>
          </cell>
          <cell r="T69">
            <v>40688.107450000003</v>
          </cell>
          <cell r="U69">
            <v>11924.2166</v>
          </cell>
          <cell r="V69">
            <v>23433.165200000018</v>
          </cell>
          <cell r="W69">
            <v>0</v>
          </cell>
          <cell r="X69">
            <v>37745.82</v>
          </cell>
          <cell r="Y69">
            <v>46651.323530000009</v>
          </cell>
          <cell r="Z69">
            <v>0</v>
          </cell>
          <cell r="AA69">
            <v>34764.89</v>
          </cell>
          <cell r="AB69">
            <v>20912.718769999999</v>
          </cell>
          <cell r="AC69">
            <v>16804.11004</v>
          </cell>
          <cell r="AD69">
            <v>66335.143990000011</v>
          </cell>
          <cell r="AE69">
            <v>16932.043579999998</v>
          </cell>
          <cell r="AF69">
            <v>228</v>
          </cell>
          <cell r="AG69">
            <v>0</v>
          </cell>
          <cell r="AH69">
            <v>40910.521410000001</v>
          </cell>
          <cell r="AI69">
            <v>603954.0882</v>
          </cell>
          <cell r="AJ69">
            <v>8406.2960000000003</v>
          </cell>
          <cell r="AK69">
            <v>16685.512000000002</v>
          </cell>
          <cell r="AL69">
            <v>50579.200449999989</v>
          </cell>
          <cell r="AM69">
            <v>52775.675490000001</v>
          </cell>
          <cell r="AN69">
            <v>15325.31</v>
          </cell>
          <cell r="AO69">
            <v>8736.0321600000007</v>
          </cell>
          <cell r="AP69">
            <v>5661.76</v>
          </cell>
          <cell r="AQ69">
            <v>16341.426060000002</v>
          </cell>
          <cell r="AR69">
            <v>1074.49</v>
          </cell>
          <cell r="AS69">
            <v>25773.832030000001</v>
          </cell>
          <cell r="AT69">
            <v>7008</v>
          </cell>
          <cell r="AU69">
            <v>10158.119170000002</v>
          </cell>
          <cell r="AV69">
            <v>12279.3855</v>
          </cell>
          <cell r="AW69">
            <v>14235.23</v>
          </cell>
          <cell r="AX69">
            <v>7798.6720000000005</v>
          </cell>
          <cell r="AY69">
            <v>8696.7816500000008</v>
          </cell>
          <cell r="AZ69">
            <v>901.45999999999992</v>
          </cell>
          <cell r="BA69">
            <v>14617.67</v>
          </cell>
          <cell r="BB69">
            <v>12444.58136</v>
          </cell>
          <cell r="BC69">
            <v>34967.811000000002</v>
          </cell>
          <cell r="BD69">
            <v>7920.15</v>
          </cell>
          <cell r="BE69">
            <v>2168.1600000000003</v>
          </cell>
          <cell r="BF69">
            <v>0</v>
          </cell>
          <cell r="BG69">
            <v>4339.2613999999994</v>
          </cell>
          <cell r="BH69">
            <v>3293.2754999999997</v>
          </cell>
          <cell r="BI69">
            <v>7958.4699999999993</v>
          </cell>
          <cell r="BJ69">
            <v>2327.79</v>
          </cell>
          <cell r="BK69">
            <v>829.25</v>
          </cell>
          <cell r="BL69">
            <v>543.65754000000004</v>
          </cell>
          <cell r="BM69">
            <v>3045.8050400000002</v>
          </cell>
          <cell r="BN69">
            <v>1566</v>
          </cell>
          <cell r="BO69">
            <v>1459</v>
          </cell>
          <cell r="BP69">
            <v>3738.28</v>
          </cell>
          <cell r="BQ69">
            <v>10085.779999999999</v>
          </cell>
          <cell r="BR69">
            <v>286.74400000000003</v>
          </cell>
          <cell r="BS69">
            <v>26669.068699999989</v>
          </cell>
          <cell r="BT69">
            <v>1214.2491700000005</v>
          </cell>
          <cell r="BU69">
            <v>18612</v>
          </cell>
          <cell r="BV69">
            <v>4100.5600000000004</v>
          </cell>
          <cell r="BW69">
            <v>20686.066000000003</v>
          </cell>
          <cell r="BX69">
            <v>0</v>
          </cell>
          <cell r="BY69">
            <v>0</v>
          </cell>
          <cell r="BZ69">
            <v>11685</v>
          </cell>
          <cell r="CA69">
            <v>6568.3940000000002</v>
          </cell>
          <cell r="CB69">
            <v>18495</v>
          </cell>
          <cell r="CC69">
            <v>0</v>
          </cell>
          <cell r="CD69">
            <v>867.8</v>
          </cell>
          <cell r="CE69">
            <v>0</v>
          </cell>
          <cell r="CF69">
            <v>30094.800000000003</v>
          </cell>
          <cell r="CG69">
            <v>0</v>
          </cell>
          <cell r="CH69">
            <v>51290.651999999995</v>
          </cell>
          <cell r="CI69">
            <v>942.44605999999999</v>
          </cell>
          <cell r="CJ69">
            <v>1440.1599999999999</v>
          </cell>
          <cell r="CK69">
            <v>2116.096</v>
          </cell>
          <cell r="CL69">
            <v>0</v>
          </cell>
          <cell r="CM69">
            <v>0</v>
          </cell>
        </row>
        <row r="73">
          <cell r="C73">
            <v>3938.75</v>
          </cell>
          <cell r="F73">
            <v>245234.92406999998</v>
          </cell>
          <cell r="G73">
            <v>3.865352482534945E-12</v>
          </cell>
          <cell r="H73">
            <v>0</v>
          </cell>
          <cell r="K73">
            <v>0</v>
          </cell>
          <cell r="L73">
            <v>43881.806963000003</v>
          </cell>
          <cell r="M73">
            <v>82.776839999999993</v>
          </cell>
          <cell r="O73">
            <v>20620.94759</v>
          </cell>
          <cell r="P73">
            <v>2.2046700000000001</v>
          </cell>
          <cell r="Q73">
            <v>35264.106719999989</v>
          </cell>
          <cell r="S73">
            <v>56014.954369999999</v>
          </cell>
          <cell r="T73">
            <v>54170.569199999998</v>
          </cell>
          <cell r="U73">
            <v>15869.380210000001</v>
          </cell>
          <cell r="V73">
            <v>17921.22926</v>
          </cell>
          <cell r="X73">
            <v>22970.91243</v>
          </cell>
          <cell r="Y73">
            <v>1.88426</v>
          </cell>
          <cell r="AA73">
            <v>35226.32</v>
          </cell>
          <cell r="AB73">
            <v>0</v>
          </cell>
          <cell r="AD73">
            <v>69306.641310000006</v>
          </cell>
          <cell r="AF73">
            <v>6466</v>
          </cell>
          <cell r="AG73">
            <v>8927.3957900000005</v>
          </cell>
          <cell r="AH73">
            <v>61695.235669999995</v>
          </cell>
          <cell r="AI73">
            <v>31708.663410000001</v>
          </cell>
          <cell r="AK73">
            <v>4471.3580000000002</v>
          </cell>
          <cell r="AL73">
            <v>52461.670140000002</v>
          </cell>
          <cell r="AM73">
            <v>141135.28294</v>
          </cell>
          <cell r="AO73">
            <v>5432.4600899999996</v>
          </cell>
          <cell r="AQ73">
            <v>1038.8399999999999</v>
          </cell>
          <cell r="AS73">
            <v>24251.547340000001</v>
          </cell>
          <cell r="AT73">
            <v>8863</v>
          </cell>
          <cell r="AU73">
            <v>4273.4665000000005</v>
          </cell>
          <cell r="AV73">
            <v>6848.6225400000003</v>
          </cell>
          <cell r="AW73">
            <v>20073.939999999999</v>
          </cell>
          <cell r="AY73">
            <v>9.8146799999999992</v>
          </cell>
          <cell r="BB73">
            <v>0</v>
          </cell>
          <cell r="BD73">
            <v>96.2</v>
          </cell>
          <cell r="BE73">
            <v>86.64</v>
          </cell>
          <cell r="BF73">
            <v>1.8280000000000001E-2</v>
          </cell>
          <cell r="BG73">
            <v>0.38223000000000001</v>
          </cell>
          <cell r="BI73">
            <v>69.869669999999999</v>
          </cell>
          <cell r="BJ73">
            <v>1137.67</v>
          </cell>
          <cell r="BK73">
            <v>0</v>
          </cell>
          <cell r="BL73">
            <v>0</v>
          </cell>
          <cell r="BQ73">
            <v>0</v>
          </cell>
          <cell r="BS73">
            <v>73859.234069999991</v>
          </cell>
          <cell r="BU73">
            <v>3344</v>
          </cell>
          <cell r="BV73">
            <v>117450.86</v>
          </cell>
          <cell r="BW73">
            <v>17215.062999999998</v>
          </cell>
          <cell r="BX73">
            <v>0</v>
          </cell>
          <cell r="BZ73">
            <v>0</v>
          </cell>
          <cell r="CB73">
            <v>1133</v>
          </cell>
          <cell r="CD73">
            <v>0</v>
          </cell>
          <cell r="CF73">
            <v>1445.3396299999999</v>
          </cell>
          <cell r="CH73">
            <v>807257.07902000053</v>
          </cell>
          <cell r="CI73">
            <v>70.321619999999996</v>
          </cell>
          <cell r="CK73">
            <v>1.0130299999999999</v>
          </cell>
          <cell r="CL73">
            <v>4742</v>
          </cell>
        </row>
        <row r="74">
          <cell r="C74">
            <v>130914.32</v>
          </cell>
          <cell r="F74">
            <v>6745.0372100000004</v>
          </cell>
          <cell r="G74">
            <v>2814.9866056250003</v>
          </cell>
          <cell r="H74">
            <v>0</v>
          </cell>
          <cell r="I74">
            <v>2946.8499299999999</v>
          </cell>
          <cell r="L74">
            <v>567.43192999999997</v>
          </cell>
          <cell r="M74">
            <v>1297.72486</v>
          </cell>
          <cell r="N74">
            <v>8122.7189800000006</v>
          </cell>
          <cell r="Q74">
            <v>10346.41929</v>
          </cell>
          <cell r="S74">
            <v>541.37913000000003</v>
          </cell>
          <cell r="U74">
            <v>723.58195000000001</v>
          </cell>
          <cell r="V74">
            <v>13052.52016</v>
          </cell>
          <cell r="X74">
            <v>25085.83827</v>
          </cell>
          <cell r="Y74">
            <v>1587.97731</v>
          </cell>
          <cell r="AA74">
            <v>562.86</v>
          </cell>
          <cell r="AB74">
            <v>707.11392999999998</v>
          </cell>
          <cell r="AC74">
            <v>747.45100000000002</v>
          </cell>
          <cell r="AD74">
            <v>35851.448630000006</v>
          </cell>
          <cell r="AE74">
            <v>4773.9044999999996</v>
          </cell>
          <cell r="AF74">
            <v>342</v>
          </cell>
          <cell r="AH74">
            <v>20102.89097</v>
          </cell>
          <cell r="AI74">
            <v>25046.694869999996</v>
          </cell>
          <cell r="AK74">
            <v>8559.1820000000007</v>
          </cell>
          <cell r="AL74">
            <v>9159.8079999999991</v>
          </cell>
          <cell r="AO74">
            <v>5926.6610899999996</v>
          </cell>
          <cell r="AS74">
            <v>14162.87952</v>
          </cell>
          <cell r="AU74">
            <v>4628.2622099999999</v>
          </cell>
          <cell r="AV74">
            <v>580.80753000000004</v>
          </cell>
          <cell r="AW74">
            <v>6254.6200000000008</v>
          </cell>
          <cell r="AZ74">
            <v>399.08699999999999</v>
          </cell>
          <cell r="BA74">
            <v>3162.2</v>
          </cell>
          <cell r="BB74">
            <v>633.40599999999995</v>
          </cell>
          <cell r="BD74">
            <v>241.04</v>
          </cell>
          <cell r="BF74">
            <v>299.20796000000001</v>
          </cell>
          <cell r="BG74">
            <v>0</v>
          </cell>
          <cell r="BJ74">
            <v>195.26</v>
          </cell>
          <cell r="BL74">
            <v>280.55556999999999</v>
          </cell>
          <cell r="BM74">
            <v>572.71056999999996</v>
          </cell>
          <cell r="BO74">
            <v>589.6546800000001</v>
          </cell>
          <cell r="BS74">
            <v>785.25293999999997</v>
          </cell>
          <cell r="BU74">
            <v>0</v>
          </cell>
          <cell r="BW74">
            <v>355.71199999999999</v>
          </cell>
          <cell r="BZ74">
            <v>249</v>
          </cell>
          <cell r="CF74">
            <v>4706.5667400000002</v>
          </cell>
          <cell r="CH74">
            <v>2024.3691699999999</v>
          </cell>
          <cell r="CI74">
            <v>434.93333000000001</v>
          </cell>
          <cell r="CJ74">
            <v>279.61</v>
          </cell>
        </row>
        <row r="75">
          <cell r="N75">
            <v>0</v>
          </cell>
          <cell r="U75">
            <v>0</v>
          </cell>
          <cell r="X75">
            <v>0</v>
          </cell>
          <cell r="AW75">
            <v>0</v>
          </cell>
          <cell r="BB75">
            <v>0</v>
          </cell>
          <cell r="BG75">
            <v>0</v>
          </cell>
          <cell r="BS75">
            <v>0</v>
          </cell>
          <cell r="BU75">
            <v>0</v>
          </cell>
          <cell r="BZ75">
            <v>0</v>
          </cell>
          <cell r="CC75">
            <v>9748.9599999999991</v>
          </cell>
        </row>
        <row r="76">
          <cell r="C76">
            <v>27418.76</v>
          </cell>
          <cell r="G76">
            <v>136779.27299999999</v>
          </cell>
          <cell r="H76">
            <v>0</v>
          </cell>
          <cell r="I76">
            <v>26590.576140000001</v>
          </cell>
          <cell r="M76">
            <v>1390.0260000000001</v>
          </cell>
          <cell r="O76">
            <v>1230.53</v>
          </cell>
          <cell r="P76">
            <v>327.60413</v>
          </cell>
          <cell r="Q76">
            <v>317.26821000000001</v>
          </cell>
          <cell r="R76">
            <v>735.56626000000006</v>
          </cell>
          <cell r="T76">
            <v>0</v>
          </cell>
          <cell r="U76">
            <v>402.49791999999997</v>
          </cell>
          <cell r="Z76">
            <v>11994.293</v>
          </cell>
          <cell r="AC76">
            <v>1158.3752000002862</v>
          </cell>
          <cell r="AG76">
            <v>2447.0360000000001</v>
          </cell>
          <cell r="AK76">
            <v>466.67700000000002</v>
          </cell>
          <cell r="AN76">
            <v>916.38677000000007</v>
          </cell>
          <cell r="AW76">
            <v>0</v>
          </cell>
          <cell r="BB76">
            <v>0</v>
          </cell>
          <cell r="BE76">
            <v>54.63</v>
          </cell>
          <cell r="BF76">
            <v>301.88099999999997</v>
          </cell>
          <cell r="BG76">
            <v>41.745899999999999</v>
          </cell>
          <cell r="BS76">
            <v>0</v>
          </cell>
          <cell r="BT76">
            <v>134.37899999999999</v>
          </cell>
          <cell r="BU76">
            <v>2788</v>
          </cell>
          <cell r="BZ76">
            <v>0</v>
          </cell>
          <cell r="CB76">
            <v>271</v>
          </cell>
          <cell r="CG76">
            <v>808.31</v>
          </cell>
          <cell r="CL76">
            <v>23</v>
          </cell>
        </row>
        <row r="77">
          <cell r="C77">
            <v>149588.01999999999</v>
          </cell>
          <cell r="D77">
            <v>14596.77</v>
          </cell>
          <cell r="F77">
            <v>1268179.3456900001</v>
          </cell>
          <cell r="G77">
            <v>5687.6760000000004</v>
          </cell>
          <cell r="H77">
            <v>1600658.2858825964</v>
          </cell>
          <cell r="I77">
            <v>386486.97722</v>
          </cell>
          <cell r="K77">
            <v>123.104</v>
          </cell>
          <cell r="L77">
            <v>71593.879950000002</v>
          </cell>
          <cell r="M77">
            <v>59546.232492999989</v>
          </cell>
          <cell r="N77">
            <v>15268.325149999999</v>
          </cell>
          <cell r="O77">
            <v>4901.747420000007</v>
          </cell>
          <cell r="P77">
            <v>19619.294719999998</v>
          </cell>
          <cell r="Q77">
            <v>32735.958459999987</v>
          </cell>
          <cell r="R77">
            <v>21267.084700000003</v>
          </cell>
          <cell r="S77">
            <v>35309.776169999997</v>
          </cell>
          <cell r="T77">
            <v>63335.235816500004</v>
          </cell>
          <cell r="U77">
            <v>12677.535669999999</v>
          </cell>
          <cell r="V77">
            <v>25687.268440000003</v>
          </cell>
          <cell r="W77">
            <v>3370.11</v>
          </cell>
          <cell r="X77">
            <v>14326.128000000001</v>
          </cell>
          <cell r="Y77">
            <v>6251.1489372725737</v>
          </cell>
          <cell r="Z77">
            <v>89854.654999999766</v>
          </cell>
          <cell r="AB77">
            <v>61804.261259999985</v>
          </cell>
          <cell r="AD77">
            <v>6687.8815699999996</v>
          </cell>
          <cell r="AE77">
            <v>21286.907010000003</v>
          </cell>
          <cell r="AF77">
            <v>74589</v>
          </cell>
          <cell r="AG77">
            <v>4816.9201199999998</v>
          </cell>
          <cell r="AH77">
            <v>126951.61715000001</v>
          </cell>
          <cell r="AI77">
            <v>40806.60551999999</v>
          </cell>
          <cell r="AJ77">
            <v>14370.063</v>
          </cell>
          <cell r="AK77">
            <v>25606.82</v>
          </cell>
          <cell r="AL77">
            <v>451.62049999999999</v>
          </cell>
          <cell r="AM77">
            <v>72879.194400000008</v>
          </cell>
          <cell r="AN77">
            <v>7301.14</v>
          </cell>
          <cell r="AO77">
            <v>3931.5898199999997</v>
          </cell>
          <cell r="AP77">
            <v>9529.0499999999993</v>
          </cell>
          <cell r="AQ77">
            <v>24982.07</v>
          </cell>
          <cell r="AS77">
            <v>5347.7069699999993</v>
          </cell>
          <cell r="AT77">
            <v>2944</v>
          </cell>
          <cell r="AU77">
            <v>10693.97883</v>
          </cell>
          <cell r="AV77">
            <v>2345.2733600000001</v>
          </cell>
          <cell r="AW77">
            <v>16044.64</v>
          </cell>
          <cell r="AX77">
            <v>252.40199999999999</v>
          </cell>
          <cell r="AY77">
            <v>1729.20901</v>
          </cell>
          <cell r="AZ77">
            <v>10274.870000000001</v>
          </cell>
          <cell r="BA77">
            <v>11972.71</v>
          </cell>
          <cell r="BB77">
            <v>2080.4408599999997</v>
          </cell>
          <cell r="BC77">
            <v>11617.100269999999</v>
          </cell>
          <cell r="BD77">
            <v>16510.72</v>
          </cell>
          <cell r="BE77">
            <v>1279.8900000000001</v>
          </cell>
          <cell r="BF77">
            <v>5589.3399800000007</v>
          </cell>
          <cell r="BG77">
            <v>1655.0903699999999</v>
          </cell>
          <cell r="BH77">
            <v>1004.89554</v>
          </cell>
          <cell r="BJ77">
            <v>1735.93</v>
          </cell>
          <cell r="BK77">
            <v>216.04509999999999</v>
          </cell>
          <cell r="BL77">
            <v>601.81499999999994</v>
          </cell>
          <cell r="BM77">
            <v>169.19</v>
          </cell>
          <cell r="BN77">
            <v>1635</v>
          </cell>
          <cell r="BO77">
            <v>7662.5783899999997</v>
          </cell>
          <cell r="BP77">
            <v>12080.125830000008</v>
          </cell>
          <cell r="BQ77">
            <v>65216.81</v>
          </cell>
          <cell r="BR77">
            <v>3607.096</v>
          </cell>
          <cell r="BS77">
            <v>24439.916499999999</v>
          </cell>
          <cell r="BU77">
            <v>62801</v>
          </cell>
          <cell r="BV77">
            <v>3967.06</v>
          </cell>
          <cell r="BW77">
            <v>1069.6089999999999</v>
          </cell>
          <cell r="BX77">
            <v>66355.629499999995</v>
          </cell>
          <cell r="BZ77">
            <v>0</v>
          </cell>
          <cell r="CA77">
            <v>82818.537169999996</v>
          </cell>
          <cell r="CB77">
            <v>106803</v>
          </cell>
          <cell r="CC77">
            <v>1255121.69</v>
          </cell>
          <cell r="CD77">
            <v>6005.1682899999996</v>
          </cell>
          <cell r="CE77">
            <v>19593</v>
          </cell>
          <cell r="CF77">
            <v>166493.90772000002</v>
          </cell>
          <cell r="CG77">
            <v>8379.17</v>
          </cell>
          <cell r="CH77">
            <v>1143357.8325999998</v>
          </cell>
          <cell r="CI77">
            <v>1071.7188800000001</v>
          </cell>
          <cell r="CJ77">
            <v>45.86</v>
          </cell>
          <cell r="CK77">
            <v>563.25504999999998</v>
          </cell>
          <cell r="CL77">
            <v>11730</v>
          </cell>
        </row>
        <row r="78">
          <cell r="D78">
            <v>0</v>
          </cell>
          <cell r="E78">
            <v>8023247</v>
          </cell>
          <cell r="F78">
            <v>0</v>
          </cell>
          <cell r="G78">
            <v>241398.36729645397</v>
          </cell>
          <cell r="H78">
            <v>0</v>
          </cell>
          <cell r="I78">
            <v>-19.884070000000001</v>
          </cell>
          <cell r="J78">
            <v>0</v>
          </cell>
          <cell r="K78">
            <v>0</v>
          </cell>
          <cell r="L78">
            <v>886711.39997000003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-1745.9067600000417</v>
          </cell>
          <cell r="R78">
            <v>-45.682279999999999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9.7669899999999998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-3.3906800000000001</v>
          </cell>
          <cell r="AF78">
            <v>0</v>
          </cell>
          <cell r="AG78">
            <v>643374.15397999994</v>
          </cell>
          <cell r="AH78">
            <v>0</v>
          </cell>
          <cell r="AI78">
            <v>4023.2710500005633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3.3</v>
          </cell>
          <cell r="AS78">
            <v>0</v>
          </cell>
          <cell r="AT78">
            <v>0</v>
          </cell>
          <cell r="AU78">
            <v>593118.05972000002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E78">
            <v>0</v>
          </cell>
          <cell r="BF78">
            <v>0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>
            <v>0</v>
          </cell>
          <cell r="BX78">
            <v>0</v>
          </cell>
          <cell r="BY78">
            <v>4380.3377199999995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3967528.936660002</v>
          </cell>
          <cell r="CI78">
            <v>0</v>
          </cell>
          <cell r="CJ78">
            <v>0</v>
          </cell>
          <cell r="CK78">
            <v>128.785</v>
          </cell>
          <cell r="CL78">
            <v>989</v>
          </cell>
          <cell r="CM78">
            <v>0</v>
          </cell>
        </row>
        <row r="82">
          <cell r="C82">
            <v>216354.50999999998</v>
          </cell>
          <cell r="D82">
            <v>73507.190000000017</v>
          </cell>
          <cell r="E82">
            <v>95881</v>
          </cell>
          <cell r="F82">
            <v>222616.58936999994</v>
          </cell>
          <cell r="G82">
            <v>122042.72402643837</v>
          </cell>
          <cell r="H82">
            <v>137781.33272549981</v>
          </cell>
          <cell r="I82">
            <v>42803.83842</v>
          </cell>
          <cell r="J82">
            <v>4235</v>
          </cell>
          <cell r="K82">
            <v>4602.4819013636397</v>
          </cell>
          <cell r="L82">
            <v>13562.763209999999</v>
          </cell>
          <cell r="M82">
            <v>28088.967790800001</v>
          </cell>
          <cell r="N82">
            <v>26837.959547700011</v>
          </cell>
          <cell r="O82">
            <v>9539.2916607000006</v>
          </cell>
          <cell r="P82">
            <v>7483.3827599999986</v>
          </cell>
          <cell r="Q82">
            <v>21368.602199700006</v>
          </cell>
          <cell r="R82">
            <v>10051.39</v>
          </cell>
          <cell r="S82">
            <v>18397.64727359996</v>
          </cell>
          <cell r="T82">
            <v>31767.653225700025</v>
          </cell>
          <cell r="U82">
            <v>4569.3169300000081</v>
          </cell>
          <cell r="V82">
            <v>4666.9163036363661</v>
          </cell>
          <cell r="W82">
            <v>3594.52</v>
          </cell>
          <cell r="X82">
            <v>22500.920655401169</v>
          </cell>
          <cell r="Y82">
            <v>15285.935680909097</v>
          </cell>
          <cell r="Z82">
            <v>83780.970156969663</v>
          </cell>
          <cell r="AA82">
            <v>33451.326363636363</v>
          </cell>
          <cell r="AB82">
            <v>8312.3268399999997</v>
          </cell>
          <cell r="AC82">
            <v>14180.167368181814</v>
          </cell>
          <cell r="AD82">
            <v>42729.588663299975</v>
          </cell>
          <cell r="AE82">
            <v>2836.4890654545516</v>
          </cell>
          <cell r="AF82">
            <v>23046</v>
          </cell>
          <cell r="AG82">
            <v>6603.2738990909102</v>
          </cell>
          <cell r="AH82">
            <v>42003.86115869999</v>
          </cell>
          <cell r="AI82">
            <v>30919.340938181813</v>
          </cell>
          <cell r="AJ82">
            <v>685.97</v>
          </cell>
          <cell r="AK82">
            <v>12651.661597272727</v>
          </cell>
          <cell r="AL82">
            <v>19180.32242</v>
          </cell>
          <cell r="AM82">
            <v>26949.232437272643</v>
          </cell>
          <cell r="AN82">
            <v>2146.2299999999996</v>
          </cell>
          <cell r="AO82">
            <v>3226.2543636363635</v>
          </cell>
          <cell r="AP82">
            <v>6311.46</v>
          </cell>
          <cell r="AQ82">
            <v>12372.199525000005</v>
          </cell>
          <cell r="AR82">
            <v>957.35</v>
          </cell>
          <cell r="AS82">
            <v>9816.5268810000071</v>
          </cell>
          <cell r="AT82">
            <v>1542</v>
          </cell>
          <cell r="AU82">
            <v>392.51181454545076</v>
          </cell>
          <cell r="AV82">
            <v>5464.3151429999998</v>
          </cell>
          <cell r="AW82">
            <v>16105.29</v>
          </cell>
          <cell r="AX82">
            <v>2997.0460799999992</v>
          </cell>
          <cell r="AY82">
            <v>4045.3096399999995</v>
          </cell>
          <cell r="AZ82">
            <v>8654.9</v>
          </cell>
          <cell r="BA82">
            <v>9768</v>
          </cell>
          <cell r="BB82">
            <v>12042.855619999998</v>
          </cell>
          <cell r="BC82">
            <v>55393.415142999998</v>
          </cell>
          <cell r="BD82">
            <v>8788.26</v>
          </cell>
          <cell r="BE82">
            <v>453.87</v>
          </cell>
          <cell r="BF82">
            <v>7041.4496500000005</v>
          </cell>
          <cell r="BG82">
            <v>4082.4029499999997</v>
          </cell>
          <cell r="BH82">
            <v>2599.7425799999996</v>
          </cell>
          <cell r="BI82">
            <v>2604.88</v>
          </cell>
          <cell r="BJ82">
            <v>1080.08</v>
          </cell>
          <cell r="BK82">
            <v>123.84</v>
          </cell>
          <cell r="BL82">
            <v>3.3498500000000035</v>
          </cell>
          <cell r="BM82">
            <v>0</v>
          </cell>
          <cell r="BN82">
            <v>0</v>
          </cell>
          <cell r="BO82">
            <v>3319.15</v>
          </cell>
          <cell r="BP82">
            <v>5460.9968254545411</v>
          </cell>
          <cell r="BQ82">
            <v>1354.29</v>
          </cell>
          <cell r="BR82">
            <v>521.79190636363671</v>
          </cell>
          <cell r="BS82">
            <v>17158.505430000037</v>
          </cell>
          <cell r="BT82">
            <v>0</v>
          </cell>
          <cell r="BU82">
            <v>16858</v>
          </cell>
          <cell r="BV82">
            <v>8335.3011084000027</v>
          </cell>
          <cell r="BW82">
            <v>122.16199999999981</v>
          </cell>
          <cell r="BX82">
            <v>2494.981850000001</v>
          </cell>
          <cell r="BY82">
            <v>0</v>
          </cell>
          <cell r="BZ82">
            <v>4563</v>
          </cell>
          <cell r="CA82">
            <v>4418.1760706999967</v>
          </cell>
          <cell r="CB82">
            <v>7803</v>
          </cell>
          <cell r="CC82">
            <v>107605.64000000001</v>
          </cell>
          <cell r="CD82">
            <v>0</v>
          </cell>
          <cell r="CE82">
            <v>6108</v>
          </cell>
          <cell r="CF82">
            <v>6132.4849027272749</v>
          </cell>
          <cell r="CG82">
            <v>5865.54</v>
          </cell>
          <cell r="CH82">
            <v>110841.39761940006</v>
          </cell>
          <cell r="CI82">
            <v>767.55264000000102</v>
          </cell>
          <cell r="CJ82">
            <v>0</v>
          </cell>
          <cell r="CK82">
            <v>0</v>
          </cell>
          <cell r="CL82">
            <v>23282</v>
          </cell>
          <cell r="CM82">
            <v>0</v>
          </cell>
        </row>
        <row r="88">
          <cell r="C88">
            <v>40905.96</v>
          </cell>
          <cell r="D88">
            <v>0</v>
          </cell>
          <cell r="E88">
            <v>14262</v>
          </cell>
          <cell r="F88">
            <v>17533.94425</v>
          </cell>
          <cell r="G88">
            <v>9769.3459000000003</v>
          </cell>
          <cell r="H88">
            <v>1195</v>
          </cell>
          <cell r="I88">
            <v>8171.5139200000003</v>
          </cell>
          <cell r="J88">
            <v>2634</v>
          </cell>
          <cell r="K88">
            <v>2817.559749999999</v>
          </cell>
          <cell r="L88">
            <v>12825.99488</v>
          </cell>
          <cell r="M88">
            <v>884.36899999999991</v>
          </cell>
          <cell r="N88">
            <v>0</v>
          </cell>
          <cell r="O88">
            <v>7511.1790000000001</v>
          </cell>
          <cell r="P88">
            <v>3318.1469999999999</v>
          </cell>
          <cell r="Q88">
            <v>2821.5410299999999</v>
          </cell>
          <cell r="R88">
            <v>4150.2709999999997</v>
          </cell>
          <cell r="S88">
            <v>425.65497999999997</v>
          </cell>
          <cell r="T88">
            <v>7740.7312099999999</v>
          </cell>
          <cell r="U88">
            <v>1050.0609999999999</v>
          </cell>
          <cell r="V88">
            <v>4336.2912200000001</v>
          </cell>
          <cell r="W88">
            <v>11968.94</v>
          </cell>
          <cell r="X88">
            <v>738.20899999999995</v>
          </cell>
          <cell r="Y88">
            <v>727.24801000000002</v>
          </cell>
          <cell r="Z88">
            <v>2565.2755000000002</v>
          </cell>
          <cell r="AA88">
            <v>6632.18</v>
          </cell>
          <cell r="AB88">
            <v>7473.9976699999997</v>
          </cell>
          <cell r="AC88">
            <v>3912.5460999999996</v>
          </cell>
          <cell r="AD88">
            <v>5038.9565899999998</v>
          </cell>
          <cell r="AE88">
            <v>695.56151999999997</v>
          </cell>
          <cell r="AF88">
            <v>0</v>
          </cell>
          <cell r="AG88">
            <v>7034.924</v>
          </cell>
          <cell r="AH88">
            <v>9515.2909799999998</v>
          </cell>
          <cell r="AI88">
            <v>43976.151079999996</v>
          </cell>
          <cell r="AJ88">
            <v>2854.98</v>
          </cell>
          <cell r="AK88">
            <v>5621.5378000000001</v>
          </cell>
          <cell r="AL88">
            <v>3015.9985000000001</v>
          </cell>
          <cell r="AM88">
            <v>804.13600999999994</v>
          </cell>
          <cell r="AN88">
            <v>459.34</v>
          </cell>
          <cell r="AO88">
            <v>272.02959000000004</v>
          </cell>
          <cell r="AP88">
            <v>2613.61</v>
          </cell>
          <cell r="AQ88">
            <v>2214.1080000000002</v>
          </cell>
          <cell r="AR88">
            <v>626.35</v>
          </cell>
          <cell r="AS88">
            <v>901.66099999999994</v>
          </cell>
          <cell r="AT88">
            <v>720</v>
          </cell>
          <cell r="AU88">
            <v>2110.308</v>
          </cell>
          <cell r="AV88">
            <v>144.5</v>
          </cell>
          <cell r="AW88">
            <v>3778.93</v>
          </cell>
          <cell r="AX88">
            <v>4582.87</v>
          </cell>
          <cell r="AY88">
            <v>1061.4797599999999</v>
          </cell>
          <cell r="AZ88">
            <v>2881.3</v>
          </cell>
          <cell r="BA88">
            <v>3067.79</v>
          </cell>
          <cell r="BB88">
            <v>1037.8800000000001</v>
          </cell>
          <cell r="BC88">
            <v>982.91600000000005</v>
          </cell>
          <cell r="BD88">
            <v>1841.94</v>
          </cell>
          <cell r="BE88">
            <v>492.41</v>
          </cell>
          <cell r="BF88">
            <v>251.30199999999999</v>
          </cell>
          <cell r="BG88">
            <v>719.42957999999999</v>
          </cell>
          <cell r="BH88">
            <v>943.00740000000008</v>
          </cell>
          <cell r="BI88">
            <v>6670.1687199999997</v>
          </cell>
          <cell r="BJ88">
            <v>546.36</v>
          </cell>
          <cell r="BK88">
            <v>2457.558</v>
          </cell>
          <cell r="BL88">
            <v>169.40299999999999</v>
          </cell>
          <cell r="BM88">
            <v>17.489999999999998</v>
          </cell>
          <cell r="BN88">
            <v>16</v>
          </cell>
          <cell r="BO88">
            <v>760.23299999999995</v>
          </cell>
          <cell r="BP88">
            <v>74.117999999999995</v>
          </cell>
          <cell r="BQ88">
            <v>0</v>
          </cell>
          <cell r="BR88">
            <v>14.6</v>
          </cell>
          <cell r="BS88">
            <v>1487.2338500000001</v>
          </cell>
          <cell r="BT88">
            <v>132.97999999999999</v>
          </cell>
          <cell r="BU88">
            <v>1940</v>
          </cell>
          <cell r="BV88">
            <v>221.05</v>
          </cell>
          <cell r="BW88">
            <v>2434.6320000000001</v>
          </cell>
          <cell r="BX88">
            <v>468.62488999999999</v>
          </cell>
          <cell r="BY88">
            <v>415.23899999999998</v>
          </cell>
          <cell r="BZ88">
            <v>4</v>
          </cell>
          <cell r="CA88">
            <v>837.56200000000001</v>
          </cell>
          <cell r="CB88">
            <v>760</v>
          </cell>
          <cell r="CC88">
            <v>819.36</v>
          </cell>
          <cell r="CD88">
            <v>78.936999999999998</v>
          </cell>
          <cell r="CE88">
            <v>746</v>
          </cell>
          <cell r="CF88">
            <v>927.15</v>
          </cell>
          <cell r="CG88">
            <v>2884.44</v>
          </cell>
          <cell r="CH88">
            <v>10777.679269999999</v>
          </cell>
          <cell r="CI88">
            <v>25.74363</v>
          </cell>
          <cell r="CJ88">
            <v>132.57</v>
          </cell>
          <cell r="CK88">
            <v>88.673059999999992</v>
          </cell>
          <cell r="CL88">
            <v>26</v>
          </cell>
          <cell r="CM88">
            <v>0</v>
          </cell>
        </row>
        <row r="92">
          <cell r="C92">
            <v>267856.17</v>
          </cell>
          <cell r="D92">
            <v>41646.81</v>
          </cell>
          <cell r="E92">
            <v>0</v>
          </cell>
          <cell r="F92">
            <v>523830.02</v>
          </cell>
          <cell r="G92">
            <v>76000</v>
          </cell>
          <cell r="H92">
            <v>93411.842369999998</v>
          </cell>
          <cell r="I92">
            <v>23000</v>
          </cell>
          <cell r="K92">
            <v>4900</v>
          </cell>
          <cell r="M92">
            <v>100</v>
          </cell>
          <cell r="N92">
            <v>26549.433579999997</v>
          </cell>
          <cell r="Q92">
            <v>5</v>
          </cell>
          <cell r="R92">
            <v>8489.3333399999992</v>
          </cell>
          <cell r="S92">
            <v>10</v>
          </cell>
          <cell r="T92">
            <v>16078</v>
          </cell>
          <cell r="U92">
            <v>5000</v>
          </cell>
          <cell r="V92">
            <v>6055</v>
          </cell>
          <cell r="W92">
            <v>52396.7</v>
          </cell>
          <cell r="X92">
            <v>100</v>
          </cell>
          <cell r="Y92">
            <v>17030</v>
          </cell>
          <cell r="AB92">
            <v>5</v>
          </cell>
          <cell r="AI92">
            <v>166.78807</v>
          </cell>
          <cell r="AK92">
            <v>30090</v>
          </cell>
          <cell r="AP92">
            <v>2872.75</v>
          </cell>
          <cell r="AQ92">
            <v>50</v>
          </cell>
          <cell r="AV92">
            <v>4900</v>
          </cell>
          <cell r="AW92">
            <v>0</v>
          </cell>
          <cell r="AZ92">
            <v>4400</v>
          </cell>
          <cell r="BG92">
            <v>2200</v>
          </cell>
          <cell r="BK92">
            <v>700</v>
          </cell>
          <cell r="BS92">
            <v>10989.9</v>
          </cell>
          <cell r="BU92">
            <v>0</v>
          </cell>
          <cell r="BV92">
            <v>6500</v>
          </cell>
          <cell r="BZ92">
            <v>0</v>
          </cell>
          <cell r="CG92">
            <v>12716.94</v>
          </cell>
          <cell r="CH92">
            <v>40000</v>
          </cell>
          <cell r="CJ92">
            <v>900</v>
          </cell>
          <cell r="CM92">
            <v>0</v>
          </cell>
        </row>
        <row r="93">
          <cell r="C93">
            <v>61575.8</v>
          </cell>
          <cell r="D93">
            <v>778432.76</v>
          </cell>
          <cell r="E93">
            <v>1012881</v>
          </cell>
          <cell r="F93">
            <v>2410893.8838800001</v>
          </cell>
          <cell r="G93">
            <v>44956.034879999999</v>
          </cell>
          <cell r="H93">
            <v>1964864.2451754992</v>
          </cell>
          <cell r="I93">
            <v>293454.84068000002</v>
          </cell>
          <cell r="J93">
            <v>57380</v>
          </cell>
          <cell r="K93">
            <v>113359.94799</v>
          </cell>
          <cell r="L93">
            <v>12047.96852</v>
          </cell>
          <cell r="M93">
            <v>308630.54626999999</v>
          </cell>
          <cell r="N93">
            <v>559630.34032000008</v>
          </cell>
          <cell r="O93">
            <v>69532.226709999988</v>
          </cell>
          <cell r="P93">
            <v>37052.422954000001</v>
          </cell>
          <cell r="Q93">
            <v>201972.97660999987</v>
          </cell>
          <cell r="R93">
            <v>0</v>
          </cell>
          <cell r="S93">
            <v>10479.49704</v>
          </cell>
          <cell r="T93">
            <v>38436.080879999994</v>
          </cell>
          <cell r="U93">
            <v>23007.912380000002</v>
          </cell>
          <cell r="V93">
            <v>170836.4479</v>
          </cell>
          <cell r="W93">
            <v>5424.56</v>
          </cell>
          <cell r="X93">
            <v>165133.39218999998</v>
          </cell>
          <cell r="Y93">
            <v>131892.04095999998</v>
          </cell>
          <cell r="Z93">
            <v>502553.82144999999</v>
          </cell>
          <cell r="AA93">
            <v>335072.35000000003</v>
          </cell>
          <cell r="AB93">
            <v>81586.736449999997</v>
          </cell>
          <cell r="AC93">
            <v>10200</v>
          </cell>
          <cell r="AD93">
            <v>62730.202859999998</v>
          </cell>
          <cell r="AE93">
            <v>7761.5</v>
          </cell>
          <cell r="AF93">
            <v>101702</v>
          </cell>
          <cell r="AG93">
            <v>153834.81646</v>
          </cell>
          <cell r="AH93">
            <v>244706.77912999998</v>
          </cell>
          <cell r="AI93">
            <v>189772.07797000001</v>
          </cell>
          <cell r="AJ93">
            <v>10306.42</v>
          </cell>
          <cell r="AK93">
            <v>155807.81533000001</v>
          </cell>
          <cell r="AL93">
            <v>28139.9869</v>
          </cell>
          <cell r="AM93">
            <v>72638.910369999998</v>
          </cell>
          <cell r="AN93">
            <v>3657.89</v>
          </cell>
          <cell r="AO93">
            <v>23947.81753</v>
          </cell>
          <cell r="AP93">
            <v>0</v>
          </cell>
          <cell r="AQ93">
            <v>37172.045340000004</v>
          </cell>
          <cell r="AR93">
            <v>1271.47</v>
          </cell>
          <cell r="AS93">
            <v>9267.8880000000008</v>
          </cell>
          <cell r="AT93">
            <v>3500</v>
          </cell>
          <cell r="AU93">
            <v>11528.593850000008</v>
          </cell>
          <cell r="AV93">
            <v>1386.7647299999999</v>
          </cell>
          <cell r="AW93">
            <v>8485.2899999999991</v>
          </cell>
          <cell r="AX93">
            <v>8268.5825399999994</v>
          </cell>
          <cell r="AY93">
            <v>4400</v>
          </cell>
          <cell r="AZ93">
            <v>24369.045899999997</v>
          </cell>
          <cell r="BA93">
            <v>53983.72</v>
          </cell>
          <cell r="BB93">
            <v>7500.1</v>
          </cell>
          <cell r="BC93">
            <v>41700.675319999995</v>
          </cell>
          <cell r="BD93">
            <v>142816.94</v>
          </cell>
          <cell r="BE93">
            <v>3632.06</v>
          </cell>
          <cell r="BF93">
            <v>3900</v>
          </cell>
          <cell r="BG93">
            <v>5756.7818399999996</v>
          </cell>
          <cell r="BH93">
            <v>1673.625</v>
          </cell>
          <cell r="BI93">
            <v>5000</v>
          </cell>
          <cell r="BJ93">
            <v>1666.05</v>
          </cell>
          <cell r="BK93">
            <v>100</v>
          </cell>
          <cell r="BL93">
            <v>850</v>
          </cell>
          <cell r="BM93">
            <v>1625</v>
          </cell>
          <cell r="BN93">
            <v>7102</v>
          </cell>
          <cell r="BO93">
            <v>37500.059890000004</v>
          </cell>
          <cell r="BP93">
            <v>61457.822379999998</v>
          </cell>
          <cell r="BQ93">
            <v>93752.909999999989</v>
          </cell>
          <cell r="BR93">
            <v>710</v>
          </cell>
          <cell r="BS93">
            <v>15614.00855</v>
          </cell>
          <cell r="BT93">
            <v>999.97</v>
          </cell>
          <cell r="BU93">
            <v>152244</v>
          </cell>
          <cell r="BV93">
            <v>29215.95</v>
          </cell>
          <cell r="BW93">
            <v>61994.514999999999</v>
          </cell>
          <cell r="BX93">
            <v>36000.586020000002</v>
          </cell>
          <cell r="BY93">
            <v>6699.4291799999992</v>
          </cell>
          <cell r="BZ93">
            <v>118661</v>
          </cell>
          <cell r="CA93">
            <v>26546.935009999997</v>
          </cell>
          <cell r="CB93">
            <v>82398</v>
          </cell>
          <cell r="CC93">
            <v>11750</v>
          </cell>
          <cell r="CD93">
            <v>3860.8868299999999</v>
          </cell>
          <cell r="CE93">
            <v>61279</v>
          </cell>
          <cell r="CF93">
            <v>237480.04199000003</v>
          </cell>
          <cell r="CG93">
            <v>38966.83</v>
          </cell>
          <cell r="CH93">
            <v>263372.64055000001</v>
          </cell>
          <cell r="CI93">
            <v>510</v>
          </cell>
          <cell r="CJ93">
            <v>4176.68</v>
          </cell>
          <cell r="CK93">
            <v>140</v>
          </cell>
          <cell r="CL93">
            <v>78957</v>
          </cell>
          <cell r="CM93">
            <v>11</v>
          </cell>
        </row>
        <row r="96">
          <cell r="D96">
            <v>852.17</v>
          </cell>
          <cell r="E96">
            <v>136084</v>
          </cell>
          <cell r="F96">
            <v>199864.43763</v>
          </cell>
          <cell r="G96">
            <v>285.57135999999997</v>
          </cell>
          <cell r="H96">
            <v>36348.386890000009</v>
          </cell>
          <cell r="I96">
            <v>83089.007989999998</v>
          </cell>
          <cell r="J96">
            <v>23159</v>
          </cell>
          <cell r="K96">
            <v>3233.7079400000002</v>
          </cell>
          <cell r="M96">
            <v>15436.488289999999</v>
          </cell>
          <cell r="N96">
            <v>139983.05353</v>
          </cell>
          <cell r="O96">
            <v>39897.193159999995</v>
          </cell>
          <cell r="P96">
            <v>33492.38334</v>
          </cell>
          <cell r="Q96">
            <v>84667.887450000009</v>
          </cell>
          <cell r="S96">
            <v>79.565169999999995</v>
          </cell>
          <cell r="T96">
            <v>22169.603770000009</v>
          </cell>
          <cell r="U96">
            <v>7324.0584499999995</v>
          </cell>
          <cell r="V96">
            <v>1202.39663</v>
          </cell>
          <cell r="W96">
            <v>3896.23</v>
          </cell>
          <cell r="X96">
            <v>23942.30631</v>
          </cell>
          <cell r="Y96">
            <v>331739.21945999999</v>
          </cell>
          <cell r="Z96">
            <v>31527.957039999998</v>
          </cell>
          <cell r="AA96">
            <v>140448.48000000001</v>
          </cell>
          <cell r="AB96">
            <v>6586.2418100000004</v>
          </cell>
          <cell r="AD96">
            <v>113891.73906000001</v>
          </cell>
          <cell r="AE96">
            <v>25</v>
          </cell>
          <cell r="AF96">
            <v>324634</v>
          </cell>
          <cell r="AH96">
            <v>10349.114240000001</v>
          </cell>
          <cell r="AI96">
            <v>285219.76825000002</v>
          </cell>
          <cell r="AJ96">
            <v>5812.5780000000004</v>
          </cell>
          <cell r="AK96">
            <v>651.63522999999998</v>
          </cell>
          <cell r="AL96">
            <v>3626.8532599999999</v>
          </cell>
          <cell r="AM96">
            <v>77.429839999998009</v>
          </cell>
          <cell r="AO96">
            <v>9037.4718499999999</v>
          </cell>
          <cell r="AQ96">
            <v>31318.79652</v>
          </cell>
          <cell r="AU96">
            <v>129.04616000000016</v>
          </cell>
          <cell r="AV96">
            <v>6.2663799999999998</v>
          </cell>
          <cell r="AW96">
            <v>106.18</v>
          </cell>
          <cell r="AX96">
            <v>202.95745000000002</v>
          </cell>
          <cell r="AZ96">
            <v>22421.622059999998</v>
          </cell>
          <cell r="BA96">
            <v>1570.49</v>
          </cell>
          <cell r="BC96">
            <v>1.1115999999999999</v>
          </cell>
          <cell r="BD96">
            <v>20351.25</v>
          </cell>
          <cell r="BE96">
            <v>295.05</v>
          </cell>
          <cell r="BG96">
            <v>37951.372810000001</v>
          </cell>
          <cell r="BH96">
            <v>760.33498999999995</v>
          </cell>
          <cell r="BL96">
            <v>0</v>
          </cell>
          <cell r="BN96">
            <v>10751</v>
          </cell>
          <cell r="BO96">
            <v>40817.765899999999</v>
          </cell>
          <cell r="BP96">
            <v>2713.16653</v>
          </cell>
          <cell r="BQ96">
            <v>61614.5</v>
          </cell>
          <cell r="BS96">
            <v>23371.79019</v>
          </cell>
          <cell r="BU96">
            <v>56467</v>
          </cell>
          <cell r="BV96">
            <v>67639.72</v>
          </cell>
          <cell r="BW96">
            <v>5169.6930000000002</v>
          </cell>
          <cell r="BX96">
            <v>5</v>
          </cell>
          <cell r="BZ96">
            <v>10176</v>
          </cell>
          <cell r="CA96">
            <v>21505.324510000002</v>
          </cell>
          <cell r="CB96">
            <v>48030</v>
          </cell>
          <cell r="CC96">
            <v>0</v>
          </cell>
          <cell r="CD96">
            <v>5</v>
          </cell>
          <cell r="CG96">
            <v>43087.69</v>
          </cell>
          <cell r="CH96">
            <v>105148.14431999999</v>
          </cell>
          <cell r="CJ96">
            <v>11635.62</v>
          </cell>
        </row>
        <row r="97">
          <cell r="D97">
            <v>0</v>
          </cell>
          <cell r="E97">
            <v>1010</v>
          </cell>
          <cell r="F97">
            <v>58121.836689999996</v>
          </cell>
          <cell r="H97">
            <v>147.50103999999982</v>
          </cell>
          <cell r="I97">
            <v>148505.52820999999</v>
          </cell>
          <cell r="M97">
            <v>32660.507229999999</v>
          </cell>
          <cell r="N97">
            <v>1740.1684700000001</v>
          </cell>
          <cell r="O97">
            <v>8491.1234199999999</v>
          </cell>
          <cell r="P97">
            <v>2068.4434799999999</v>
          </cell>
          <cell r="Q97">
            <v>39442.490890000001</v>
          </cell>
          <cell r="S97">
            <v>17.348830000000003</v>
          </cell>
          <cell r="T97">
            <v>65.755899999999997</v>
          </cell>
          <cell r="U97">
            <v>12.18125</v>
          </cell>
          <cell r="V97">
            <v>2057.828</v>
          </cell>
          <cell r="W97">
            <v>14372.46</v>
          </cell>
          <cell r="X97">
            <v>453.72065000000003</v>
          </cell>
          <cell r="Y97">
            <v>72117.514290000006</v>
          </cell>
          <cell r="Z97">
            <v>50831.127180000003</v>
          </cell>
          <cell r="AA97">
            <v>80577.100000000006</v>
          </cell>
          <cell r="AB97">
            <v>2690.06808</v>
          </cell>
          <cell r="AD97">
            <v>10.88067</v>
          </cell>
          <cell r="AE97">
            <v>0.2</v>
          </cell>
          <cell r="AF97">
            <v>57</v>
          </cell>
          <cell r="AH97">
            <v>4090.0782200000003</v>
          </cell>
          <cell r="AI97">
            <v>142797.48808999997</v>
          </cell>
          <cell r="AJ97">
            <v>2284.8049999999998</v>
          </cell>
          <cell r="AK97">
            <v>2.3519999999999999</v>
          </cell>
          <cell r="AL97">
            <v>84.122</v>
          </cell>
          <cell r="AM97">
            <v>197.451529999998</v>
          </cell>
          <cell r="AO97">
            <v>2125.3975399999999</v>
          </cell>
          <cell r="AQ97">
            <v>6389.1354199999996</v>
          </cell>
          <cell r="AV97">
            <v>11.99751</v>
          </cell>
          <cell r="AW97">
            <v>0</v>
          </cell>
          <cell r="AZ97">
            <v>1536.4577099999999</v>
          </cell>
          <cell r="BA97">
            <v>5</v>
          </cell>
          <cell r="BD97">
            <v>2273.39</v>
          </cell>
          <cell r="BG97">
            <v>21.586970000000001</v>
          </cell>
          <cell r="BH97">
            <v>37.500999999999998</v>
          </cell>
          <cell r="BL97">
            <v>0</v>
          </cell>
          <cell r="BN97">
            <v>6831</v>
          </cell>
          <cell r="BO97">
            <v>404.96901000000003</v>
          </cell>
          <cell r="BP97">
            <v>575.96911999999998</v>
          </cell>
          <cell r="BS97">
            <v>929.33267000000001</v>
          </cell>
          <cell r="BU97">
            <v>0</v>
          </cell>
          <cell r="BV97">
            <v>2488.98</v>
          </cell>
          <cell r="BW97">
            <v>1371.539</v>
          </cell>
          <cell r="BY97">
            <v>22.093769999999999</v>
          </cell>
          <cell r="BZ97">
            <v>12</v>
          </cell>
          <cell r="CC97">
            <v>0</v>
          </cell>
          <cell r="CE97">
            <v>5689</v>
          </cell>
          <cell r="CG97">
            <v>27375.45</v>
          </cell>
          <cell r="CH97">
            <v>15977.53995</v>
          </cell>
          <cell r="CJ97">
            <v>16012.28</v>
          </cell>
        </row>
        <row r="98">
          <cell r="D98">
            <v>0</v>
          </cell>
          <cell r="E98">
            <v>0</v>
          </cell>
          <cell r="H98">
            <v>0</v>
          </cell>
          <cell r="M98">
            <v>92.506770000000003</v>
          </cell>
          <cell r="N98">
            <v>0</v>
          </cell>
          <cell r="O98">
            <v>0</v>
          </cell>
          <cell r="P98">
            <v>9.196E-2</v>
          </cell>
          <cell r="Q98">
            <v>4.3369999999999999E-2</v>
          </cell>
          <cell r="U98">
            <v>0</v>
          </cell>
          <cell r="AA98">
            <v>734.53</v>
          </cell>
          <cell r="AJ98">
            <v>1.08E-3</v>
          </cell>
          <cell r="AL98">
            <v>0.88333000000000006</v>
          </cell>
          <cell r="AM98">
            <v>0</v>
          </cell>
          <cell r="AO98">
            <v>345.12689</v>
          </cell>
          <cell r="AQ98">
            <v>9.0051500000000004</v>
          </cell>
          <cell r="AV98">
            <v>1.0300000000000864E-3</v>
          </cell>
          <cell r="AW98">
            <v>0</v>
          </cell>
          <cell r="AX98">
            <v>9.1877300000000002</v>
          </cell>
          <cell r="BG98">
            <v>0</v>
          </cell>
          <cell r="BH98">
            <v>1666.9689699999999</v>
          </cell>
          <cell r="BS98">
            <v>0</v>
          </cell>
          <cell r="BU98">
            <v>0</v>
          </cell>
          <cell r="BZ98">
            <v>0</v>
          </cell>
          <cell r="CA98">
            <v>0</v>
          </cell>
          <cell r="CG98">
            <v>9.43</v>
          </cell>
          <cell r="CH98">
            <v>725.52766000000008</v>
          </cell>
        </row>
        <row r="99">
          <cell r="C99">
            <v>1335600.8899999999</v>
          </cell>
          <cell r="D99">
            <v>441665.59</v>
          </cell>
          <cell r="E99">
            <v>170138</v>
          </cell>
          <cell r="F99">
            <v>0</v>
          </cell>
          <cell r="G99">
            <v>811105.81732999999</v>
          </cell>
          <cell r="H99">
            <v>524437.84000000008</v>
          </cell>
          <cell r="I99">
            <v>0</v>
          </cell>
          <cell r="J99">
            <v>27191</v>
          </cell>
          <cell r="K99">
            <v>31786.708420000003</v>
          </cell>
          <cell r="L99">
            <v>141324.98200999998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159208.48804999999</v>
          </cell>
          <cell r="S99">
            <v>65236.887200000012</v>
          </cell>
          <cell r="T99">
            <v>0</v>
          </cell>
          <cell r="U99">
            <v>0</v>
          </cell>
          <cell r="V99">
            <v>0</v>
          </cell>
          <cell r="W99">
            <v>38794.79</v>
          </cell>
          <cell r="X99">
            <v>9005.4830000000002</v>
          </cell>
          <cell r="Y99">
            <v>0</v>
          </cell>
          <cell r="Z99">
            <v>875441.80235000001</v>
          </cell>
          <cell r="AA99">
            <v>0</v>
          </cell>
          <cell r="AB99">
            <v>94616.904500000033</v>
          </cell>
          <cell r="AC99">
            <v>221218.8352</v>
          </cell>
          <cell r="AD99">
            <v>383587.94336999999</v>
          </cell>
          <cell r="AE99">
            <v>107396.47177</v>
          </cell>
          <cell r="AF99">
            <v>0</v>
          </cell>
          <cell r="AG99">
            <v>0</v>
          </cell>
          <cell r="AH99">
            <v>489164.62557999993</v>
          </cell>
          <cell r="AI99">
            <v>0</v>
          </cell>
          <cell r="AJ99">
            <v>1989.5450000000001</v>
          </cell>
          <cell r="AK99">
            <v>0</v>
          </cell>
          <cell r="AL99">
            <v>167661.42902000004</v>
          </cell>
          <cell r="AM99">
            <v>163735.00321</v>
          </cell>
          <cell r="AN99">
            <v>61452.41</v>
          </cell>
          <cell r="AO99">
            <v>0</v>
          </cell>
          <cell r="AP99">
            <v>77454.710000000006</v>
          </cell>
          <cell r="AQ99">
            <v>0</v>
          </cell>
          <cell r="AR99">
            <v>32095.65</v>
          </cell>
          <cell r="AS99">
            <v>60140.635070000004</v>
          </cell>
          <cell r="AT99">
            <v>106053</v>
          </cell>
          <cell r="AU99">
            <v>100166.79261</v>
          </cell>
          <cell r="AV99">
            <v>89647.577860000005</v>
          </cell>
          <cell r="AW99">
            <v>59409.140000000021</v>
          </cell>
          <cell r="AX99">
            <v>90109.818670000008</v>
          </cell>
          <cell r="AY99">
            <v>43446.840779999999</v>
          </cell>
          <cell r="AZ99">
            <v>0</v>
          </cell>
          <cell r="BA99">
            <v>201453.03000000003</v>
          </cell>
          <cell r="BB99">
            <v>199351.50274000003</v>
          </cell>
          <cell r="BC99">
            <v>103944.69388000001</v>
          </cell>
          <cell r="BD99">
            <v>0</v>
          </cell>
          <cell r="BE99">
            <v>1977.1799999999998</v>
          </cell>
          <cell r="BF99">
            <v>41427.612050000003</v>
          </cell>
          <cell r="BG99">
            <v>0</v>
          </cell>
          <cell r="BH99">
            <v>5067.1615499999998</v>
          </cell>
          <cell r="BI99">
            <v>90101.44163999999</v>
          </cell>
          <cell r="BJ99">
            <v>8457.67</v>
          </cell>
          <cell r="BK99">
            <v>8794.509</v>
          </cell>
          <cell r="BL99">
            <v>13116.422979999999</v>
          </cell>
          <cell r="BM99">
            <v>7573.9432399999996</v>
          </cell>
          <cell r="BN99">
            <v>0</v>
          </cell>
          <cell r="BO99">
            <v>0</v>
          </cell>
          <cell r="BP99">
            <v>0</v>
          </cell>
          <cell r="BQ99">
            <v>0</v>
          </cell>
          <cell r="BR99">
            <v>25023.859399999998</v>
          </cell>
          <cell r="BS99">
            <v>58198.190500000012</v>
          </cell>
          <cell r="BT99">
            <v>17745.113430000001</v>
          </cell>
          <cell r="BU99">
            <v>0</v>
          </cell>
          <cell r="BV99">
            <v>0</v>
          </cell>
          <cell r="BW99">
            <v>0</v>
          </cell>
          <cell r="BX99">
            <v>139997.04259</v>
          </cell>
          <cell r="BY99">
            <v>0</v>
          </cell>
          <cell r="BZ99">
            <v>0</v>
          </cell>
          <cell r="CA99">
            <v>0</v>
          </cell>
          <cell r="CB99">
            <v>0</v>
          </cell>
          <cell r="CC99">
            <v>197368.11</v>
          </cell>
          <cell r="CD99">
            <v>3236.6266100000003</v>
          </cell>
          <cell r="CE99">
            <v>0</v>
          </cell>
          <cell r="CF99">
            <v>0</v>
          </cell>
          <cell r="CG99">
            <v>0</v>
          </cell>
          <cell r="CH99">
            <v>0</v>
          </cell>
          <cell r="CI99">
            <v>26059.831149999998</v>
          </cell>
          <cell r="CJ99">
            <v>0</v>
          </cell>
          <cell r="CK99">
            <v>10265.293109999999</v>
          </cell>
          <cell r="CL99">
            <v>0</v>
          </cell>
          <cell r="CM99">
            <v>6155.1616399999994</v>
          </cell>
        </row>
        <row r="105">
          <cell r="C105">
            <v>190000</v>
          </cell>
          <cell r="D105">
            <v>0</v>
          </cell>
          <cell r="E105">
            <v>0</v>
          </cell>
          <cell r="F105">
            <v>148275.32999999999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  <cell r="BX105">
            <v>0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</row>
        <row r="110">
          <cell r="H110">
            <v>0</v>
          </cell>
          <cell r="U110">
            <v>0</v>
          </cell>
          <cell r="BS110">
            <v>0</v>
          </cell>
          <cell r="BU110">
            <v>0</v>
          </cell>
          <cell r="BZ110">
            <v>0</v>
          </cell>
        </row>
        <row r="111">
          <cell r="H111">
            <v>0</v>
          </cell>
          <cell r="U111">
            <v>0</v>
          </cell>
          <cell r="BS111">
            <v>0</v>
          </cell>
          <cell r="BU111">
            <v>0</v>
          </cell>
          <cell r="BZ111">
            <v>0</v>
          </cell>
        </row>
        <row r="112">
          <cell r="G112">
            <v>2000</v>
          </cell>
          <cell r="H112">
            <v>0</v>
          </cell>
          <cell r="U112">
            <v>0</v>
          </cell>
          <cell r="BS112">
            <v>0</v>
          </cell>
          <cell r="BU112">
            <v>0</v>
          </cell>
          <cell r="BZ112">
            <v>0</v>
          </cell>
        </row>
        <row r="114">
          <cell r="C114">
            <v>10465.64</v>
          </cell>
          <cell r="D114">
            <v>18822.650000000001</v>
          </cell>
          <cell r="E114">
            <v>2010</v>
          </cell>
          <cell r="F114">
            <v>21400</v>
          </cell>
          <cell r="H114">
            <v>1171.2</v>
          </cell>
          <cell r="J114">
            <v>10</v>
          </cell>
          <cell r="K114">
            <v>1000</v>
          </cell>
          <cell r="L114">
            <v>1000</v>
          </cell>
          <cell r="M114">
            <v>1010</v>
          </cell>
          <cell r="N114">
            <v>2000</v>
          </cell>
          <cell r="P114">
            <v>1000</v>
          </cell>
          <cell r="T114">
            <v>4368.8999999999996</v>
          </cell>
          <cell r="U114">
            <v>0</v>
          </cell>
          <cell r="W114">
            <v>1000</v>
          </cell>
          <cell r="Y114">
            <v>2000</v>
          </cell>
          <cell r="Z114">
            <v>2000</v>
          </cell>
          <cell r="AA114">
            <v>1320.63</v>
          </cell>
          <cell r="AB114">
            <v>1000</v>
          </cell>
          <cell r="AC114">
            <v>1000</v>
          </cell>
          <cell r="AD114">
            <v>2000</v>
          </cell>
          <cell r="AE114">
            <v>500</v>
          </cell>
          <cell r="AH114">
            <v>2000</v>
          </cell>
          <cell r="AI114">
            <v>6079</v>
          </cell>
          <cell r="AL114">
            <v>11500</v>
          </cell>
          <cell r="AP114">
            <v>1000</v>
          </cell>
          <cell r="AT114">
            <v>1000</v>
          </cell>
          <cell r="BC114">
            <v>142305.71377999999</v>
          </cell>
          <cell r="BU114">
            <v>0</v>
          </cell>
          <cell r="BZ114">
            <v>0</v>
          </cell>
          <cell r="CF114">
            <v>56.599999999999994</v>
          </cell>
        </row>
        <row r="115">
          <cell r="D115">
            <v>0</v>
          </cell>
          <cell r="H115">
            <v>0</v>
          </cell>
          <cell r="N115">
            <v>0</v>
          </cell>
          <cell r="U115">
            <v>0</v>
          </cell>
          <cell r="BS115">
            <v>0</v>
          </cell>
          <cell r="BU115">
            <v>0</v>
          </cell>
          <cell r="BZ115">
            <v>0</v>
          </cell>
        </row>
        <row r="116">
          <cell r="C116">
            <v>200000</v>
          </cell>
          <cell r="D116">
            <v>807000</v>
          </cell>
          <cell r="F116">
            <v>2030000</v>
          </cell>
          <cell r="G116">
            <v>300000</v>
          </cell>
          <cell r="H116">
            <v>1580000</v>
          </cell>
          <cell r="I116">
            <v>10000</v>
          </cell>
          <cell r="N116">
            <v>0</v>
          </cell>
          <cell r="T116">
            <v>20000</v>
          </cell>
          <cell r="U116">
            <v>0</v>
          </cell>
          <cell r="AA116">
            <v>110000</v>
          </cell>
          <cell r="AC116">
            <v>150000</v>
          </cell>
          <cell r="AD116">
            <v>69000</v>
          </cell>
          <cell r="AK116">
            <v>80000</v>
          </cell>
          <cell r="AL116">
            <v>110000</v>
          </cell>
          <cell r="AY116">
            <v>30000</v>
          </cell>
          <cell r="BA116">
            <v>80000</v>
          </cell>
          <cell r="BC116">
            <v>250000</v>
          </cell>
          <cell r="BD116">
            <v>1280</v>
          </cell>
          <cell r="BI116">
            <v>70000</v>
          </cell>
          <cell r="BS116">
            <v>0</v>
          </cell>
          <cell r="BU116">
            <v>0</v>
          </cell>
          <cell r="BX116">
            <v>28000</v>
          </cell>
          <cell r="BZ116">
            <v>0</v>
          </cell>
        </row>
        <row r="117">
          <cell r="D117">
            <v>27732.48</v>
          </cell>
          <cell r="G117">
            <v>600476.47223000007</v>
          </cell>
          <cell r="H117">
            <v>0</v>
          </cell>
          <cell r="I117">
            <v>2010</v>
          </cell>
          <cell r="N117">
            <v>0</v>
          </cell>
          <cell r="O117">
            <v>500</v>
          </cell>
          <cell r="Q117">
            <v>1000</v>
          </cell>
          <cell r="S117">
            <v>1000</v>
          </cell>
          <cell r="U117">
            <v>0</v>
          </cell>
          <cell r="V117">
            <v>2000</v>
          </cell>
          <cell r="AF117">
            <v>2000</v>
          </cell>
          <cell r="AG117">
            <v>1000</v>
          </cell>
          <cell r="AK117">
            <v>1000</v>
          </cell>
          <cell r="AM117">
            <v>2000</v>
          </cell>
          <cell r="AN117">
            <v>1000</v>
          </cell>
          <cell r="AQ117">
            <v>1000</v>
          </cell>
          <cell r="BS117">
            <v>0</v>
          </cell>
          <cell r="BU117">
            <v>0</v>
          </cell>
          <cell r="BZ117">
            <v>0</v>
          </cell>
          <cell r="CB117">
            <v>20000</v>
          </cell>
          <cell r="CE117">
            <v>33603</v>
          </cell>
        </row>
        <row r="119">
          <cell r="D119">
            <v>8117806.8399999999</v>
          </cell>
          <cell r="H119">
            <v>19494787.580000002</v>
          </cell>
          <cell r="N119">
            <v>5680613.3059099996</v>
          </cell>
          <cell r="U119">
            <v>0</v>
          </cell>
          <cell r="X119">
            <v>0</v>
          </cell>
          <cell r="AF119">
            <v>2997953</v>
          </cell>
          <cell r="AW119">
            <v>0</v>
          </cell>
          <cell r="BQ119">
            <v>821496.18</v>
          </cell>
          <cell r="BS119">
            <v>0</v>
          </cell>
          <cell r="BU119">
            <v>0</v>
          </cell>
          <cell r="BZ119">
            <v>0</v>
          </cell>
        </row>
        <row r="120">
          <cell r="C120">
            <v>20137030.23</v>
          </cell>
          <cell r="D120">
            <v>0</v>
          </cell>
          <cell r="E120">
            <v>12261991</v>
          </cell>
          <cell r="F120">
            <v>19790273.209169999</v>
          </cell>
          <cell r="G120">
            <v>15293163.83773</v>
          </cell>
          <cell r="H120">
            <v>0</v>
          </cell>
          <cell r="I120">
            <v>5122047.5109999999</v>
          </cell>
          <cell r="J120">
            <v>981373</v>
          </cell>
          <cell r="K120">
            <v>1025984.5429999999</v>
          </cell>
          <cell r="L120">
            <v>1631029.2069999999</v>
          </cell>
          <cell r="M120">
            <v>3179928.0010000002</v>
          </cell>
          <cell r="O120">
            <v>1027278.47153</v>
          </cell>
          <cell r="P120">
            <v>1818514.7562199999</v>
          </cell>
          <cell r="Q120">
            <v>2458881.1831399999</v>
          </cell>
          <cell r="R120">
            <v>1470746.2760000001</v>
          </cell>
          <cell r="S120">
            <v>2035392.27193</v>
          </cell>
          <cell r="T120">
            <v>3867961.8484299998</v>
          </cell>
          <cell r="U120">
            <v>1127860.2882899998</v>
          </cell>
          <cell r="V120">
            <v>1230873.7960800002</v>
          </cell>
          <cell r="W120">
            <v>1391536.43</v>
          </cell>
          <cell r="X120">
            <v>3276586.1413200004</v>
          </cell>
          <cell r="Y120">
            <v>3252050.16</v>
          </cell>
          <cell r="Z120">
            <v>10286233.605</v>
          </cell>
          <cell r="AA120">
            <v>3826080.19</v>
          </cell>
          <cell r="AB120">
            <v>2228782.665</v>
          </cell>
          <cell r="AC120">
            <v>1766787.0258800001</v>
          </cell>
          <cell r="AD120">
            <v>4882074.1179799996</v>
          </cell>
          <cell r="AE120">
            <v>1423396.61115</v>
          </cell>
          <cell r="AG120">
            <v>967144.12800000003</v>
          </cell>
          <cell r="AH120">
            <v>3888387.7431999999</v>
          </cell>
          <cell r="AI120">
            <v>10219264.473210001</v>
          </cell>
          <cell r="AJ120">
            <v>460424.68</v>
          </cell>
          <cell r="AK120">
            <v>1586932.554</v>
          </cell>
          <cell r="AL120">
            <v>3707733.1112500001</v>
          </cell>
          <cell r="AM120">
            <v>4123324.6370000001</v>
          </cell>
          <cell r="AN120">
            <v>735466.62</v>
          </cell>
          <cell r="AO120">
            <v>588087.34499999997</v>
          </cell>
          <cell r="AQ120">
            <v>1675497.71</v>
          </cell>
          <cell r="AR120">
            <v>239969.76</v>
          </cell>
          <cell r="AS120">
            <v>2081047.62598</v>
          </cell>
          <cell r="AT120">
            <v>694841</v>
          </cell>
          <cell r="AU120">
            <v>700023.62399999995</v>
          </cell>
          <cell r="AV120">
            <v>1010308.4033</v>
          </cell>
          <cell r="AW120">
            <v>1623775.95</v>
          </cell>
          <cell r="AX120">
            <v>711938.402</v>
          </cell>
          <cell r="AY120">
            <v>853334.98961000005</v>
          </cell>
          <cell r="AZ120">
            <v>962091.53700000001</v>
          </cell>
          <cell r="BA120">
            <v>1743960.86</v>
          </cell>
          <cell r="BB120">
            <v>1361934.4316099999</v>
          </cell>
          <cell r="BC120">
            <v>4401171.7139999997</v>
          </cell>
          <cell r="BD120">
            <v>852951.73</v>
          </cell>
          <cell r="BE120">
            <v>272839.34999999998</v>
          </cell>
          <cell r="BF120">
            <v>778095.07</v>
          </cell>
          <cell r="BG120">
            <v>465171.359</v>
          </cell>
          <cell r="BH120">
            <v>355803.79700000002</v>
          </cell>
          <cell r="BI120">
            <v>904932.78</v>
          </cell>
          <cell r="BJ120">
            <v>334805.27</v>
          </cell>
          <cell r="BK120">
            <v>71501.668000000005</v>
          </cell>
          <cell r="BL120">
            <v>64489.341999999997</v>
          </cell>
          <cell r="BM120">
            <v>340036.81900000002</v>
          </cell>
          <cell r="BN120">
            <v>101806</v>
          </cell>
          <cell r="BO120">
            <v>687473.50689999992</v>
          </cell>
          <cell r="BP120">
            <v>1491892.071</v>
          </cell>
          <cell r="BR120">
            <v>120247.069</v>
          </cell>
          <cell r="BS120">
            <v>2437261.8309999998</v>
          </cell>
          <cell r="BT120">
            <v>147875.77100000001</v>
          </cell>
          <cell r="BU120">
            <v>1564444</v>
          </cell>
          <cell r="BV120">
            <v>1254069.48</v>
          </cell>
          <cell r="BW120">
            <v>799105.11399999994</v>
          </cell>
          <cell r="BX120">
            <v>1098319.4939999999</v>
          </cell>
          <cell r="BY120">
            <v>28838.978999999999</v>
          </cell>
          <cell r="BZ120">
            <v>1004253</v>
          </cell>
          <cell r="CA120">
            <v>638847.44200000004</v>
          </cell>
          <cell r="CB120">
            <v>1035152</v>
          </cell>
          <cell r="CC120">
            <v>3528400.64</v>
          </cell>
          <cell r="CD120">
            <v>124509.099</v>
          </cell>
          <cell r="CE120">
            <v>917347</v>
          </cell>
          <cell r="CF120">
            <v>1221305.0649999999</v>
          </cell>
          <cell r="CG120">
            <v>1659108.32</v>
          </cell>
          <cell r="CH120">
            <v>9829068.4250000007</v>
          </cell>
          <cell r="CI120">
            <v>123942.10447000001</v>
          </cell>
          <cell r="CJ120">
            <v>193420.36</v>
          </cell>
          <cell r="CK120">
            <v>41276.864000000001</v>
          </cell>
          <cell r="CL120">
            <v>932721</v>
          </cell>
          <cell r="CM120">
            <v>9120.8179999999993</v>
          </cell>
        </row>
        <row r="122">
          <cell r="C122">
            <v>27469.84</v>
          </cell>
          <cell r="F122">
            <v>63789.523999999998</v>
          </cell>
          <cell r="H122">
            <v>0</v>
          </cell>
          <cell r="I122">
            <v>10197.200000000001</v>
          </cell>
          <cell r="L122">
            <v>19921.683400000002</v>
          </cell>
          <cell r="M122">
            <v>15779.5</v>
          </cell>
          <cell r="N122">
            <v>0</v>
          </cell>
          <cell r="O122">
            <v>6884.4</v>
          </cell>
          <cell r="S122">
            <v>11025</v>
          </cell>
          <cell r="T122">
            <v>6994.1176500000001</v>
          </cell>
          <cell r="U122">
            <v>0</v>
          </cell>
          <cell r="V122">
            <v>5182.1899999999996</v>
          </cell>
          <cell r="W122">
            <v>11921.02</v>
          </cell>
          <cell r="X122">
            <v>0</v>
          </cell>
          <cell r="Z122">
            <v>59556.125</v>
          </cell>
          <cell r="AA122">
            <v>11445.64</v>
          </cell>
          <cell r="AB122">
            <v>7854</v>
          </cell>
          <cell r="AG122">
            <v>13755.491</v>
          </cell>
          <cell r="AI122">
            <v>4596.0377099999996</v>
          </cell>
          <cell r="AL122">
            <v>21118.75</v>
          </cell>
          <cell r="AW122">
            <v>0</v>
          </cell>
          <cell r="BS122">
            <v>0</v>
          </cell>
          <cell r="BU122">
            <v>12647</v>
          </cell>
          <cell r="BY122">
            <v>5796.875</v>
          </cell>
          <cell r="BZ122">
            <v>0</v>
          </cell>
          <cell r="CH122">
            <v>4286.8999999999996</v>
          </cell>
        </row>
        <row r="123">
          <cell r="C123">
            <v>87490.73</v>
          </cell>
          <cell r="F123">
            <v>58859.09173</v>
          </cell>
          <cell r="G123">
            <v>0</v>
          </cell>
          <cell r="H123">
            <v>0</v>
          </cell>
          <cell r="I123">
            <v>30486.902719999998</v>
          </cell>
          <cell r="N123">
            <v>0</v>
          </cell>
          <cell r="P123">
            <v>0</v>
          </cell>
          <cell r="T123">
            <v>8516.39444</v>
          </cell>
          <cell r="U123">
            <v>0</v>
          </cell>
          <cell r="X123">
            <v>0</v>
          </cell>
          <cell r="Z123">
            <v>719.46665000000007</v>
          </cell>
          <cell r="AB123">
            <v>0</v>
          </cell>
          <cell r="AI123">
            <v>1989.0586099999998</v>
          </cell>
          <cell r="AW123">
            <v>0</v>
          </cell>
          <cell r="BS123">
            <v>0</v>
          </cell>
          <cell r="BU123">
            <v>0</v>
          </cell>
          <cell r="BY123">
            <v>3953.9630000000002</v>
          </cell>
          <cell r="BZ123">
            <v>0</v>
          </cell>
          <cell r="CH123">
            <v>19801.984060000003</v>
          </cell>
        </row>
        <row r="124">
          <cell r="C124">
            <v>37804.050000000003</v>
          </cell>
          <cell r="D124">
            <v>2426.13</v>
          </cell>
          <cell r="E124">
            <v>9067</v>
          </cell>
          <cell r="F124">
            <v>8946.35232</v>
          </cell>
          <cell r="G124">
            <v>8450.5132300000005</v>
          </cell>
          <cell r="H124">
            <v>6108.1961274999994</v>
          </cell>
          <cell r="I124">
            <v>28542.888640000001</v>
          </cell>
          <cell r="J124">
            <v>1093</v>
          </cell>
          <cell r="K124">
            <v>3244.1893599999999</v>
          </cell>
          <cell r="L124">
            <v>1502.8409999999999</v>
          </cell>
          <cell r="M124">
            <v>8762.6345899999997</v>
          </cell>
          <cell r="N124">
            <v>1654.6634199999999</v>
          </cell>
          <cell r="O124">
            <v>3118.9632299999998</v>
          </cell>
          <cell r="P124">
            <v>7252.3345279999994</v>
          </cell>
          <cell r="Q124">
            <v>4451.9955999999993</v>
          </cell>
          <cell r="R124">
            <v>5177.6414599999998</v>
          </cell>
          <cell r="S124">
            <v>2603.9787200000001</v>
          </cell>
          <cell r="T124">
            <v>13010.453390000001</v>
          </cell>
          <cell r="U124">
            <v>5339.50731</v>
          </cell>
          <cell r="V124">
            <v>4506.3667999999998</v>
          </cell>
          <cell r="W124">
            <v>2318.25</v>
          </cell>
          <cell r="X124">
            <v>8567.8688599999987</v>
          </cell>
          <cell r="Y124">
            <v>6672.8843200000001</v>
          </cell>
          <cell r="Z124">
            <v>7087.4110449999998</v>
          </cell>
          <cell r="AA124">
            <v>3700.07</v>
          </cell>
          <cell r="AB124">
            <v>2262.2626399999999</v>
          </cell>
          <cell r="AC124">
            <v>4197.1177800000023</v>
          </cell>
          <cell r="AD124">
            <v>22450.583609999998</v>
          </cell>
          <cell r="AE124">
            <v>3361.9715000000001</v>
          </cell>
          <cell r="AF124">
            <v>433</v>
          </cell>
          <cell r="AG124">
            <v>1563.5035600000001</v>
          </cell>
          <cell r="AH124">
            <v>11386.034119999998</v>
          </cell>
          <cell r="AI124">
            <v>20807.073969999998</v>
          </cell>
          <cell r="AJ124">
            <v>1954.982</v>
          </cell>
          <cell r="AK124">
            <v>3250.145</v>
          </cell>
          <cell r="AL124">
            <v>11301.19479</v>
          </cell>
          <cell r="AM124">
            <v>5014.3989199999996</v>
          </cell>
          <cell r="AN124">
            <v>988.06668999999999</v>
          </cell>
          <cell r="AO124">
            <v>3018.9871400000002</v>
          </cell>
          <cell r="AP124">
            <v>1640.55</v>
          </cell>
          <cell r="AQ124">
            <v>3090.0600299999996</v>
          </cell>
          <cell r="AS124">
            <v>10427.864908</v>
          </cell>
          <cell r="AT124">
            <v>940</v>
          </cell>
          <cell r="AU124">
            <v>2740.1003799999999</v>
          </cell>
          <cell r="AV124">
            <v>3849.9539299999997</v>
          </cell>
          <cell r="AW124">
            <v>6620.55</v>
          </cell>
          <cell r="AX124">
            <v>1135.2603899999999</v>
          </cell>
          <cell r="AY124">
            <v>2450.8270000000002</v>
          </cell>
          <cell r="AZ124">
            <v>2031.53441</v>
          </cell>
          <cell r="BA124">
            <v>7785.15</v>
          </cell>
          <cell r="BB124">
            <v>3486.5323599999997</v>
          </cell>
          <cell r="BC124">
            <v>7748.4859999999999</v>
          </cell>
          <cell r="BD124">
            <v>1484.86</v>
          </cell>
          <cell r="BE124">
            <v>1620.42</v>
          </cell>
          <cell r="BF124">
            <v>1299.279</v>
          </cell>
          <cell r="BG124">
            <v>1459.6750200000001</v>
          </cell>
          <cell r="BH124">
            <v>845.00599999999997</v>
          </cell>
          <cell r="BI124">
            <v>2648.21389</v>
          </cell>
          <cell r="BJ124">
            <v>927.53</v>
          </cell>
          <cell r="BK124">
            <v>264.92610999999999</v>
          </cell>
          <cell r="BL124">
            <v>261.77</v>
          </cell>
          <cell r="BM124">
            <v>2751.4070000000002</v>
          </cell>
          <cell r="BN124">
            <v>613</v>
          </cell>
          <cell r="BO124">
            <v>2030.5628200000001</v>
          </cell>
          <cell r="BP124">
            <v>4101.2621099999997</v>
          </cell>
          <cell r="BQ124">
            <v>810.8</v>
          </cell>
          <cell r="BR124">
            <v>494.43599999999998</v>
          </cell>
          <cell r="BS124">
            <v>2124.2080099999998</v>
          </cell>
          <cell r="BT124">
            <v>1052.64888</v>
          </cell>
          <cell r="BU124">
            <v>474</v>
          </cell>
          <cell r="BV124">
            <v>2274.62</v>
          </cell>
          <cell r="BW124">
            <v>1135.1469999999999</v>
          </cell>
          <cell r="BX124">
            <v>4445.9676500000005</v>
          </cell>
          <cell r="BY124">
            <v>296.21199999999999</v>
          </cell>
          <cell r="BZ124">
            <v>740</v>
          </cell>
          <cell r="CA124">
            <v>1874.3813600000001</v>
          </cell>
          <cell r="CB124">
            <v>1308</v>
          </cell>
          <cell r="CC124">
            <v>2948.0699999999997</v>
          </cell>
          <cell r="CD124">
            <v>1329.18751</v>
          </cell>
          <cell r="CE124">
            <v>2566</v>
          </cell>
          <cell r="CF124">
            <v>2505.0972999999999</v>
          </cell>
          <cell r="CG124">
            <v>3802.24</v>
          </cell>
          <cell r="CH124">
            <v>4984.1150900000011</v>
          </cell>
          <cell r="CI124">
            <v>1409.9094700000001</v>
          </cell>
          <cell r="CJ124">
            <v>945.84</v>
          </cell>
          <cell r="CK124">
            <v>410.38494000000003</v>
          </cell>
          <cell r="CL124">
            <v>805</v>
          </cell>
          <cell r="CM124">
            <v>705.625</v>
          </cell>
        </row>
        <row r="125">
          <cell r="C125">
            <v>28983.360000000001</v>
          </cell>
          <cell r="D125">
            <v>494.59</v>
          </cell>
          <cell r="E125">
            <v>25272</v>
          </cell>
          <cell r="F125">
            <v>17147.62601</v>
          </cell>
          <cell r="G125">
            <v>12121.22399</v>
          </cell>
          <cell r="H125">
            <v>8415.2471719999976</v>
          </cell>
          <cell r="I125">
            <v>7201.7659999999996</v>
          </cell>
          <cell r="J125">
            <v>7638</v>
          </cell>
          <cell r="K125">
            <v>328.48084999999998</v>
          </cell>
          <cell r="L125">
            <v>3936.7710000000002</v>
          </cell>
          <cell r="M125">
            <v>2075.6695600000003</v>
          </cell>
          <cell r="N125">
            <v>9981.1736899999996</v>
          </cell>
          <cell r="O125">
            <v>37.654400000000003</v>
          </cell>
          <cell r="P125">
            <v>1897.34301</v>
          </cell>
          <cell r="Q125">
            <v>9604.4269999999997</v>
          </cell>
          <cell r="R125">
            <v>707.38655000000006</v>
          </cell>
          <cell r="S125">
            <v>633.298</v>
          </cell>
          <cell r="T125">
            <v>16914.765360000001</v>
          </cell>
          <cell r="U125">
            <v>1398.4743700000001</v>
          </cell>
          <cell r="V125">
            <v>6533.2939999999999</v>
          </cell>
          <cell r="W125">
            <v>3407.9</v>
          </cell>
          <cell r="X125">
            <v>12471.014710000001</v>
          </cell>
          <cell r="Y125">
            <v>5161.3269700000001</v>
          </cell>
          <cell r="Z125">
            <v>4973.8214866666667</v>
          </cell>
          <cell r="AA125">
            <v>5207.5</v>
          </cell>
          <cell r="AB125">
            <v>4492.4089999999997</v>
          </cell>
          <cell r="AC125">
            <v>3751.8188799999998</v>
          </cell>
          <cell r="AD125">
            <v>10337.4835</v>
          </cell>
          <cell r="AE125">
            <v>6</v>
          </cell>
          <cell r="AF125">
            <v>3526</v>
          </cell>
          <cell r="AG125">
            <v>5181.8311199999998</v>
          </cell>
          <cell r="AH125">
            <v>8698.3635699999995</v>
          </cell>
          <cell r="AI125">
            <v>15652.97724</v>
          </cell>
          <cell r="AJ125">
            <v>2536.8310000000001</v>
          </cell>
          <cell r="AK125">
            <v>6486.4989999999998</v>
          </cell>
          <cell r="AL125">
            <v>12208.93399</v>
          </cell>
          <cell r="AM125">
            <v>1464.62363</v>
          </cell>
          <cell r="AN125">
            <v>242.39099999999999</v>
          </cell>
          <cell r="AO125">
            <v>972.7</v>
          </cell>
          <cell r="AP125">
            <v>168.15</v>
          </cell>
          <cell r="AQ125">
            <v>5624.1890700000004</v>
          </cell>
          <cell r="AR125">
            <v>91.89</v>
          </cell>
          <cell r="AS125">
            <v>6736.9980099999993</v>
          </cell>
          <cell r="AT125">
            <v>128</v>
          </cell>
          <cell r="AU125">
            <v>4521.3</v>
          </cell>
          <cell r="AV125">
            <v>2017.3977</v>
          </cell>
          <cell r="AW125">
            <v>2571.75</v>
          </cell>
          <cell r="AX125">
            <v>114.92693</v>
          </cell>
          <cell r="AY125">
            <v>590.07299999999998</v>
          </cell>
          <cell r="AZ125">
            <v>271.18700000000001</v>
          </cell>
          <cell r="BA125">
            <v>4668</v>
          </cell>
          <cell r="BB125">
            <v>563.29499999999996</v>
          </cell>
          <cell r="BC125">
            <v>3869.0569999999998</v>
          </cell>
          <cell r="BD125">
            <v>534.34</v>
          </cell>
          <cell r="BE125">
            <v>183.66</v>
          </cell>
          <cell r="BF125">
            <v>500.39400000000001</v>
          </cell>
          <cell r="BG125">
            <v>303.21100000000001</v>
          </cell>
          <cell r="BH125">
            <v>356.541</v>
          </cell>
          <cell r="BI125">
            <v>494.20699999999999</v>
          </cell>
          <cell r="BJ125">
            <v>147.5</v>
          </cell>
          <cell r="BL125">
            <v>0</v>
          </cell>
          <cell r="BM125">
            <v>3363.9839999999999</v>
          </cell>
          <cell r="BO125">
            <v>3329.2922799999997</v>
          </cell>
          <cell r="BP125">
            <v>1842.88</v>
          </cell>
          <cell r="BQ125">
            <v>2874.48</v>
          </cell>
          <cell r="BS125">
            <v>0</v>
          </cell>
          <cell r="BT125">
            <v>38.735930000000003</v>
          </cell>
          <cell r="BU125">
            <v>1668</v>
          </cell>
          <cell r="BV125">
            <v>608.72</v>
          </cell>
          <cell r="BW125">
            <v>1495.3030000000001</v>
          </cell>
          <cell r="BX125">
            <v>7856.6094400000002</v>
          </cell>
          <cell r="BZ125">
            <v>173</v>
          </cell>
          <cell r="CA125">
            <v>3263.3049599999999</v>
          </cell>
          <cell r="CB125">
            <v>3845</v>
          </cell>
          <cell r="CC125">
            <v>4338.17</v>
          </cell>
          <cell r="CD125">
            <v>198.66167000000002</v>
          </cell>
          <cell r="CE125">
            <v>3520</v>
          </cell>
          <cell r="CF125">
            <v>6274.4409999999998</v>
          </cell>
          <cell r="CG125">
            <v>7883.91</v>
          </cell>
          <cell r="CH125">
            <v>989.11785999999995</v>
          </cell>
          <cell r="CI125">
            <v>411.8</v>
          </cell>
          <cell r="CJ125">
            <v>271</v>
          </cell>
          <cell r="CL125">
            <v>5</v>
          </cell>
        </row>
        <row r="126">
          <cell r="C126">
            <v>94383.84</v>
          </cell>
          <cell r="D126">
            <v>0</v>
          </cell>
          <cell r="E126">
            <v>326</v>
          </cell>
          <cell r="F126">
            <v>89245.673750000002</v>
          </cell>
          <cell r="G126">
            <v>24206.69414</v>
          </cell>
          <cell r="H126">
            <v>4618.6519874999985</v>
          </cell>
          <cell r="I126">
            <v>6519.2524199999998</v>
          </cell>
          <cell r="J126">
            <v>3305</v>
          </cell>
          <cell r="K126">
            <v>1751.4585699999998</v>
          </cell>
          <cell r="L126">
            <v>3522.4405000000002</v>
          </cell>
          <cell r="M126">
            <v>4752.0622800000001</v>
          </cell>
          <cell r="N126">
            <v>4145.0624399999997</v>
          </cell>
          <cell r="O126">
            <v>4032.6978599999998</v>
          </cell>
          <cell r="P126">
            <v>5298.1389570000001</v>
          </cell>
          <cell r="Q126">
            <v>5323.9108499999993</v>
          </cell>
          <cell r="R126">
            <v>2447.5673099999999</v>
          </cell>
          <cell r="S126">
            <v>4689.1797500000002</v>
          </cell>
          <cell r="T126">
            <v>16019.859779999999</v>
          </cell>
          <cell r="U126">
            <v>3486.84337</v>
          </cell>
          <cell r="V126">
            <v>10749.037249999999</v>
          </cell>
          <cell r="W126">
            <v>7224.91</v>
          </cell>
          <cell r="X126">
            <v>17975.09043</v>
          </cell>
          <cell r="Y126">
            <v>10254.640519999999</v>
          </cell>
          <cell r="Z126">
            <v>12284.676350833333</v>
          </cell>
          <cell r="AA126">
            <v>5049.6899999999996</v>
          </cell>
          <cell r="AB126">
            <v>6814.3612400000011</v>
          </cell>
          <cell r="AC126">
            <v>3491.6209100000001</v>
          </cell>
          <cell r="AD126">
            <v>35890.955159999998</v>
          </cell>
          <cell r="AE126">
            <v>6276.3089099999997</v>
          </cell>
          <cell r="AF126">
            <v>316</v>
          </cell>
          <cell r="AG126">
            <v>1409.70975</v>
          </cell>
          <cell r="AH126">
            <v>15726.321690000001</v>
          </cell>
          <cell r="AI126">
            <v>10791.851130000001</v>
          </cell>
          <cell r="AJ126">
            <v>1282.114</v>
          </cell>
          <cell r="AK126">
            <v>7934.1279999999997</v>
          </cell>
          <cell r="AL126">
            <v>16767.401999999998</v>
          </cell>
          <cell r="AM126">
            <v>8014.3155999999999</v>
          </cell>
          <cell r="AN126">
            <v>1450.4572800000001</v>
          </cell>
          <cell r="AO126">
            <v>4198.9646199999997</v>
          </cell>
          <cell r="AP126">
            <v>1563.4</v>
          </cell>
          <cell r="AQ126">
            <v>4023.1226200000001</v>
          </cell>
          <cell r="AR126">
            <v>1188.42</v>
          </cell>
          <cell r="AS126">
            <v>6269.9374479999997</v>
          </cell>
          <cell r="AT126">
            <v>1673</v>
          </cell>
          <cell r="AU126">
            <v>2994.1415499999998</v>
          </cell>
          <cell r="AV126">
            <v>2209.8119100000004</v>
          </cell>
          <cell r="AW126">
            <v>4151.5200000000004</v>
          </cell>
          <cell r="AX126">
            <v>1671.75935</v>
          </cell>
          <cell r="AY126">
            <v>2191.7669999999998</v>
          </cell>
          <cell r="AZ126">
            <v>2700.87572</v>
          </cell>
          <cell r="BA126">
            <v>4852.8999999999996</v>
          </cell>
          <cell r="BB126">
            <v>3020.9259300000003</v>
          </cell>
          <cell r="BC126">
            <v>7919.82</v>
          </cell>
          <cell r="BD126">
            <v>1878.27</v>
          </cell>
          <cell r="BE126">
            <v>973.04</v>
          </cell>
          <cell r="BF126">
            <v>1603.3510000000001</v>
          </cell>
          <cell r="BG126">
            <v>1749.578</v>
          </cell>
          <cell r="BH126">
            <v>1268.414</v>
          </cell>
          <cell r="BI126">
            <v>4043.192</v>
          </cell>
          <cell r="BJ126">
            <v>1608.27</v>
          </cell>
          <cell r="BK126">
            <v>381.36112000000003</v>
          </cell>
          <cell r="BL126">
            <v>445.85</v>
          </cell>
          <cell r="BM126">
            <v>2219.6889999999999</v>
          </cell>
          <cell r="BN126">
            <v>1281</v>
          </cell>
          <cell r="BO126">
            <v>2231.1224400000001</v>
          </cell>
          <cell r="BP126">
            <v>2667.5751600000003</v>
          </cell>
          <cell r="BQ126">
            <v>1850.31</v>
          </cell>
          <cell r="BR126">
            <v>368.375</v>
          </cell>
          <cell r="BS126">
            <v>5931.8491300000005</v>
          </cell>
          <cell r="BT126">
            <v>96</v>
          </cell>
          <cell r="BU126">
            <v>9888</v>
          </cell>
          <cell r="BV126">
            <v>4936.71</v>
          </cell>
          <cell r="BW126">
            <v>3210.8049999999998</v>
          </cell>
          <cell r="BX126">
            <v>3517.2495400000003</v>
          </cell>
          <cell r="BY126">
            <v>1114.453</v>
          </cell>
          <cell r="BZ126">
            <v>2350</v>
          </cell>
          <cell r="CA126">
            <v>7209.3908499999998</v>
          </cell>
          <cell r="CB126">
            <v>3741</v>
          </cell>
          <cell r="CC126">
            <v>4842.75</v>
          </cell>
          <cell r="CD126">
            <v>1174.6156799999999</v>
          </cell>
          <cell r="CE126">
            <v>4650</v>
          </cell>
          <cell r="CF126">
            <v>4910.9900100000004</v>
          </cell>
          <cell r="CG126">
            <v>6022.39</v>
          </cell>
          <cell r="CH126">
            <v>10895.997730000008</v>
          </cell>
          <cell r="CI126">
            <v>1223.8733500000001</v>
          </cell>
          <cell r="CJ126">
            <v>2288.14</v>
          </cell>
          <cell r="CK126">
            <v>368.28710000000001</v>
          </cell>
          <cell r="CL126">
            <v>534</v>
          </cell>
          <cell r="CM126">
            <v>578.36400000000003</v>
          </cell>
        </row>
        <row r="127">
          <cell r="C127">
            <v>0</v>
          </cell>
          <cell r="D127">
            <v>0</v>
          </cell>
          <cell r="F127">
            <v>1969.56906</v>
          </cell>
          <cell r="H127">
            <v>0</v>
          </cell>
          <cell r="N127">
            <v>0</v>
          </cell>
          <cell r="O127">
            <v>231.518</v>
          </cell>
          <cell r="T127">
            <v>0</v>
          </cell>
          <cell r="U127">
            <v>0</v>
          </cell>
          <cell r="X127">
            <v>0</v>
          </cell>
          <cell r="AB127">
            <v>0</v>
          </cell>
          <cell r="AM127">
            <v>0</v>
          </cell>
          <cell r="AW127">
            <v>0</v>
          </cell>
          <cell r="BG127">
            <v>115.50700000000001</v>
          </cell>
          <cell r="BS127">
            <v>0</v>
          </cell>
          <cell r="BV127">
            <v>0</v>
          </cell>
          <cell r="BZ127">
            <v>0</v>
          </cell>
        </row>
        <row r="128">
          <cell r="C128">
            <v>0</v>
          </cell>
          <cell r="D128">
            <v>0</v>
          </cell>
          <cell r="F128">
            <v>0</v>
          </cell>
          <cell r="H128">
            <v>0</v>
          </cell>
          <cell r="L128">
            <v>126.917</v>
          </cell>
          <cell r="N128">
            <v>1775.74479</v>
          </cell>
          <cell r="O128">
            <v>40</v>
          </cell>
          <cell r="Q128">
            <v>1596.1323799999998</v>
          </cell>
          <cell r="R128">
            <v>388.67382000000003</v>
          </cell>
          <cell r="S128">
            <v>21.177</v>
          </cell>
          <cell r="T128">
            <v>237.34146999999996</v>
          </cell>
          <cell r="U128">
            <v>0</v>
          </cell>
          <cell r="V128">
            <v>909.42152999999996</v>
          </cell>
          <cell r="W128">
            <v>982.96</v>
          </cell>
          <cell r="X128">
            <v>1324.4253700000002</v>
          </cell>
          <cell r="Y128">
            <v>978.40607</v>
          </cell>
          <cell r="AB128">
            <v>0</v>
          </cell>
          <cell r="AD128">
            <v>1524.41272</v>
          </cell>
          <cell r="AF128">
            <v>858</v>
          </cell>
          <cell r="AH128">
            <v>1866.90825</v>
          </cell>
          <cell r="AK128">
            <v>227.16300000000001</v>
          </cell>
          <cell r="AM128">
            <v>1050.7559300000003</v>
          </cell>
          <cell r="AN128">
            <v>1022.28059</v>
          </cell>
          <cell r="AO128">
            <v>2130.2106899999999</v>
          </cell>
          <cell r="AQ128">
            <v>159.88018</v>
          </cell>
          <cell r="AS128">
            <v>1479.2095999999999</v>
          </cell>
          <cell r="AT128">
            <v>343</v>
          </cell>
          <cell r="AU128">
            <v>422.4255</v>
          </cell>
          <cell r="AW128">
            <v>1661.92</v>
          </cell>
          <cell r="AY128">
            <v>133.958</v>
          </cell>
          <cell r="AZ128">
            <v>991.35919999999999</v>
          </cell>
          <cell r="BA128">
            <v>85.31</v>
          </cell>
          <cell r="BB128">
            <v>132.32300000000001</v>
          </cell>
          <cell r="BC128">
            <v>1236.6300000000001</v>
          </cell>
          <cell r="BE128">
            <v>654.20000000000005</v>
          </cell>
          <cell r="BF128">
            <v>844.74199999999996</v>
          </cell>
          <cell r="BH128">
            <v>150.46</v>
          </cell>
          <cell r="BI128">
            <v>271.39406000000002</v>
          </cell>
          <cell r="BJ128">
            <v>1105.04</v>
          </cell>
          <cell r="BK128">
            <v>411.57229999999998</v>
          </cell>
          <cell r="BM128">
            <v>1226.0160000000001</v>
          </cell>
          <cell r="BN128">
            <v>490</v>
          </cell>
          <cell r="BO128">
            <v>1628.3574199999998</v>
          </cell>
          <cell r="BS128">
            <v>1183.7365500000001</v>
          </cell>
          <cell r="BT128">
            <v>1496.2030500000001</v>
          </cell>
          <cell r="BV128">
            <v>0</v>
          </cell>
          <cell r="BY128">
            <v>366.44</v>
          </cell>
          <cell r="BZ128">
            <v>0</v>
          </cell>
          <cell r="CD128">
            <v>398.02828000000005</v>
          </cell>
          <cell r="CG128">
            <v>1395.23</v>
          </cell>
          <cell r="CH128">
            <v>256.74786999999986</v>
          </cell>
          <cell r="CI128">
            <v>624.64599999999996</v>
          </cell>
          <cell r="CK128">
            <v>328.14022999999997</v>
          </cell>
        </row>
        <row r="129">
          <cell r="C129">
            <v>0</v>
          </cell>
          <cell r="D129">
            <v>632.76</v>
          </cell>
          <cell r="E129">
            <v>1092</v>
          </cell>
          <cell r="H129">
            <v>0</v>
          </cell>
          <cell r="K129">
            <v>443.62799999999999</v>
          </cell>
          <cell r="L129">
            <v>560.58900000000006</v>
          </cell>
          <cell r="M129">
            <v>1056.90832</v>
          </cell>
          <cell r="N129">
            <v>844.30600000000004</v>
          </cell>
          <cell r="O129">
            <v>946.93532999999991</v>
          </cell>
          <cell r="P129">
            <v>674.55</v>
          </cell>
          <cell r="Q129">
            <v>3958.3</v>
          </cell>
          <cell r="R129">
            <v>838.46</v>
          </cell>
          <cell r="S129">
            <v>868.30700000000002</v>
          </cell>
          <cell r="T129">
            <v>0</v>
          </cell>
          <cell r="U129">
            <v>594.80557999999996</v>
          </cell>
          <cell r="V129">
            <v>2363.9501000000005</v>
          </cell>
          <cell r="W129">
            <v>1268.95</v>
          </cell>
          <cell r="X129">
            <v>3168.2640000000001</v>
          </cell>
          <cell r="Y129">
            <v>444.53257000000002</v>
          </cell>
          <cell r="Z129">
            <v>2280.2840000000001</v>
          </cell>
          <cell r="AA129">
            <v>1325.77</v>
          </cell>
          <cell r="AB129">
            <v>0</v>
          </cell>
          <cell r="AC129">
            <v>1177.2113100000001</v>
          </cell>
          <cell r="AD129">
            <v>2815.0239999999999</v>
          </cell>
          <cell r="AE129">
            <v>1125.4169999999999</v>
          </cell>
          <cell r="AF129">
            <v>136</v>
          </cell>
          <cell r="AG129">
            <v>275.52800000000002</v>
          </cell>
          <cell r="AH129">
            <v>3624.1600099999996</v>
          </cell>
          <cell r="AJ129">
            <v>521.62199999999996</v>
          </cell>
          <cell r="AK129">
            <v>1881.26</v>
          </cell>
          <cell r="AL129">
            <v>964.83867000000009</v>
          </cell>
          <cell r="AM129">
            <v>1394.6256100000001</v>
          </cell>
          <cell r="AN129">
            <v>485.31599999999997</v>
          </cell>
          <cell r="AO129">
            <v>949.19939999999997</v>
          </cell>
          <cell r="AP129">
            <v>494.6</v>
          </cell>
          <cell r="AQ129">
            <v>936.95792000000006</v>
          </cell>
          <cell r="AR129">
            <v>106.22</v>
          </cell>
          <cell r="AS129">
            <v>1610.25</v>
          </cell>
          <cell r="AT129">
            <v>426</v>
          </cell>
          <cell r="AU129">
            <v>1570.7</v>
          </cell>
          <cell r="AV129">
            <v>928.85999000000004</v>
          </cell>
          <cell r="AW129">
            <v>2151.0700000000002</v>
          </cell>
          <cell r="AX129">
            <v>546.91999999999996</v>
          </cell>
          <cell r="AY129">
            <v>647.96699999999998</v>
          </cell>
          <cell r="AZ129">
            <v>993.01330000000007</v>
          </cell>
          <cell r="BA129">
            <v>1052.31</v>
          </cell>
          <cell r="BB129">
            <v>1077.8076699999999</v>
          </cell>
          <cell r="BC129">
            <v>1399.915</v>
          </cell>
          <cell r="BD129">
            <v>520.92999999999995</v>
          </cell>
          <cell r="BE129">
            <v>433.9</v>
          </cell>
          <cell r="BF129">
            <v>656.89700000000005</v>
          </cell>
          <cell r="BG129">
            <v>528.68600000000004</v>
          </cell>
          <cell r="BH129">
            <v>424.762</v>
          </cell>
          <cell r="BI129">
            <v>290.36900000000003</v>
          </cell>
          <cell r="BJ129">
            <v>132.21</v>
          </cell>
          <cell r="BK129">
            <v>268.38</v>
          </cell>
          <cell r="BL129">
            <v>427.14</v>
          </cell>
          <cell r="BM129">
            <v>184.19</v>
          </cell>
          <cell r="BN129">
            <v>133</v>
          </cell>
          <cell r="BO129">
            <v>96.06</v>
          </cell>
          <cell r="BP129">
            <v>1326.37</v>
          </cell>
          <cell r="BQ129">
            <v>751.45</v>
          </cell>
          <cell r="BR129">
            <v>0</v>
          </cell>
          <cell r="BS129">
            <v>0</v>
          </cell>
          <cell r="BT129">
            <v>522.625</v>
          </cell>
          <cell r="BU129">
            <v>1152</v>
          </cell>
          <cell r="BV129">
            <v>682.92</v>
          </cell>
          <cell r="BW129">
            <v>192.1</v>
          </cell>
          <cell r="BX129">
            <v>657.25176999999996</v>
          </cell>
          <cell r="BY129">
            <v>357.53199999999998</v>
          </cell>
          <cell r="BZ129">
            <v>751</v>
          </cell>
          <cell r="CA129">
            <v>1032.86716</v>
          </cell>
          <cell r="CB129">
            <v>677</v>
          </cell>
          <cell r="CD129">
            <v>419.40114</v>
          </cell>
          <cell r="CE129">
            <v>544</v>
          </cell>
          <cell r="CF129">
            <v>218.53990999999999</v>
          </cell>
          <cell r="CG129">
            <v>2745.06</v>
          </cell>
          <cell r="CI129">
            <v>600.59500000000003</v>
          </cell>
          <cell r="CK129">
            <v>415.84</v>
          </cell>
          <cell r="CL129">
            <v>734</v>
          </cell>
          <cell r="CM129">
            <v>339</v>
          </cell>
        </row>
        <row r="130">
          <cell r="C130">
            <v>45174.91</v>
          </cell>
          <cell r="D130">
            <v>19.670000000000002</v>
          </cell>
          <cell r="E130">
            <v>7692</v>
          </cell>
          <cell r="G130">
            <v>225.19433000000001</v>
          </cell>
          <cell r="H130">
            <v>959.30818249999993</v>
          </cell>
          <cell r="I130">
            <v>577.73310000000004</v>
          </cell>
          <cell r="J130">
            <v>405</v>
          </cell>
          <cell r="L130">
            <v>268.63499999999999</v>
          </cell>
          <cell r="M130">
            <v>4414.1050999999998</v>
          </cell>
          <cell r="O130">
            <v>375.67371999999995</v>
          </cell>
          <cell r="P130">
            <v>2628.3224299999997</v>
          </cell>
          <cell r="Q130">
            <v>6478.5596500000001</v>
          </cell>
          <cell r="R130">
            <v>445.39065999999997</v>
          </cell>
          <cell r="T130">
            <v>0</v>
          </cell>
          <cell r="U130">
            <v>1538.5009</v>
          </cell>
          <cell r="V130">
            <v>3641.63447</v>
          </cell>
          <cell r="W130">
            <v>4811.38</v>
          </cell>
          <cell r="X130">
            <v>19.799990000000001</v>
          </cell>
          <cell r="Y130">
            <v>2642.9094099999998</v>
          </cell>
          <cell r="Z130">
            <v>10867.836064166668</v>
          </cell>
          <cell r="AA130">
            <v>1963.6</v>
          </cell>
          <cell r="AB130">
            <v>0</v>
          </cell>
          <cell r="AC130">
            <v>93.520380000000003</v>
          </cell>
          <cell r="AD130">
            <v>287.62599999999998</v>
          </cell>
          <cell r="AF130">
            <v>777</v>
          </cell>
          <cell r="AG130">
            <v>1334.68658</v>
          </cell>
          <cell r="AI130">
            <v>3148.9170299999996</v>
          </cell>
          <cell r="AJ130">
            <v>460.96499999999997</v>
          </cell>
          <cell r="AK130">
            <v>4178.8760000000002</v>
          </cell>
          <cell r="AL130">
            <v>732.29600000000005</v>
          </cell>
          <cell r="AM130">
            <v>150.42226000000002</v>
          </cell>
          <cell r="AN130">
            <v>1942.6743200000001</v>
          </cell>
          <cell r="AP130">
            <v>437.56</v>
          </cell>
          <cell r="AQ130">
            <v>1262.14716</v>
          </cell>
          <cell r="AR130">
            <v>888.02</v>
          </cell>
          <cell r="AS130">
            <v>5415.443518</v>
          </cell>
          <cell r="AT130">
            <v>214</v>
          </cell>
          <cell r="AU130">
            <v>2633.4980699999996</v>
          </cell>
          <cell r="AV130">
            <v>1776.2371599999999</v>
          </cell>
          <cell r="AW130">
            <v>3189.52</v>
          </cell>
          <cell r="AX130">
            <v>1137.3111299999998</v>
          </cell>
          <cell r="AY130">
            <v>1304.5148099999999</v>
          </cell>
          <cell r="AZ130">
            <v>10</v>
          </cell>
          <cell r="BB130">
            <v>2180.4398999999999</v>
          </cell>
          <cell r="BC130">
            <v>6572.9449999999997</v>
          </cell>
          <cell r="BD130">
            <v>1480.08</v>
          </cell>
          <cell r="BE130">
            <v>728.27</v>
          </cell>
          <cell r="BF130">
            <v>1351.8854899999999</v>
          </cell>
          <cell r="BG130">
            <v>552.66104000000007</v>
          </cell>
          <cell r="BH130">
            <v>804.04200000000003</v>
          </cell>
          <cell r="BI130">
            <v>1037.57512</v>
          </cell>
          <cell r="BJ130">
            <v>191.21</v>
          </cell>
          <cell r="BK130">
            <v>373.18175000000002</v>
          </cell>
          <cell r="BL130">
            <v>432.80412999999999</v>
          </cell>
          <cell r="BM130">
            <v>2415.8760000000002</v>
          </cell>
          <cell r="BN130">
            <v>418</v>
          </cell>
          <cell r="BO130">
            <v>1445.3208100000002</v>
          </cell>
          <cell r="BP130">
            <v>2089.7888200000002</v>
          </cell>
          <cell r="BQ130">
            <v>1058.6199999999999</v>
          </cell>
          <cell r="BR130">
            <v>513.91499999999996</v>
          </cell>
          <cell r="BS130">
            <v>1049.93884</v>
          </cell>
          <cell r="BT130">
            <v>5.05</v>
          </cell>
          <cell r="BU130">
            <v>193</v>
          </cell>
          <cell r="BV130">
            <v>4100.26</v>
          </cell>
          <cell r="BX130">
            <v>2734.5853999999999</v>
          </cell>
          <cell r="BZ130">
            <v>402</v>
          </cell>
          <cell r="CA130">
            <v>107.21500000000093</v>
          </cell>
          <cell r="CC130">
            <v>200.47</v>
          </cell>
          <cell r="CD130">
            <v>658.92088000000001</v>
          </cell>
          <cell r="CE130">
            <v>32</v>
          </cell>
          <cell r="CF130">
            <v>372.13860999999997</v>
          </cell>
          <cell r="CG130">
            <v>2661.86</v>
          </cell>
          <cell r="CH130">
            <v>12200.126000000002</v>
          </cell>
          <cell r="CI130">
            <v>346.65477000000004</v>
          </cell>
          <cell r="CJ130">
            <v>1364.31</v>
          </cell>
          <cell r="CK130">
            <v>233.10567</v>
          </cell>
          <cell r="CL130">
            <v>729</v>
          </cell>
        </row>
        <row r="132">
          <cell r="C132">
            <v>99315.08</v>
          </cell>
          <cell r="D132">
            <v>12944.65</v>
          </cell>
          <cell r="E132">
            <v>143837</v>
          </cell>
          <cell r="F132">
            <v>11249.009330000001</v>
          </cell>
          <cell r="G132">
            <v>34619.402959999999</v>
          </cell>
          <cell r="H132">
            <v>597.72365000000002</v>
          </cell>
          <cell r="I132">
            <v>50632.898999999998</v>
          </cell>
          <cell r="J132">
            <v>9899</v>
          </cell>
          <cell r="K132">
            <v>11989.744000000001</v>
          </cell>
          <cell r="L132">
            <v>20041.775999999998</v>
          </cell>
          <cell r="M132">
            <v>1634.09</v>
          </cell>
          <cell r="N132">
            <v>15557.252530000002</v>
          </cell>
          <cell r="O132">
            <v>18531.802920000006</v>
          </cell>
          <cell r="P132">
            <v>19317.688999999998</v>
          </cell>
          <cell r="Q132">
            <v>24636.11058</v>
          </cell>
          <cell r="R132">
            <v>6550.78</v>
          </cell>
          <cell r="S132">
            <v>19452.415000000001</v>
          </cell>
          <cell r="T132">
            <v>43601.066490000005</v>
          </cell>
          <cell r="U132">
            <v>11924.2166</v>
          </cell>
          <cell r="V132">
            <v>23433.266760000006</v>
          </cell>
          <cell r="W132">
            <v>0</v>
          </cell>
          <cell r="X132">
            <v>37745.818230000004</v>
          </cell>
          <cell r="Y132">
            <v>46650.908320000002</v>
          </cell>
          <cell r="Z132">
            <v>0</v>
          </cell>
          <cell r="AA132">
            <v>34764.89</v>
          </cell>
          <cell r="AB132">
            <v>20912.718769999999</v>
          </cell>
          <cell r="AC132">
            <v>17482.193039999998</v>
          </cell>
          <cell r="AD132">
            <v>66335.143990000011</v>
          </cell>
          <cell r="AE132">
            <v>16932.043579999998</v>
          </cell>
          <cell r="AF132">
            <v>228</v>
          </cell>
          <cell r="AG132">
            <v>0</v>
          </cell>
          <cell r="AH132">
            <v>40910.521410000001</v>
          </cell>
          <cell r="AI132">
            <v>603954.08819999988</v>
          </cell>
          <cell r="AJ132">
            <v>8406.2960000000003</v>
          </cell>
          <cell r="AK132">
            <v>16685.511999999999</v>
          </cell>
          <cell r="AL132">
            <v>50579.200449999989</v>
          </cell>
          <cell r="AM132">
            <v>52775.675490000001</v>
          </cell>
          <cell r="AN132">
            <v>15325.30622</v>
          </cell>
          <cell r="AO132">
            <v>8736.0321600000007</v>
          </cell>
          <cell r="AP132">
            <v>5661.76</v>
          </cell>
          <cell r="AQ132">
            <v>16341.426060000002</v>
          </cell>
          <cell r="AR132">
            <v>1074.49</v>
          </cell>
          <cell r="AS132">
            <v>25773.832030000001</v>
          </cell>
          <cell r="AT132">
            <v>7008</v>
          </cell>
          <cell r="AU132">
            <v>10158.119170000002</v>
          </cell>
          <cell r="AV132">
            <v>12279.3855</v>
          </cell>
          <cell r="AW132">
            <v>14235.23</v>
          </cell>
          <cell r="AX132">
            <v>7798.6720000000005</v>
          </cell>
          <cell r="AY132">
            <v>8696.7816500000008</v>
          </cell>
          <cell r="AZ132">
            <v>901.45999999999992</v>
          </cell>
          <cell r="BA132">
            <v>14617.67</v>
          </cell>
          <cell r="BB132">
            <v>12444.58136</v>
          </cell>
          <cell r="BC132">
            <v>34967.811000000002</v>
          </cell>
          <cell r="BD132">
            <v>7724.09</v>
          </cell>
          <cell r="BE132">
            <v>2168.16</v>
          </cell>
          <cell r="BF132">
            <v>0</v>
          </cell>
          <cell r="BG132">
            <v>4339.2614000000003</v>
          </cell>
          <cell r="BH132">
            <v>3293.2755200000001</v>
          </cell>
          <cell r="BI132">
            <v>8217.3725300000006</v>
          </cell>
          <cell r="BJ132">
            <v>2327.79</v>
          </cell>
          <cell r="BK132">
            <v>829.25</v>
          </cell>
          <cell r="BL132">
            <v>543.65754000000004</v>
          </cell>
          <cell r="BM132">
            <v>3045.81</v>
          </cell>
          <cell r="BN132">
            <v>1566</v>
          </cell>
          <cell r="BO132">
            <v>1459</v>
          </cell>
          <cell r="BP132">
            <v>3738.28</v>
          </cell>
          <cell r="BQ132">
            <v>10085.780000000001</v>
          </cell>
          <cell r="BR132">
            <v>286.74400000000003</v>
          </cell>
          <cell r="BS132">
            <v>26669.068699999996</v>
          </cell>
          <cell r="BT132">
            <v>1214.2491700000005</v>
          </cell>
          <cell r="BU132">
            <v>18612</v>
          </cell>
          <cell r="BV132">
            <v>4100.5600000000004</v>
          </cell>
          <cell r="BW132">
            <v>20686.066999999999</v>
          </cell>
          <cell r="BX132">
            <v>0</v>
          </cell>
          <cell r="BY132">
            <v>0</v>
          </cell>
          <cell r="BZ132">
            <v>11685</v>
          </cell>
          <cell r="CA132">
            <v>6568.3940000000002</v>
          </cell>
          <cell r="CB132">
            <v>18495</v>
          </cell>
          <cell r="CC132">
            <v>9748.9599999999991</v>
          </cell>
          <cell r="CD132">
            <v>867.8</v>
          </cell>
          <cell r="CE132">
            <v>0</v>
          </cell>
          <cell r="CF132">
            <v>30094.795999999998</v>
          </cell>
          <cell r="CG132">
            <v>0</v>
          </cell>
          <cell r="CH132">
            <v>51290.65</v>
          </cell>
          <cell r="CI132">
            <v>942.44605999999999</v>
          </cell>
          <cell r="CJ132">
            <v>1440.16</v>
          </cell>
          <cell r="CK132">
            <v>2116.096</v>
          </cell>
          <cell r="CL132">
            <v>0</v>
          </cell>
          <cell r="CM132">
            <v>0</v>
          </cell>
        </row>
        <row r="136">
          <cell r="C136">
            <v>6495.85</v>
          </cell>
          <cell r="D136">
            <v>61.96</v>
          </cell>
          <cell r="E136">
            <v>4826</v>
          </cell>
          <cell r="F136">
            <v>7876.5041799999999</v>
          </cell>
          <cell r="G136">
            <v>4677.6896400000005</v>
          </cell>
          <cell r="H136">
            <v>110.42352000000005</v>
          </cell>
          <cell r="I136">
            <v>4427.3543200000004</v>
          </cell>
          <cell r="J136">
            <v>1465</v>
          </cell>
          <cell r="K136">
            <v>808.3175</v>
          </cell>
          <cell r="L136">
            <v>1295.83547</v>
          </cell>
          <cell r="M136">
            <v>1825.1826899999999</v>
          </cell>
          <cell r="N136">
            <v>86.499820000000014</v>
          </cell>
          <cell r="O136">
            <v>591.21200999999996</v>
          </cell>
          <cell r="P136">
            <v>716.80858000000001</v>
          </cell>
          <cell r="Q136">
            <v>940.58094999999992</v>
          </cell>
          <cell r="R136">
            <v>1339.15463</v>
          </cell>
          <cell r="S136">
            <v>465.06956000000002</v>
          </cell>
          <cell r="T136">
            <v>504.85500000000002</v>
          </cell>
          <cell r="U136">
            <v>148.8982</v>
          </cell>
          <cell r="V136">
            <v>1161.2926400000001</v>
          </cell>
          <cell r="W136">
            <v>639.62</v>
          </cell>
          <cell r="X136">
            <v>775.99305000000004</v>
          </cell>
          <cell r="Y136">
            <v>752.36976000000004</v>
          </cell>
          <cell r="Z136">
            <v>6545.3600149999993</v>
          </cell>
          <cell r="AA136">
            <v>1430.73</v>
          </cell>
          <cell r="AB136">
            <v>2129.0973600000002</v>
          </cell>
          <cell r="AC136">
            <v>695.03407000000016</v>
          </cell>
          <cell r="AD136">
            <v>2868.5193399999998</v>
          </cell>
          <cell r="AE136">
            <v>397.06265000000002</v>
          </cell>
          <cell r="AF136">
            <v>7</v>
          </cell>
          <cell r="AH136">
            <v>2568.0342999999998</v>
          </cell>
          <cell r="AI136">
            <v>4799.25047</v>
          </cell>
          <cell r="AJ136">
            <v>125.602</v>
          </cell>
          <cell r="AK136">
            <v>924.50900000000001</v>
          </cell>
          <cell r="AL136">
            <v>1363.1607799999999</v>
          </cell>
          <cell r="AM136">
            <v>133.65780999999998</v>
          </cell>
          <cell r="AN136">
            <v>541.08776</v>
          </cell>
          <cell r="AO136">
            <v>290.44436999999999</v>
          </cell>
          <cell r="AP136">
            <v>159.54</v>
          </cell>
          <cell r="AQ136">
            <v>930.64503999999999</v>
          </cell>
          <cell r="AR136">
            <v>526</v>
          </cell>
          <cell r="AS136">
            <v>1012.53765</v>
          </cell>
          <cell r="AT136">
            <v>455</v>
          </cell>
          <cell r="AU136">
            <v>712.50367000000006</v>
          </cell>
          <cell r="AV136">
            <v>528.88522999999998</v>
          </cell>
          <cell r="AW136">
            <v>577.36</v>
          </cell>
          <cell r="AX136">
            <v>310.70758000000001</v>
          </cell>
          <cell r="AY136">
            <v>653.70372999999995</v>
          </cell>
          <cell r="AZ136">
            <v>424.02884999999998</v>
          </cell>
          <cell r="BA136">
            <v>943.48</v>
          </cell>
          <cell r="BB136">
            <v>633.40281000000004</v>
          </cell>
          <cell r="BC136">
            <v>417.84300000000002</v>
          </cell>
          <cell r="BD136">
            <v>678.92</v>
          </cell>
          <cell r="BE136">
            <v>394.15</v>
          </cell>
          <cell r="BF136">
            <v>167.74114</v>
          </cell>
          <cell r="BG136">
            <v>525.76274000000001</v>
          </cell>
          <cell r="BH136">
            <v>161.40834000000001</v>
          </cell>
          <cell r="BI136">
            <v>782.31766000000005</v>
          </cell>
          <cell r="BJ136">
            <v>137.94999999999999</v>
          </cell>
          <cell r="BK136">
            <v>100</v>
          </cell>
          <cell r="BL136">
            <v>91.376999999999995</v>
          </cell>
          <cell r="BM136">
            <v>435.44796000000002</v>
          </cell>
          <cell r="BN136">
            <v>653</v>
          </cell>
          <cell r="BO136">
            <v>697.04347999999993</v>
          </cell>
          <cell r="BP136">
            <v>508.74642999999998</v>
          </cell>
          <cell r="BQ136">
            <v>383.04</v>
          </cell>
          <cell r="BR136">
            <v>58.426600000000001</v>
          </cell>
          <cell r="BS136">
            <v>4945.5146199999999</v>
          </cell>
          <cell r="BT136">
            <v>56.884999999999998</v>
          </cell>
          <cell r="BU136">
            <v>947</v>
          </cell>
          <cell r="BV136">
            <v>795.73</v>
          </cell>
          <cell r="BW136">
            <v>627.44500000000005</v>
          </cell>
          <cell r="BX136">
            <v>383.36788999999999</v>
          </cell>
          <cell r="BY136">
            <v>107.886</v>
          </cell>
          <cell r="BZ136">
            <v>202</v>
          </cell>
          <cell r="CA136">
            <v>350.62867</v>
          </cell>
          <cell r="CB136">
            <v>511</v>
          </cell>
          <cell r="CC136">
            <v>837.57999999999993</v>
          </cell>
          <cell r="CD136">
            <v>0</v>
          </cell>
          <cell r="CF136">
            <v>556.86782999999991</v>
          </cell>
          <cell r="CG136">
            <v>570.45000000000005</v>
          </cell>
          <cell r="CH136">
            <v>3212.6852599999997</v>
          </cell>
          <cell r="CI136">
            <v>164.08799999999999</v>
          </cell>
          <cell r="CJ136">
            <v>49.76</v>
          </cell>
          <cell r="CL136">
            <v>1041</v>
          </cell>
        </row>
        <row r="137">
          <cell r="C137">
            <v>310498.23</v>
          </cell>
          <cell r="D137">
            <v>14052.51</v>
          </cell>
          <cell r="E137">
            <v>125536</v>
          </cell>
          <cell r="F137">
            <v>103683.74417000001</v>
          </cell>
          <cell r="G137">
            <v>196713.81866999998</v>
          </cell>
          <cell r="H137">
            <v>36033.726875999986</v>
          </cell>
          <cell r="I137">
            <v>36330.092960000002</v>
          </cell>
          <cell r="J137">
            <v>2346</v>
          </cell>
          <cell r="K137">
            <v>9380.8071400000008</v>
          </cell>
          <cell r="L137">
            <v>3.1</v>
          </cell>
          <cell r="M137">
            <v>11413.410320000001</v>
          </cell>
          <cell r="N137">
            <v>27708.975000000002</v>
          </cell>
          <cell r="O137">
            <v>7013.0330000000004</v>
          </cell>
          <cell r="P137">
            <v>19036.475055000512</v>
          </cell>
          <cell r="Q137">
            <v>25753.658179999999</v>
          </cell>
          <cell r="R137">
            <v>7989.5099999999993</v>
          </cell>
          <cell r="S137">
            <v>19111.649000000001</v>
          </cell>
          <cell r="T137">
            <v>7635.8870200000001</v>
          </cell>
          <cell r="U137">
            <v>5301.3445999999994</v>
          </cell>
          <cell r="V137">
            <v>2503.2063299999995</v>
          </cell>
          <cell r="W137">
            <v>13100.57</v>
          </cell>
          <cell r="X137">
            <v>2031.6623500000001</v>
          </cell>
          <cell r="Y137">
            <v>6091.6944599999997</v>
          </cell>
          <cell r="Z137">
            <v>1325.491</v>
          </cell>
          <cell r="AA137">
            <v>3857.25</v>
          </cell>
          <cell r="AB137">
            <v>1232.3130000000001</v>
          </cell>
          <cell r="AC137">
            <v>8704.2627799999991</v>
          </cell>
          <cell r="AD137">
            <v>36817.212290000003</v>
          </cell>
          <cell r="AE137">
            <v>3435.05708</v>
          </cell>
          <cell r="AF137">
            <v>2509</v>
          </cell>
          <cell r="AG137">
            <v>2076.4387000000002</v>
          </cell>
          <cell r="AH137">
            <v>6385.8457399999998</v>
          </cell>
          <cell r="AI137">
            <v>219839.36551000003</v>
          </cell>
          <cell r="AJ137">
            <v>244.36</v>
          </cell>
          <cell r="AK137">
            <v>6557.4809999999998</v>
          </cell>
          <cell r="AL137">
            <v>1307.45</v>
          </cell>
          <cell r="AM137">
            <v>69732.354999999996</v>
          </cell>
          <cell r="AN137">
            <v>728.73500000000001</v>
          </cell>
          <cell r="AO137">
            <v>1408.405</v>
          </cell>
          <cell r="AP137">
            <v>3218.49</v>
          </cell>
          <cell r="AQ137">
            <v>7425.4780000000001</v>
          </cell>
          <cell r="AR137">
            <v>89.32</v>
          </cell>
          <cell r="AS137">
            <v>4014.605</v>
          </cell>
          <cell r="AT137">
            <v>1499</v>
          </cell>
          <cell r="AU137">
            <v>1024.0070000000001</v>
          </cell>
          <cell r="AV137">
            <v>4282.1886599999998</v>
          </cell>
          <cell r="AW137">
            <v>246.1</v>
          </cell>
          <cell r="AX137">
            <v>1883.136</v>
          </cell>
          <cell r="AY137">
            <v>3654.85509</v>
          </cell>
          <cell r="AZ137">
            <v>390.57</v>
          </cell>
          <cell r="BA137">
            <v>732.7</v>
          </cell>
          <cell r="BC137">
            <v>3192.18</v>
          </cell>
          <cell r="BE137">
            <v>20.010000000000002</v>
          </cell>
          <cell r="BG137">
            <v>0</v>
          </cell>
          <cell r="BH137">
            <v>197.6</v>
          </cell>
          <cell r="BI137">
            <v>317.10300000000001</v>
          </cell>
          <cell r="BJ137">
            <v>8.52</v>
          </cell>
          <cell r="BK137">
            <v>272.92</v>
          </cell>
          <cell r="BL137">
            <v>40.417000000000002</v>
          </cell>
          <cell r="BM137">
            <v>13.983000000000001</v>
          </cell>
          <cell r="BN137">
            <v>477</v>
          </cell>
          <cell r="BO137">
            <v>4372.4901599999994</v>
          </cell>
          <cell r="BP137">
            <v>1006.0530500000001</v>
          </cell>
          <cell r="BQ137">
            <v>16156.11</v>
          </cell>
          <cell r="BR137">
            <v>28.593</v>
          </cell>
          <cell r="BS137">
            <v>2294.2269999999999</v>
          </cell>
          <cell r="BU137">
            <v>14914</v>
          </cell>
          <cell r="BV137">
            <v>850.91</v>
          </cell>
          <cell r="BW137">
            <v>2853.1379999999999</v>
          </cell>
          <cell r="BX137">
            <v>1967.19</v>
          </cell>
          <cell r="BY137">
            <v>260.76099999999997</v>
          </cell>
          <cell r="BZ137">
            <v>15230</v>
          </cell>
          <cell r="CA137">
            <v>5860.9607999999998</v>
          </cell>
          <cell r="CB137">
            <v>6903</v>
          </cell>
          <cell r="CC137">
            <v>27115.94</v>
          </cell>
          <cell r="CD137">
            <v>7.2</v>
          </cell>
          <cell r="CE137">
            <v>4835</v>
          </cell>
          <cell r="CF137">
            <v>12549.814</v>
          </cell>
          <cell r="CG137">
            <v>10250.9</v>
          </cell>
          <cell r="CH137">
            <v>166418.28394999998</v>
          </cell>
          <cell r="CI137">
            <v>495.58800000000002</v>
          </cell>
          <cell r="CJ137">
            <v>281.39999999999998</v>
          </cell>
          <cell r="CK137">
            <v>980.07600000000002</v>
          </cell>
          <cell r="CL137">
            <v>23</v>
          </cell>
        </row>
        <row r="138">
          <cell r="C138">
            <v>136159.67000000001</v>
          </cell>
          <cell r="D138">
            <v>21832.58</v>
          </cell>
          <cell r="E138">
            <v>167109</v>
          </cell>
          <cell r="F138">
            <v>71093.411779999995</v>
          </cell>
          <cell r="G138">
            <v>16853.860210000003</v>
          </cell>
          <cell r="H138">
            <v>235879.96875999999</v>
          </cell>
          <cell r="I138">
            <v>446.16717</v>
          </cell>
          <cell r="J138">
            <v>2816</v>
          </cell>
          <cell r="K138">
            <v>0</v>
          </cell>
          <cell r="L138">
            <v>26.664300000000001</v>
          </cell>
          <cell r="N138">
            <v>0</v>
          </cell>
          <cell r="O138">
            <v>302.78399999999999</v>
          </cell>
          <cell r="P138">
            <v>203.26618000000002</v>
          </cell>
          <cell r="Q138">
            <v>564.57136000000003</v>
          </cell>
          <cell r="R138">
            <v>2077.5525900000002</v>
          </cell>
          <cell r="S138">
            <v>25218.073629999999</v>
          </cell>
          <cell r="T138">
            <v>8319.2101899999998</v>
          </cell>
          <cell r="U138">
            <v>0</v>
          </cell>
          <cell r="V138">
            <v>365.71162999999996</v>
          </cell>
          <cell r="W138">
            <v>4180.3999999999996</v>
          </cell>
          <cell r="X138">
            <v>0.81</v>
          </cell>
          <cell r="Y138">
            <v>336.08461</v>
          </cell>
          <cell r="Z138">
            <v>17671.37889</v>
          </cell>
          <cell r="AA138">
            <v>576.47</v>
          </cell>
          <cell r="AB138">
            <v>3454.3433199999999</v>
          </cell>
          <cell r="AC138">
            <v>334.25</v>
          </cell>
          <cell r="AD138">
            <v>1719.2709499999999</v>
          </cell>
          <cell r="AE138">
            <v>122.599</v>
          </cell>
          <cell r="AF138">
            <v>3436</v>
          </cell>
          <cell r="AH138">
            <v>119.30021000000001</v>
          </cell>
          <cell r="AI138">
            <v>65705.968979999991</v>
          </cell>
          <cell r="AK138">
            <v>3728.373</v>
          </cell>
          <cell r="AM138">
            <v>788.04842000000008</v>
          </cell>
          <cell r="AN138">
            <v>13345.805859999999</v>
          </cell>
          <cell r="AO138">
            <v>498.50299999999999</v>
          </cell>
          <cell r="AQ138">
            <v>639.58920999999998</v>
          </cell>
          <cell r="AS138">
            <v>253.536</v>
          </cell>
          <cell r="AU138">
            <v>1027.08474</v>
          </cell>
          <cell r="AV138">
            <v>327.48500000000001</v>
          </cell>
          <cell r="AW138">
            <v>392.97</v>
          </cell>
          <cell r="AX138">
            <v>10</v>
          </cell>
          <cell r="AY138">
            <v>3.57</v>
          </cell>
          <cell r="AZ138">
            <v>258.69513000000001</v>
          </cell>
          <cell r="BA138">
            <v>0.36</v>
          </cell>
          <cell r="BB138">
            <v>104.42825000000001</v>
          </cell>
          <cell r="BC138">
            <v>195</v>
          </cell>
          <cell r="BE138">
            <v>141.01</v>
          </cell>
          <cell r="BF138">
            <v>8</v>
          </cell>
          <cell r="BG138">
            <v>25.259740000000001</v>
          </cell>
          <cell r="BH138">
            <v>224.64400000000001</v>
          </cell>
          <cell r="BI138">
            <v>529.23054999999999</v>
          </cell>
          <cell r="BJ138">
            <v>50.81</v>
          </cell>
          <cell r="BK138">
            <v>0</v>
          </cell>
          <cell r="BL138">
            <v>0.85383000000000209</v>
          </cell>
          <cell r="BM138">
            <v>28.622</v>
          </cell>
          <cell r="BN138">
            <v>692</v>
          </cell>
          <cell r="BO138">
            <v>59.840710000000001</v>
          </cell>
          <cell r="BP138">
            <v>257.08999999999997</v>
          </cell>
          <cell r="BR138">
            <v>15</v>
          </cell>
          <cell r="BS138">
            <v>16.665189999999999</v>
          </cell>
          <cell r="BT138">
            <v>15</v>
          </cell>
          <cell r="BU138">
            <v>3833</v>
          </cell>
          <cell r="BW138">
            <v>604.13599999999997</v>
          </cell>
          <cell r="BZ138">
            <v>49</v>
          </cell>
          <cell r="CB138">
            <v>597</v>
          </cell>
          <cell r="CC138">
            <v>5375.12</v>
          </cell>
          <cell r="CG138">
            <v>1429.39</v>
          </cell>
          <cell r="CH138">
            <v>1054.1489999999999</v>
          </cell>
          <cell r="CI138">
            <v>151.93916000000002</v>
          </cell>
        </row>
        <row r="139">
          <cell r="C139">
            <v>260.54000000000002</v>
          </cell>
          <cell r="D139">
            <v>112.83</v>
          </cell>
          <cell r="E139">
            <v>3</v>
          </cell>
          <cell r="F139">
            <v>0.55000000000000004</v>
          </cell>
          <cell r="G139">
            <v>3609.0038200000004</v>
          </cell>
          <cell r="H139">
            <v>0</v>
          </cell>
          <cell r="K139">
            <v>618.46352000000002</v>
          </cell>
          <cell r="L139">
            <v>1075.106</v>
          </cell>
          <cell r="M139">
            <v>220.18899999999999</v>
          </cell>
          <cell r="N139">
            <v>817.20119999999997</v>
          </cell>
          <cell r="Q139">
            <v>1963.2413300000001</v>
          </cell>
          <cell r="R139">
            <v>111.4</v>
          </cell>
          <cell r="S139">
            <v>32.82358</v>
          </cell>
          <cell r="T139">
            <v>26.555479999999999</v>
          </cell>
          <cell r="U139">
            <v>2558.8683725000001</v>
          </cell>
          <cell r="V139">
            <v>722.04175999999995</v>
          </cell>
          <cell r="W139">
            <v>415.89</v>
          </cell>
          <cell r="X139">
            <v>785.14165000000003</v>
          </cell>
          <cell r="Y139">
            <v>34.591000000000001</v>
          </cell>
          <cell r="Z139">
            <v>1037.1008899999999</v>
          </cell>
          <cell r="AA139">
            <v>423.21</v>
          </cell>
          <cell r="AB139">
            <v>713.89129000000003</v>
          </cell>
          <cell r="AD139">
            <v>240.29168999999999</v>
          </cell>
          <cell r="AE139">
            <v>528.654</v>
          </cell>
          <cell r="AF139">
            <v>34</v>
          </cell>
          <cell r="AH139">
            <v>2762.4846400000001</v>
          </cell>
          <cell r="AI139">
            <v>4982.4873399999997</v>
          </cell>
          <cell r="AJ139">
            <v>55.170999999999999</v>
          </cell>
          <cell r="AK139">
            <v>62.427</v>
          </cell>
          <cell r="AL139">
            <v>1441.4159999999999</v>
          </cell>
          <cell r="AM139">
            <v>0</v>
          </cell>
          <cell r="AN139">
            <v>246.31876</v>
          </cell>
          <cell r="AO139">
            <v>319.3322</v>
          </cell>
          <cell r="AP139">
            <v>3.45</v>
          </cell>
          <cell r="AQ139">
            <v>217.24227000000002</v>
          </cell>
          <cell r="AS139">
            <v>553.61852999999985</v>
          </cell>
          <cell r="AT139">
            <v>3303</v>
          </cell>
          <cell r="AU139">
            <v>146.02838</v>
          </cell>
          <cell r="AV139">
            <v>140.02274</v>
          </cell>
          <cell r="AW139">
            <v>2.2200000000000002</v>
          </cell>
          <cell r="AX139">
            <v>0</v>
          </cell>
          <cell r="AY139">
            <v>113</v>
          </cell>
          <cell r="AZ139">
            <v>1541.3389999999999</v>
          </cell>
          <cell r="BA139">
            <v>17.13</v>
          </cell>
          <cell r="BB139">
            <v>191.00056000000001</v>
          </cell>
          <cell r="BC139">
            <v>4098.2809999999999</v>
          </cell>
          <cell r="BD139">
            <v>70.2</v>
          </cell>
          <cell r="BE139">
            <v>164.47</v>
          </cell>
          <cell r="BF139">
            <v>300</v>
          </cell>
          <cell r="BG139">
            <v>197.38575</v>
          </cell>
          <cell r="BH139">
            <v>20.371939999999999</v>
          </cell>
          <cell r="BI139">
            <v>36.399819999999998</v>
          </cell>
          <cell r="BJ139">
            <v>31.47</v>
          </cell>
          <cell r="BL139">
            <v>11.284000000000001</v>
          </cell>
          <cell r="BO139">
            <v>531.27134999999998</v>
          </cell>
          <cell r="BP139">
            <v>166.31765999999999</v>
          </cell>
          <cell r="BS139">
            <v>52.432029999999997</v>
          </cell>
          <cell r="BU139">
            <v>0</v>
          </cell>
          <cell r="BV139">
            <v>1091.26</v>
          </cell>
          <cell r="BZ139">
            <v>0</v>
          </cell>
          <cell r="CD139">
            <v>130.1</v>
          </cell>
          <cell r="CF139">
            <v>308.73316999999997</v>
          </cell>
          <cell r="CG139">
            <v>487.48</v>
          </cell>
          <cell r="CH139">
            <v>983.63559999999995</v>
          </cell>
          <cell r="CI139">
            <v>583.54324999999994</v>
          </cell>
          <cell r="CJ139">
            <v>337.43</v>
          </cell>
          <cell r="CK139">
            <v>12.757999999999999</v>
          </cell>
          <cell r="CL139">
            <v>0</v>
          </cell>
        </row>
        <row r="140">
          <cell r="C140">
            <v>0</v>
          </cell>
          <cell r="D140">
            <v>0</v>
          </cell>
          <cell r="G140">
            <v>0</v>
          </cell>
          <cell r="H140">
            <v>0</v>
          </cell>
          <cell r="N140">
            <v>0</v>
          </cell>
          <cell r="O140">
            <v>0</v>
          </cell>
          <cell r="P140">
            <v>24.065000000000001</v>
          </cell>
          <cell r="U140">
            <v>0</v>
          </cell>
          <cell r="V140">
            <v>4</v>
          </cell>
          <cell r="X140">
            <v>0</v>
          </cell>
          <cell r="Y140">
            <v>198.61099999999999</v>
          </cell>
          <cell r="AB140">
            <v>0</v>
          </cell>
          <cell r="AI140">
            <v>1500</v>
          </cell>
          <cell r="AM140">
            <v>0</v>
          </cell>
          <cell r="AN140">
            <v>0</v>
          </cell>
          <cell r="AW140">
            <v>0</v>
          </cell>
          <cell r="BG140">
            <v>0</v>
          </cell>
          <cell r="BI140">
            <v>2.2320000000000002</v>
          </cell>
          <cell r="BJ140">
            <v>0</v>
          </cell>
          <cell r="BL140">
            <v>0</v>
          </cell>
          <cell r="BS140">
            <v>0</v>
          </cell>
          <cell r="BU140">
            <v>0</v>
          </cell>
          <cell r="BZ140">
            <v>0</v>
          </cell>
          <cell r="CH140">
            <v>31.695</v>
          </cell>
        </row>
        <row r="141">
          <cell r="C141">
            <v>335635.91</v>
          </cell>
          <cell r="D141">
            <v>143948.29999999999</v>
          </cell>
          <cell r="E141">
            <v>200771</v>
          </cell>
          <cell r="F141">
            <v>20.152330000000003</v>
          </cell>
          <cell r="G141">
            <v>391294.51013999997</v>
          </cell>
          <cell r="H141">
            <v>219794.91076</v>
          </cell>
          <cell r="I141">
            <v>59508.527979999999</v>
          </cell>
          <cell r="J141">
            <v>360</v>
          </cell>
          <cell r="K141">
            <v>8583.6431099999991</v>
          </cell>
          <cell r="L141">
            <v>27643.74181</v>
          </cell>
          <cell r="M141">
            <v>34728.447549999997</v>
          </cell>
          <cell r="N141">
            <v>57421.417130000002</v>
          </cell>
          <cell r="O141">
            <v>0</v>
          </cell>
          <cell r="P141">
            <v>0</v>
          </cell>
          <cell r="Q141">
            <v>31199.207140000002</v>
          </cell>
          <cell r="R141">
            <v>10486.167039999998</v>
          </cell>
          <cell r="U141">
            <v>7552.8130499999997</v>
          </cell>
          <cell r="V141">
            <v>12404.54651</v>
          </cell>
          <cell r="W141">
            <v>9523.5300000000007</v>
          </cell>
          <cell r="X141">
            <v>123.56842999999971</v>
          </cell>
          <cell r="Y141">
            <v>4.0000000000000002E-4</v>
          </cell>
          <cell r="Z141">
            <v>133876.50646</v>
          </cell>
          <cell r="AA141">
            <v>326.94</v>
          </cell>
          <cell r="AB141">
            <v>3805.05278</v>
          </cell>
          <cell r="AC141">
            <v>0.36951999999999996</v>
          </cell>
          <cell r="AD141">
            <v>72590.492760000023</v>
          </cell>
          <cell r="AE141">
            <v>10719.13055</v>
          </cell>
          <cell r="AF141">
            <v>3414</v>
          </cell>
          <cell r="AG141">
            <v>0</v>
          </cell>
          <cell r="AH141">
            <v>56719.170299999998</v>
          </cell>
          <cell r="AI141">
            <v>125983.58595000001</v>
          </cell>
          <cell r="AJ141">
            <v>2330.0549999999998</v>
          </cell>
          <cell r="AK141">
            <v>18344.681</v>
          </cell>
          <cell r="AL141">
            <v>34958.427640000002</v>
          </cell>
          <cell r="AM141">
            <v>23336.765339999998</v>
          </cell>
          <cell r="AN141">
            <v>2606.8150699999997</v>
          </cell>
          <cell r="AO141">
            <v>2485.25</v>
          </cell>
          <cell r="AR141">
            <v>28.18</v>
          </cell>
          <cell r="AS141">
            <v>1627.2533400000018</v>
          </cell>
          <cell r="AT141">
            <v>5</v>
          </cell>
          <cell r="AU141">
            <v>4200</v>
          </cell>
          <cell r="AV141">
            <v>7265.2087700000002</v>
          </cell>
          <cell r="AW141">
            <v>18728.060000000001</v>
          </cell>
          <cell r="AX141">
            <v>0</v>
          </cell>
          <cell r="AY141">
            <v>9933.3807799999995</v>
          </cell>
          <cell r="AZ141">
            <v>7284.5050000000001</v>
          </cell>
          <cell r="BA141">
            <v>42.09</v>
          </cell>
          <cell r="BB141">
            <v>1383.7216299999998</v>
          </cell>
          <cell r="BC141">
            <v>3378.0540000000001</v>
          </cell>
          <cell r="BE141">
            <v>8.5299999999999994</v>
          </cell>
          <cell r="BF141">
            <v>2052.308</v>
          </cell>
          <cell r="BG141">
            <v>758.23414000000002</v>
          </cell>
          <cell r="BH141">
            <v>42.518440000000005</v>
          </cell>
          <cell r="BI141">
            <v>1927.6381000000001</v>
          </cell>
          <cell r="BJ141">
            <v>62.77</v>
          </cell>
          <cell r="BL141">
            <v>10.015139999999999</v>
          </cell>
          <cell r="BM141">
            <v>357.59300000000002</v>
          </cell>
          <cell r="BN141">
            <v>77</v>
          </cell>
          <cell r="BO141">
            <v>3072.9794100000004</v>
          </cell>
          <cell r="BP141">
            <v>14325</v>
          </cell>
          <cell r="BQ141">
            <v>4100.5200000000004</v>
          </cell>
          <cell r="BR141">
            <v>961.16118000000006</v>
          </cell>
          <cell r="BS141">
            <v>91.717649999999992</v>
          </cell>
          <cell r="BT141">
            <v>24.101869999999998</v>
          </cell>
          <cell r="BU141">
            <v>5000</v>
          </cell>
          <cell r="BV141">
            <v>9308.16</v>
          </cell>
          <cell r="BX141">
            <v>3169.2646800000002</v>
          </cell>
          <cell r="BZ141">
            <v>8156</v>
          </cell>
          <cell r="CA141">
            <v>0</v>
          </cell>
          <cell r="CE141">
            <v>390</v>
          </cell>
          <cell r="CF141">
            <v>3000</v>
          </cell>
          <cell r="CG141">
            <v>3006.04</v>
          </cell>
          <cell r="CH141">
            <v>148955.95951999997</v>
          </cell>
          <cell r="CK141">
            <v>218.71982</v>
          </cell>
        </row>
        <row r="142">
          <cell r="N142">
            <v>0</v>
          </cell>
          <cell r="O142">
            <v>0</v>
          </cell>
          <cell r="U142">
            <v>0</v>
          </cell>
          <cell r="AG142">
            <v>0</v>
          </cell>
          <cell r="AM142">
            <v>0</v>
          </cell>
          <cell r="AW142">
            <v>0</v>
          </cell>
          <cell r="BG142">
            <v>0</v>
          </cell>
          <cell r="BS142">
            <v>0</v>
          </cell>
          <cell r="BU142">
            <v>0</v>
          </cell>
          <cell r="BZ142">
            <v>0</v>
          </cell>
        </row>
        <row r="143">
          <cell r="C143">
            <v>27418.76107</v>
          </cell>
          <cell r="D143">
            <v>9971.5400000000009</v>
          </cell>
          <cell r="F143">
            <v>4612.1465099999996</v>
          </cell>
          <cell r="H143">
            <v>6611.7306600000002</v>
          </cell>
          <cell r="I143">
            <v>26590.576140000001</v>
          </cell>
          <cell r="J143">
            <v>533</v>
          </cell>
          <cell r="L143">
            <v>5859.7035900000001</v>
          </cell>
          <cell r="O143">
            <v>1230.5301000000002</v>
          </cell>
          <cell r="P143">
            <v>1023.11643</v>
          </cell>
          <cell r="R143">
            <v>735.56626000000006</v>
          </cell>
          <cell r="S143">
            <v>1103.5584799999999</v>
          </cell>
          <cell r="U143">
            <v>402.49846000000002</v>
          </cell>
          <cell r="V143">
            <v>218.85599999999999</v>
          </cell>
          <cell r="W143">
            <v>254.03</v>
          </cell>
          <cell r="X143">
            <v>1680.11</v>
          </cell>
          <cell r="Y143">
            <v>3737.1313700000001</v>
          </cell>
          <cell r="Z143">
            <v>11994.293</v>
          </cell>
          <cell r="AA143">
            <v>1938.81</v>
          </cell>
          <cell r="AB143">
            <v>9228.57726</v>
          </cell>
          <cell r="AC143">
            <v>1158.3751999999999</v>
          </cell>
          <cell r="AD143">
            <v>4742.1071900000006</v>
          </cell>
          <cell r="AF143">
            <v>515</v>
          </cell>
          <cell r="AG143">
            <v>2447.0360000000001</v>
          </cell>
          <cell r="AH143">
            <v>1962.4296000000002</v>
          </cell>
          <cell r="AI143">
            <v>340520.22164</v>
          </cell>
          <cell r="AJ143">
            <v>135.48400000000001</v>
          </cell>
          <cell r="AL143">
            <v>2809.9580000000001</v>
          </cell>
          <cell r="AN143">
            <v>916.38677000000007</v>
          </cell>
          <cell r="AO143">
            <v>524.42999999999995</v>
          </cell>
          <cell r="AP143">
            <v>281.77</v>
          </cell>
          <cell r="AQ143">
            <v>427.20740000000001</v>
          </cell>
          <cell r="AS143">
            <v>793.00602000000003</v>
          </cell>
          <cell r="AT143">
            <v>107</v>
          </cell>
          <cell r="AU143">
            <v>94.418000000000006</v>
          </cell>
          <cell r="AV143">
            <v>137.292</v>
          </cell>
          <cell r="AW143">
            <v>1737.65</v>
          </cell>
          <cell r="AZ143">
            <v>18.416</v>
          </cell>
          <cell r="BA143">
            <v>423.39</v>
          </cell>
          <cell r="BB143">
            <v>2172.9495400000001</v>
          </cell>
          <cell r="BC143">
            <v>2656.3589999999999</v>
          </cell>
          <cell r="BF143">
            <v>301.88099999999997</v>
          </cell>
          <cell r="BI143">
            <v>1.1491800000000001</v>
          </cell>
          <cell r="BJ143">
            <v>119.86</v>
          </cell>
          <cell r="BQ143">
            <v>1531.26</v>
          </cell>
          <cell r="BS143">
            <v>834.60547999999994</v>
          </cell>
          <cell r="BT143">
            <v>975.37761</v>
          </cell>
          <cell r="BU143">
            <v>0</v>
          </cell>
          <cell r="BZ143">
            <v>0</v>
          </cell>
          <cell r="CG143">
            <v>623.57000000000005</v>
          </cell>
          <cell r="CJ143">
            <v>1839.52</v>
          </cell>
        </row>
        <row r="144">
          <cell r="C144">
            <v>449308.27</v>
          </cell>
          <cell r="D144">
            <v>2173.96</v>
          </cell>
          <cell r="E144">
            <v>31781</v>
          </cell>
          <cell r="F144">
            <v>7185.140260000001</v>
          </cell>
          <cell r="G144">
            <v>2671.8661600000005</v>
          </cell>
          <cell r="H144">
            <v>38371.414870000001</v>
          </cell>
          <cell r="I144">
            <v>136.43876</v>
          </cell>
          <cell r="K144">
            <v>1021.1088000000001</v>
          </cell>
          <cell r="L144">
            <v>42.731999999999999</v>
          </cell>
          <cell r="M144">
            <v>7702.9783299999999</v>
          </cell>
          <cell r="N144">
            <v>1663.2773900000002</v>
          </cell>
          <cell r="O144">
            <v>581.90883000000167</v>
          </cell>
          <cell r="P144">
            <v>1434.71793</v>
          </cell>
          <cell r="Q144">
            <v>2544.1483499999995</v>
          </cell>
          <cell r="R144">
            <v>104.45</v>
          </cell>
          <cell r="S144">
            <v>42.026000000000003</v>
          </cell>
          <cell r="T144">
            <v>60335.967470000003</v>
          </cell>
          <cell r="U144">
            <v>24.367829999999998</v>
          </cell>
          <cell r="V144">
            <v>272.92965999999996</v>
          </cell>
          <cell r="W144">
            <v>2158.7199999999998</v>
          </cell>
          <cell r="X144">
            <v>3155.3340500000004</v>
          </cell>
          <cell r="Y144">
            <v>884.78024000000005</v>
          </cell>
          <cell r="Z144">
            <v>6360.1813500000089</v>
          </cell>
          <cell r="AA144">
            <v>2272.56</v>
          </cell>
          <cell r="AB144">
            <v>2705.7536400000026</v>
          </cell>
          <cell r="AC144">
            <v>609.36770999999999</v>
          </cell>
          <cell r="AD144">
            <v>12339.57144</v>
          </cell>
          <cell r="AE144">
            <v>22120.561699999998</v>
          </cell>
          <cell r="AF144">
            <v>776</v>
          </cell>
          <cell r="AG144">
            <v>2451.0465000000004</v>
          </cell>
          <cell r="AH144">
            <v>27.671749999999999</v>
          </cell>
          <cell r="AI144">
            <v>388603.92958</v>
          </cell>
          <cell r="AJ144">
            <v>18.265000000000001</v>
          </cell>
          <cell r="AK144">
            <v>289.69799999999998</v>
          </cell>
          <cell r="AL144">
            <v>634.86535749971461</v>
          </cell>
          <cell r="AM144">
            <v>42212.073369999998</v>
          </cell>
          <cell r="AN144">
            <v>68.210070000000002</v>
          </cell>
          <cell r="AO144">
            <v>880.72680999999989</v>
          </cell>
          <cell r="AP144">
            <v>161.05000000000001</v>
          </cell>
          <cell r="AQ144">
            <v>39.25</v>
          </cell>
          <cell r="AR144">
            <v>363.35</v>
          </cell>
          <cell r="AS144">
            <v>40.786999999999999</v>
          </cell>
          <cell r="AT144">
            <v>36</v>
          </cell>
          <cell r="AU144">
            <v>136.41220000000001</v>
          </cell>
          <cell r="AW144">
            <v>0</v>
          </cell>
          <cell r="AX144">
            <v>22.639790000000001</v>
          </cell>
          <cell r="AY144">
            <v>140.08212</v>
          </cell>
          <cell r="AZ144">
            <v>177</v>
          </cell>
          <cell r="BA144">
            <v>23.46</v>
          </cell>
          <cell r="BB144">
            <v>169.47337999999999</v>
          </cell>
          <cell r="BD144">
            <v>139.75</v>
          </cell>
          <cell r="BE144">
            <v>35.200000000000003</v>
          </cell>
          <cell r="BF144">
            <v>1056.59213</v>
          </cell>
          <cell r="BG144">
            <v>11.75</v>
          </cell>
          <cell r="BH144">
            <v>2.75</v>
          </cell>
          <cell r="BI144">
            <v>31.582999999999998</v>
          </cell>
          <cell r="BJ144">
            <v>3</v>
          </cell>
          <cell r="BK144">
            <v>512.61699999999996</v>
          </cell>
          <cell r="BL144">
            <v>69.525000000000006</v>
          </cell>
          <cell r="BM144">
            <v>559.32399999999996</v>
          </cell>
          <cell r="BN144">
            <v>379</v>
          </cell>
          <cell r="BO144">
            <v>53.37</v>
          </cell>
          <cell r="BP144">
            <v>460.75785999999999</v>
          </cell>
          <cell r="BQ144">
            <v>1120.25</v>
          </cell>
          <cell r="BR144">
            <v>37.880000000000003</v>
          </cell>
          <cell r="BS144">
            <v>10391.865619999999</v>
          </cell>
          <cell r="BU144">
            <v>1859</v>
          </cell>
          <cell r="BW144">
            <v>8.7959999999999994</v>
          </cell>
          <cell r="BX144">
            <v>3750.9795099999997</v>
          </cell>
          <cell r="BY144">
            <v>27.25</v>
          </cell>
          <cell r="BZ144">
            <v>0</v>
          </cell>
          <cell r="CA144">
            <v>299.54400000002983</v>
          </cell>
          <cell r="CB144">
            <v>10801</v>
          </cell>
          <cell r="CC144">
            <v>1227.47</v>
          </cell>
          <cell r="CD144">
            <v>3475.4488500000002</v>
          </cell>
          <cell r="CE144">
            <v>1174</v>
          </cell>
          <cell r="CF144">
            <v>4439.6893900000005</v>
          </cell>
          <cell r="CG144">
            <v>46.83</v>
          </cell>
          <cell r="CH144">
            <v>29356.900899999997</v>
          </cell>
          <cell r="CI144">
            <v>2320.58158</v>
          </cell>
          <cell r="CK144">
            <v>61.844999999999999</v>
          </cell>
          <cell r="CM144">
            <v>23.55</v>
          </cell>
        </row>
        <row r="145"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787.90150000000006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371.71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879.13300000000004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63.05</v>
          </cell>
          <cell r="AQ145">
            <v>1838.8528000000001</v>
          </cell>
          <cell r="AR145">
            <v>0</v>
          </cell>
          <cell r="AS145">
            <v>2705.17</v>
          </cell>
          <cell r="AT145">
            <v>0</v>
          </cell>
          <cell r="AU145">
            <v>0</v>
          </cell>
          <cell r="AV145">
            <v>23.052</v>
          </cell>
          <cell r="AW145">
            <v>0</v>
          </cell>
          <cell r="AX145">
            <v>0</v>
          </cell>
          <cell r="AY145">
            <v>1336.856</v>
          </cell>
          <cell r="AZ145">
            <v>0</v>
          </cell>
          <cell r="BA145">
            <v>0</v>
          </cell>
          <cell r="BB145">
            <v>167.74199999999999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150</v>
          </cell>
          <cell r="BK145">
            <v>295.98</v>
          </cell>
          <cell r="BL145">
            <v>0</v>
          </cell>
          <cell r="BM145">
            <v>0</v>
          </cell>
          <cell r="BN145">
            <v>375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0</v>
          </cell>
          <cell r="BZ145">
            <v>0</v>
          </cell>
          <cell r="CA145">
            <v>9</v>
          </cell>
          <cell r="CB145">
            <v>0</v>
          </cell>
          <cell r="CC145">
            <v>1658.51</v>
          </cell>
          <cell r="CD145">
            <v>0</v>
          </cell>
          <cell r="CE145">
            <v>0</v>
          </cell>
          <cell r="CF145">
            <v>435.92240000000004</v>
          </cell>
          <cell r="CG145">
            <v>912.66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</row>
        <row r="149">
          <cell r="D149">
            <v>0</v>
          </cell>
          <cell r="H149">
            <v>0</v>
          </cell>
          <cell r="U149">
            <v>0</v>
          </cell>
          <cell r="BS149">
            <v>0</v>
          </cell>
          <cell r="BU149">
            <v>0</v>
          </cell>
          <cell r="BX149">
            <v>1335.7586899999999</v>
          </cell>
          <cell r="BZ149">
            <v>0</v>
          </cell>
        </row>
        <row r="150">
          <cell r="C150">
            <v>-445.66000000014901</v>
          </cell>
          <cell r="D150">
            <v>0</v>
          </cell>
          <cell r="E150">
            <v>8023240</v>
          </cell>
          <cell r="F150">
            <v>0</v>
          </cell>
          <cell r="G150">
            <v>0</v>
          </cell>
          <cell r="H150">
            <v>954.15887899398808</v>
          </cell>
          <cell r="I150">
            <v>0</v>
          </cell>
          <cell r="J150">
            <v>1570</v>
          </cell>
          <cell r="K150">
            <v>-50.826999999999998</v>
          </cell>
          <cell r="L150">
            <v>886711.39997000003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447.87061999988555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643374.15397999994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-552.86200000159442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593118.06972000015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  <cell r="BX150">
            <v>0</v>
          </cell>
          <cell r="BY150">
            <v>4380.3377199999995</v>
          </cell>
          <cell r="BZ150">
            <v>0</v>
          </cell>
          <cell r="CA150">
            <v>0</v>
          </cell>
          <cell r="CB150">
            <v>0</v>
          </cell>
          <cell r="CC150">
            <v>0</v>
          </cell>
          <cell r="CD150">
            <v>0</v>
          </cell>
          <cell r="CE150">
            <v>0</v>
          </cell>
          <cell r="CF150">
            <v>0</v>
          </cell>
          <cell r="CG150">
            <v>0</v>
          </cell>
          <cell r="CH150">
            <v>3967528.936660002</v>
          </cell>
          <cell r="CI150">
            <v>0</v>
          </cell>
          <cell r="CJ150">
            <v>0</v>
          </cell>
          <cell r="CK150">
            <v>140</v>
          </cell>
          <cell r="CL150">
            <v>0</v>
          </cell>
          <cell r="CM150">
            <v>8455.1636600000002</v>
          </cell>
        </row>
        <row r="153"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3445.01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408.721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92.2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275.02199999999999</v>
          </cell>
          <cell r="BL153">
            <v>0</v>
          </cell>
          <cell r="BM153">
            <v>1773.9139399999999</v>
          </cell>
          <cell r="BN153">
            <v>1188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758.64218000000005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420.36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1591.6957399999999</v>
          </cell>
          <cell r="CE153">
            <v>0</v>
          </cell>
          <cell r="CF153">
            <v>0</v>
          </cell>
          <cell r="CG153">
            <v>7259.26</v>
          </cell>
          <cell r="CH153">
            <v>0</v>
          </cell>
          <cell r="CI153">
            <v>0</v>
          </cell>
          <cell r="CJ153">
            <v>1833.13</v>
          </cell>
          <cell r="CK153">
            <v>2039.69337</v>
          </cell>
          <cell r="CL153">
            <v>0</v>
          </cell>
          <cell r="CM153">
            <v>1361.9441399999998</v>
          </cell>
        </row>
      </sheetData>
      <sheetData sheetId="5"/>
      <sheetData sheetId="6"/>
      <sheetData sheetId="7">
        <row r="6">
          <cell r="C6">
            <v>77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CP80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81" sqref="A81:XFD83"/>
    </sheetView>
  </sheetViews>
  <sheetFormatPr defaultRowHeight="15"/>
  <cols>
    <col min="1" max="1" width="7.7109375" customWidth="1"/>
    <col min="2" max="2" width="37.42578125" customWidth="1"/>
    <col min="3" max="3" width="18.7109375" customWidth="1"/>
    <col min="4" max="4" width="14.28515625" customWidth="1"/>
    <col min="5" max="68" width="15.7109375" customWidth="1"/>
    <col min="69" max="71" width="21.42578125" customWidth="1"/>
    <col min="72" max="72" width="12" customWidth="1"/>
    <col min="73" max="73" width="18.5703125" customWidth="1"/>
    <col min="74" max="74" width="12" customWidth="1"/>
    <col min="75" max="75" width="14.5703125" customWidth="1"/>
    <col min="76" max="82" width="12" customWidth="1"/>
    <col min="83" max="83" width="15" customWidth="1"/>
    <col min="84" max="84" width="12" customWidth="1"/>
    <col min="85" max="85" width="15.85546875" customWidth="1"/>
    <col min="86" max="88" width="12" customWidth="1"/>
    <col min="89" max="89" width="15.85546875" customWidth="1"/>
    <col min="90" max="90" width="15" customWidth="1"/>
    <col min="91" max="91" width="19.140625" customWidth="1"/>
    <col min="92" max="92" width="23" customWidth="1"/>
    <col min="93" max="94" width="18.140625" customWidth="1"/>
  </cols>
  <sheetData>
    <row r="1" spans="1:94" ht="24" customHeight="1">
      <c r="A1" s="45"/>
      <c r="B1" s="44" t="s">
        <v>169</v>
      </c>
      <c r="C1" s="44"/>
    </row>
    <row r="2" spans="1:94" ht="25.5" customHeight="1">
      <c r="A2" s="43" t="s">
        <v>168</v>
      </c>
      <c r="B2" s="43"/>
      <c r="C2" s="43"/>
    </row>
    <row r="3" spans="1:94" ht="62.25" customHeight="1">
      <c r="A3" s="50" t="s">
        <v>167</v>
      </c>
      <c r="B3" s="50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</row>
    <row r="4" spans="1:94" ht="36" customHeight="1">
      <c r="A4" s="49" t="s">
        <v>166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49"/>
      <c r="BN4" s="49"/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t="s">
        <v>165</v>
      </c>
    </row>
    <row r="5" spans="1:94" ht="16.5" customHeight="1">
      <c r="A5" s="46" t="s">
        <v>164</v>
      </c>
      <c r="B5" s="46"/>
      <c r="C5" s="41">
        <v>1</v>
      </c>
      <c r="D5" s="41">
        <v>2</v>
      </c>
      <c r="E5" s="41">
        <v>3</v>
      </c>
      <c r="F5" s="41">
        <v>4</v>
      </c>
      <c r="G5" s="41">
        <v>5</v>
      </c>
      <c r="H5" s="41">
        <v>6</v>
      </c>
      <c r="I5" s="41">
        <v>7</v>
      </c>
      <c r="J5" s="41">
        <v>8</v>
      </c>
      <c r="K5" s="41">
        <v>9</v>
      </c>
      <c r="L5" s="41">
        <v>10</v>
      </c>
      <c r="M5" s="41">
        <v>11</v>
      </c>
      <c r="N5" s="41">
        <v>12</v>
      </c>
      <c r="O5" s="41">
        <v>13</v>
      </c>
      <c r="P5" s="41">
        <v>14</v>
      </c>
      <c r="Q5" s="41">
        <v>15</v>
      </c>
      <c r="R5" s="41">
        <v>16</v>
      </c>
      <c r="S5" s="41">
        <v>17</v>
      </c>
      <c r="T5" s="41">
        <v>18</v>
      </c>
      <c r="U5" s="41">
        <v>19</v>
      </c>
      <c r="V5" s="41">
        <v>20</v>
      </c>
      <c r="W5" s="41">
        <v>21</v>
      </c>
      <c r="X5" s="41">
        <v>22</v>
      </c>
      <c r="Y5" s="41">
        <v>23</v>
      </c>
      <c r="Z5" s="41">
        <v>24</v>
      </c>
      <c r="AA5" s="41">
        <v>25</v>
      </c>
      <c r="AB5" s="41">
        <v>26</v>
      </c>
      <c r="AC5" s="41">
        <v>27</v>
      </c>
      <c r="AD5" s="41">
        <v>28</v>
      </c>
      <c r="AE5" s="41">
        <v>29</v>
      </c>
      <c r="AF5" s="41">
        <v>30</v>
      </c>
      <c r="AG5" s="41">
        <v>31</v>
      </c>
      <c r="AH5" s="41">
        <v>32</v>
      </c>
      <c r="AI5" s="41">
        <v>33</v>
      </c>
      <c r="AJ5" s="41">
        <v>34</v>
      </c>
      <c r="AK5" s="41">
        <v>35</v>
      </c>
      <c r="AL5" s="41">
        <v>36</v>
      </c>
      <c r="AM5" s="41">
        <v>37</v>
      </c>
      <c r="AN5" s="41">
        <v>38</v>
      </c>
      <c r="AO5" s="41">
        <v>39</v>
      </c>
      <c r="AP5" s="41">
        <v>40</v>
      </c>
      <c r="AQ5" s="41">
        <v>41</v>
      </c>
      <c r="AR5" s="41">
        <v>42</v>
      </c>
      <c r="AS5" s="41">
        <v>43</v>
      </c>
      <c r="AT5" s="41">
        <v>44</v>
      </c>
      <c r="AU5" s="41">
        <v>45</v>
      </c>
      <c r="AV5" s="41">
        <v>46</v>
      </c>
      <c r="AW5" s="41">
        <v>47</v>
      </c>
      <c r="AX5" s="41">
        <v>48</v>
      </c>
      <c r="AY5" s="41">
        <v>49</v>
      </c>
      <c r="AZ5" s="41">
        <v>50</v>
      </c>
      <c r="BA5" s="41">
        <v>51</v>
      </c>
      <c r="BB5" s="41">
        <v>52</v>
      </c>
      <c r="BC5" s="41">
        <v>53</v>
      </c>
      <c r="BD5" s="41">
        <v>54</v>
      </c>
      <c r="BE5" s="41">
        <v>55</v>
      </c>
      <c r="BF5" s="41">
        <v>56</v>
      </c>
      <c r="BG5" s="41">
        <v>57</v>
      </c>
      <c r="BH5" s="41">
        <v>58</v>
      </c>
      <c r="BI5" s="41">
        <v>59</v>
      </c>
      <c r="BJ5" s="41">
        <v>60</v>
      </c>
      <c r="BK5" s="41">
        <v>61</v>
      </c>
      <c r="BL5" s="41">
        <v>62</v>
      </c>
      <c r="BM5" s="41">
        <v>63</v>
      </c>
      <c r="BN5" s="41">
        <v>64</v>
      </c>
      <c r="BO5" s="41">
        <v>65</v>
      </c>
      <c r="BP5" s="41">
        <v>66</v>
      </c>
      <c r="BQ5" s="41">
        <v>67</v>
      </c>
      <c r="BR5" s="41">
        <v>68</v>
      </c>
      <c r="BS5" s="41">
        <v>69</v>
      </c>
      <c r="BT5" s="41">
        <v>70</v>
      </c>
      <c r="BU5" s="41">
        <v>71</v>
      </c>
      <c r="BV5" s="41">
        <v>72</v>
      </c>
      <c r="BW5" s="41">
        <v>73</v>
      </c>
      <c r="BX5" s="41">
        <v>74</v>
      </c>
      <c r="BY5" s="41">
        <v>75</v>
      </c>
      <c r="BZ5" s="41">
        <v>76</v>
      </c>
      <c r="CA5" s="41">
        <v>77</v>
      </c>
      <c r="CB5" s="41">
        <v>78</v>
      </c>
      <c r="CC5" s="41">
        <v>79</v>
      </c>
      <c r="CD5" s="41">
        <v>80</v>
      </c>
      <c r="CE5" s="41">
        <v>81</v>
      </c>
      <c r="CF5" s="41">
        <v>82</v>
      </c>
      <c r="CG5" s="41">
        <v>83</v>
      </c>
      <c r="CH5" s="41">
        <v>84</v>
      </c>
      <c r="CI5" s="41">
        <v>85</v>
      </c>
      <c r="CJ5" s="41">
        <v>86</v>
      </c>
      <c r="CK5" s="41">
        <v>87</v>
      </c>
      <c r="CL5" s="41">
        <v>88</v>
      </c>
      <c r="CM5" s="41">
        <v>89</v>
      </c>
      <c r="CN5" s="47" t="s">
        <v>163</v>
      </c>
    </row>
    <row r="6" spans="1:94" ht="17.25" customHeight="1">
      <c r="A6" s="46"/>
      <c r="B6" s="46"/>
      <c r="C6" s="41" t="s">
        <v>162</v>
      </c>
      <c r="D6" s="41" t="s">
        <v>161</v>
      </c>
      <c r="E6" s="41" t="s">
        <v>160</v>
      </c>
      <c r="F6" s="41" t="s">
        <v>159</v>
      </c>
      <c r="G6" s="41" t="s">
        <v>158</v>
      </c>
      <c r="H6" s="41" t="s">
        <v>157</v>
      </c>
      <c r="I6" s="41" t="s">
        <v>156</v>
      </c>
      <c r="J6" s="41" t="s">
        <v>155</v>
      </c>
      <c r="K6" s="41" t="s">
        <v>154</v>
      </c>
      <c r="L6" s="41" t="s">
        <v>153</v>
      </c>
      <c r="M6" s="41" t="s">
        <v>152</v>
      </c>
      <c r="N6" s="41" t="s">
        <v>151</v>
      </c>
      <c r="O6" s="41" t="s">
        <v>150</v>
      </c>
      <c r="P6" s="41" t="s">
        <v>149</v>
      </c>
      <c r="Q6" s="41" t="s">
        <v>148</v>
      </c>
      <c r="R6" s="41" t="s">
        <v>147</v>
      </c>
      <c r="S6" s="41" t="s">
        <v>146</v>
      </c>
      <c r="T6" s="41" t="s">
        <v>145</v>
      </c>
      <c r="U6" s="41" t="s">
        <v>144</v>
      </c>
      <c r="V6" s="41" t="s">
        <v>143</v>
      </c>
      <c r="W6" s="41" t="s">
        <v>142</v>
      </c>
      <c r="X6" s="41" t="s">
        <v>141</v>
      </c>
      <c r="Y6" s="41" t="s">
        <v>140</v>
      </c>
      <c r="Z6" s="41" t="s">
        <v>139</v>
      </c>
      <c r="AA6" s="41" t="s">
        <v>138</v>
      </c>
      <c r="AB6" s="41" t="s">
        <v>137</v>
      </c>
      <c r="AC6" s="41" t="s">
        <v>136</v>
      </c>
      <c r="AD6" s="41" t="s">
        <v>135</v>
      </c>
      <c r="AE6" s="41" t="s">
        <v>134</v>
      </c>
      <c r="AF6" s="41" t="s">
        <v>133</v>
      </c>
      <c r="AG6" s="41" t="s">
        <v>132</v>
      </c>
      <c r="AH6" s="41" t="s">
        <v>131</v>
      </c>
      <c r="AI6" s="41" t="s">
        <v>130</v>
      </c>
      <c r="AJ6" s="41" t="s">
        <v>129</v>
      </c>
      <c r="AK6" s="41" t="s">
        <v>128</v>
      </c>
      <c r="AL6" s="41" t="s">
        <v>127</v>
      </c>
      <c r="AM6" s="41" t="s">
        <v>126</v>
      </c>
      <c r="AN6" s="41" t="s">
        <v>125</v>
      </c>
      <c r="AO6" s="41" t="s">
        <v>124</v>
      </c>
      <c r="AP6" s="41" t="s">
        <v>123</v>
      </c>
      <c r="AQ6" s="41" t="s">
        <v>122</v>
      </c>
      <c r="AR6" s="41" t="s">
        <v>121</v>
      </c>
      <c r="AS6" s="41" t="s">
        <v>120</v>
      </c>
      <c r="AT6" s="41" t="s">
        <v>119</v>
      </c>
      <c r="AU6" s="41" t="s">
        <v>118</v>
      </c>
      <c r="AV6" s="41" t="s">
        <v>117</v>
      </c>
      <c r="AW6" s="41" t="s">
        <v>116</v>
      </c>
      <c r="AX6" s="41" t="s">
        <v>115</v>
      </c>
      <c r="AY6" s="41" t="s">
        <v>114</v>
      </c>
      <c r="AZ6" s="41" t="s">
        <v>113</v>
      </c>
      <c r="BA6" s="41" t="s">
        <v>112</v>
      </c>
      <c r="BB6" s="41" t="s">
        <v>111</v>
      </c>
      <c r="BC6" s="41" t="s">
        <v>110</v>
      </c>
      <c r="BD6" s="41" t="s">
        <v>109</v>
      </c>
      <c r="BE6" s="41" t="s">
        <v>108</v>
      </c>
      <c r="BF6" s="41" t="s">
        <v>107</v>
      </c>
      <c r="BG6" s="41" t="s">
        <v>106</v>
      </c>
      <c r="BH6" s="41" t="s">
        <v>105</v>
      </c>
      <c r="BI6" s="41" t="s">
        <v>104</v>
      </c>
      <c r="BJ6" s="41" t="s">
        <v>103</v>
      </c>
      <c r="BK6" s="41" t="s">
        <v>102</v>
      </c>
      <c r="BL6" s="41" t="s">
        <v>101</v>
      </c>
      <c r="BM6" s="41" t="s">
        <v>100</v>
      </c>
      <c r="BN6" s="41" t="s">
        <v>99</v>
      </c>
      <c r="BO6" s="41" t="s">
        <v>98</v>
      </c>
      <c r="BP6" s="41" t="s">
        <v>97</v>
      </c>
      <c r="BQ6" s="41" t="s">
        <v>96</v>
      </c>
      <c r="BR6" s="41" t="s">
        <v>95</v>
      </c>
      <c r="BS6" s="41" t="s">
        <v>94</v>
      </c>
      <c r="BT6" s="41" t="s">
        <v>93</v>
      </c>
      <c r="BU6" s="41" t="s">
        <v>92</v>
      </c>
      <c r="BV6" s="41" t="s">
        <v>91</v>
      </c>
      <c r="BW6" s="41" t="s">
        <v>90</v>
      </c>
      <c r="BX6" s="41" t="s">
        <v>89</v>
      </c>
      <c r="BY6" s="41" t="s">
        <v>88</v>
      </c>
      <c r="BZ6" s="41" t="s">
        <v>87</v>
      </c>
      <c r="CA6" s="41" t="s">
        <v>86</v>
      </c>
      <c r="CB6" s="41" t="s">
        <v>85</v>
      </c>
      <c r="CC6" s="41" t="s">
        <v>84</v>
      </c>
      <c r="CD6" s="41" t="s">
        <v>83</v>
      </c>
      <c r="CE6" s="41" t="s">
        <v>82</v>
      </c>
      <c r="CF6" s="41" t="s">
        <v>81</v>
      </c>
      <c r="CG6" s="41" t="s">
        <v>80</v>
      </c>
      <c r="CH6" s="41" t="s">
        <v>79</v>
      </c>
      <c r="CI6" s="41" t="s">
        <v>78</v>
      </c>
      <c r="CJ6" s="41" t="s">
        <v>77</v>
      </c>
      <c r="CK6" s="41" t="s">
        <v>76</v>
      </c>
      <c r="CL6" s="41" t="s">
        <v>75</v>
      </c>
      <c r="CM6" s="41" t="s">
        <v>74</v>
      </c>
      <c r="CN6" s="48"/>
    </row>
    <row r="7" spans="1:94" s="15" customFormat="1">
      <c r="A7" s="18">
        <v>1</v>
      </c>
      <c r="B7" s="40" t="s">
        <v>73</v>
      </c>
      <c r="C7" s="7">
        <f t="shared" ref="C7:AH7" si="0">SUM(C8:C12)</f>
        <v>2864776.0900000003</v>
      </c>
      <c r="D7" s="7">
        <f t="shared" si="0"/>
        <v>2413393.48</v>
      </c>
      <c r="E7" s="7">
        <f t="shared" si="0"/>
        <v>1796831</v>
      </c>
      <c r="F7" s="7">
        <f t="shared" si="0"/>
        <v>2545236.1849600002</v>
      </c>
      <c r="G7" s="7">
        <f t="shared" si="0"/>
        <v>1731193.1118775452</v>
      </c>
      <c r="H7" s="7">
        <f t="shared" si="0"/>
        <v>2464698.7281400003</v>
      </c>
      <c r="I7" s="7">
        <f t="shared" si="0"/>
        <v>868145.90840999992</v>
      </c>
      <c r="J7" s="7">
        <f t="shared" si="0"/>
        <v>128068</v>
      </c>
      <c r="K7" s="7">
        <f t="shared" si="0"/>
        <v>158591.3912522</v>
      </c>
      <c r="L7" s="7">
        <f t="shared" si="0"/>
        <v>314555.47375</v>
      </c>
      <c r="M7" s="7">
        <f t="shared" si="0"/>
        <v>394744.08962636365</v>
      </c>
      <c r="N7" s="7">
        <f t="shared" si="0"/>
        <v>908803.7908800001</v>
      </c>
      <c r="O7" s="7">
        <f t="shared" si="0"/>
        <v>287774.60161999997</v>
      </c>
      <c r="P7" s="7">
        <f t="shared" si="0"/>
        <v>201896.46085254545</v>
      </c>
      <c r="Q7" s="7">
        <f t="shared" si="0"/>
        <v>223725.75563949998</v>
      </c>
      <c r="R7" s="7">
        <f t="shared" si="0"/>
        <v>136901.24854999999</v>
      </c>
      <c r="S7" s="7">
        <f t="shared" si="0"/>
        <v>327016.73435679998</v>
      </c>
      <c r="T7" s="7">
        <f t="shared" si="0"/>
        <v>456844.2499925</v>
      </c>
      <c r="U7" s="7">
        <f t="shared" si="0"/>
        <v>135354.76728727273</v>
      </c>
      <c r="V7" s="7">
        <f t="shared" si="0"/>
        <v>165199.87099999998</v>
      </c>
      <c r="W7" s="7">
        <f t="shared" si="0"/>
        <v>134714.19080000001</v>
      </c>
      <c r="X7" s="7">
        <f t="shared" si="0"/>
        <v>280789.98298000003</v>
      </c>
      <c r="Y7" s="7">
        <f t="shared" si="0"/>
        <v>341205.10303</v>
      </c>
      <c r="Z7" s="7">
        <f t="shared" si="0"/>
        <v>1248434.8926649545</v>
      </c>
      <c r="AA7" s="7">
        <f t="shared" si="0"/>
        <v>311501.66000000003</v>
      </c>
      <c r="AB7" s="7">
        <f t="shared" si="0"/>
        <v>294712.86131000001</v>
      </c>
      <c r="AC7" s="7">
        <f t="shared" si="0"/>
        <v>221694.94283000001</v>
      </c>
      <c r="AD7" s="7">
        <f t="shared" si="0"/>
        <v>1041594.05428</v>
      </c>
      <c r="AE7" s="7">
        <f t="shared" si="0"/>
        <v>138153.55220999999</v>
      </c>
      <c r="AF7" s="7">
        <f t="shared" si="0"/>
        <v>739216</v>
      </c>
      <c r="AG7" s="7">
        <f t="shared" si="0"/>
        <v>176530.34696</v>
      </c>
      <c r="AH7" s="7">
        <f t="shared" si="0"/>
        <v>357453.8285</v>
      </c>
      <c r="AI7" s="7">
        <f t="shared" ref="AI7:BN7" si="1">SUM(AI8:AI12)</f>
        <v>1529539.8216743912</v>
      </c>
      <c r="AJ7" s="7">
        <f t="shared" si="1"/>
        <v>64101.877</v>
      </c>
      <c r="AK7" s="7">
        <f t="shared" si="1"/>
        <v>170207.93199999997</v>
      </c>
      <c r="AL7" s="7">
        <f t="shared" si="1"/>
        <v>414080.95688999997</v>
      </c>
      <c r="AM7" s="7">
        <f t="shared" si="1"/>
        <v>525421.42116999999</v>
      </c>
      <c r="AN7" s="7">
        <f t="shared" si="1"/>
        <v>71078.66042</v>
      </c>
      <c r="AO7" s="7">
        <f t="shared" si="1"/>
        <v>79305.705919999993</v>
      </c>
      <c r="AP7" s="7">
        <f t="shared" si="1"/>
        <v>162479.40000000002</v>
      </c>
      <c r="AQ7" s="7">
        <f t="shared" si="1"/>
        <v>209209.38995000001</v>
      </c>
      <c r="AR7" s="7">
        <f t="shared" si="1"/>
        <v>25255.8</v>
      </c>
      <c r="AS7" s="7">
        <f t="shared" si="1"/>
        <v>268874.78966420662</v>
      </c>
      <c r="AT7" s="7">
        <f t="shared" si="1"/>
        <v>65895</v>
      </c>
      <c r="AU7" s="7">
        <f t="shared" si="1"/>
        <v>88533.964470000006</v>
      </c>
      <c r="AV7" s="7">
        <f t="shared" si="1"/>
        <v>119772.04064000001</v>
      </c>
      <c r="AW7" s="7">
        <f t="shared" si="1"/>
        <v>277751.89999999997</v>
      </c>
      <c r="AX7" s="7">
        <f t="shared" si="1"/>
        <v>120648.02628363637</v>
      </c>
      <c r="AY7" s="7">
        <f t="shared" si="1"/>
        <v>96758.135609999998</v>
      </c>
      <c r="AZ7" s="7">
        <f t="shared" si="1"/>
        <v>98790.515050000002</v>
      </c>
      <c r="BA7" s="7">
        <f t="shared" si="1"/>
        <v>195301.93000000002</v>
      </c>
      <c r="BB7" s="7">
        <f t="shared" si="1"/>
        <v>168068.41522</v>
      </c>
      <c r="BC7" s="7">
        <f t="shared" si="1"/>
        <v>1112078.986</v>
      </c>
      <c r="BD7" s="7">
        <f t="shared" si="1"/>
        <v>104758.39999999999</v>
      </c>
      <c r="BE7" s="7">
        <f t="shared" si="1"/>
        <v>63225.4</v>
      </c>
      <c r="BF7" s="7">
        <f t="shared" si="1"/>
        <v>65332.626000000004</v>
      </c>
      <c r="BG7" s="7">
        <f t="shared" si="1"/>
        <v>70970.776679999995</v>
      </c>
      <c r="BH7" s="7">
        <f t="shared" si="1"/>
        <v>30312.419549999999</v>
      </c>
      <c r="BI7" s="7">
        <f t="shared" si="1"/>
        <v>155031.79259999999</v>
      </c>
      <c r="BJ7" s="7">
        <f t="shared" si="1"/>
        <v>30627.73</v>
      </c>
      <c r="BK7" s="7">
        <f t="shared" si="1"/>
        <v>8373.6579999999994</v>
      </c>
      <c r="BL7" s="7">
        <f t="shared" si="1"/>
        <v>7654.4689199999993</v>
      </c>
      <c r="BM7" s="7">
        <f t="shared" si="1"/>
        <v>69064.711800000005</v>
      </c>
      <c r="BN7" s="7">
        <f t="shared" si="1"/>
        <v>9438</v>
      </c>
      <c r="BO7" s="7">
        <f t="shared" ref="BO7:CM7" si="2">SUM(BO8:BO12)</f>
        <v>56248.135000000002</v>
      </c>
      <c r="BP7" s="7">
        <f t="shared" si="2"/>
        <v>149871.90442818182</v>
      </c>
      <c r="BQ7" s="7">
        <f t="shared" si="2"/>
        <v>96537.25</v>
      </c>
      <c r="BR7" s="7">
        <f t="shared" si="2"/>
        <v>15731.718259090909</v>
      </c>
      <c r="BS7" s="7">
        <f t="shared" si="2"/>
        <v>159581.20082999999</v>
      </c>
      <c r="BT7" s="7">
        <f t="shared" si="2"/>
        <v>14450.531000000001</v>
      </c>
      <c r="BU7" s="7">
        <f t="shared" si="2"/>
        <v>188779</v>
      </c>
      <c r="BV7" s="7">
        <f t="shared" si="2"/>
        <v>131490.23999999999</v>
      </c>
      <c r="BW7" s="7">
        <f t="shared" si="2"/>
        <v>93335.334000000003</v>
      </c>
      <c r="BX7" s="7">
        <f t="shared" si="2"/>
        <v>192704.04278999998</v>
      </c>
      <c r="BY7" s="7">
        <f t="shared" si="2"/>
        <v>11658.905420000003</v>
      </c>
      <c r="BZ7" s="7">
        <f t="shared" si="2"/>
        <v>107809</v>
      </c>
      <c r="CA7" s="7">
        <f t="shared" si="2"/>
        <v>123344.837767</v>
      </c>
      <c r="CB7" s="7">
        <f t="shared" si="2"/>
        <v>90917</v>
      </c>
      <c r="CC7" s="7">
        <f t="shared" si="2"/>
        <v>245318.68</v>
      </c>
      <c r="CD7" s="7">
        <f t="shared" si="2"/>
        <v>12757.44462</v>
      </c>
      <c r="CE7" s="7">
        <f t="shared" si="2"/>
        <v>67705</v>
      </c>
      <c r="CF7" s="7">
        <f t="shared" si="2"/>
        <v>115725.26615000001</v>
      </c>
      <c r="CG7" s="7">
        <f t="shared" si="2"/>
        <v>213184.65</v>
      </c>
      <c r="CH7" s="7">
        <f t="shared" si="2"/>
        <v>469236.43129999406</v>
      </c>
      <c r="CI7" s="7">
        <f t="shared" si="2"/>
        <v>69554.78</v>
      </c>
      <c r="CJ7" s="7">
        <f t="shared" si="2"/>
        <v>30457.79</v>
      </c>
      <c r="CK7" s="7">
        <f t="shared" si="2"/>
        <v>21537.17931</v>
      </c>
      <c r="CL7" s="7">
        <f t="shared" si="2"/>
        <v>54852</v>
      </c>
      <c r="CM7" s="7">
        <f t="shared" si="2"/>
        <v>16817</v>
      </c>
      <c r="CN7" s="7">
        <f>SUM(C7:CM7)</f>
        <v>33037302.326146185</v>
      </c>
      <c r="CO7" s="16"/>
      <c r="CP7" s="16"/>
    </row>
    <row r="8" spans="1:94">
      <c r="A8" s="12" t="s">
        <v>70</v>
      </c>
      <c r="B8" s="19" t="s">
        <v>72</v>
      </c>
      <c r="C8" s="2">
        <f>'[1]Posting 9.1'!C6</f>
        <v>1200000</v>
      </c>
      <c r="D8" s="2">
        <f>'[1]Posting 9.1'!D6</f>
        <v>799398.6</v>
      </c>
      <c r="E8" s="2">
        <f>'[1]Posting 9.1'!E6</f>
        <v>773410</v>
      </c>
      <c r="F8" s="2">
        <f>'[1]Posting 9.1'!F6</f>
        <v>1180000</v>
      </c>
      <c r="G8" s="2">
        <f>'[1]Posting 9.1'!G6</f>
        <v>628888.4</v>
      </c>
      <c r="H8" s="2">
        <f>'[1]Posting 9.1'!H6</f>
        <v>786034.91</v>
      </c>
      <c r="I8" s="2">
        <f>'[1]Posting 9.1'!I6</f>
        <v>397647</v>
      </c>
      <c r="J8" s="2">
        <f>'[1]Posting 9.1'!J6</f>
        <v>84000</v>
      </c>
      <c r="K8" s="2">
        <f>'[1]Posting 9.1'!K6</f>
        <v>98966.907000000007</v>
      </c>
      <c r="L8" s="2">
        <f>'[1]Posting 9.1'!L6</f>
        <v>210000</v>
      </c>
      <c r="M8" s="39">
        <f>'[1]Posting 9.1'!M6</f>
        <v>269512.21299999999</v>
      </c>
      <c r="N8" s="2">
        <f>'[1]Posting 9.1'!N6</f>
        <v>800740.74600000004</v>
      </c>
      <c r="O8" s="2">
        <f>'[1]Posting 9.1'!O6</f>
        <v>167679.5</v>
      </c>
      <c r="P8" s="39">
        <f>'[1]Posting 9.1'!P6</f>
        <v>108000</v>
      </c>
      <c r="Q8" s="2">
        <f>'[1]Posting 9.1'!Q6</f>
        <v>128786.4</v>
      </c>
      <c r="R8" s="2">
        <f>'[1]Posting 9.1'!R6</f>
        <v>63360</v>
      </c>
      <c r="S8" s="2">
        <f>'[1]Posting 9.1'!S6</f>
        <v>195957.62</v>
      </c>
      <c r="T8" s="2">
        <f>'[1]Posting 9.1'!T6</f>
        <v>242000</v>
      </c>
      <c r="U8" s="2">
        <f>'[1]Posting 9.1'!U6</f>
        <v>114114</v>
      </c>
      <c r="V8" s="2">
        <f>'[1]Posting 9.1'!V6</f>
        <v>121000</v>
      </c>
      <c r="W8" s="39">
        <f>'[1]Posting 9.1'!W6</f>
        <v>86009.5</v>
      </c>
      <c r="X8" s="2">
        <f>'[1]Posting 9.1'!X6</f>
        <v>194810</v>
      </c>
      <c r="Y8" s="2">
        <f>'[1]Posting 9.1'!Y6</f>
        <v>162006.25</v>
      </c>
      <c r="Z8" s="31">
        <f>'[1]Posting 9.1'!Z6</f>
        <v>377672</v>
      </c>
      <c r="AA8" s="2">
        <f>'[1]Posting 9.1'!AA6</f>
        <v>215258.85</v>
      </c>
      <c r="AB8" s="2">
        <f>'[1]Posting 9.1'!AB6</f>
        <v>102000</v>
      </c>
      <c r="AC8" s="2">
        <f>'[1]Posting 9.1'!AC6</f>
        <v>107919</v>
      </c>
      <c r="AD8" s="2">
        <f>'[1]Posting 9.1'!AD6</f>
        <v>657800</v>
      </c>
      <c r="AE8" s="2">
        <f>'[1]Posting 9.1'!AE6</f>
        <v>60672</v>
      </c>
      <c r="AF8" s="2">
        <f>'[1]Posting 9.1'!AF6</f>
        <v>633512</v>
      </c>
      <c r="AG8" s="2">
        <f>'[1]Posting 9.1'!AG6</f>
        <v>100000</v>
      </c>
      <c r="AH8" s="2">
        <f>'[1]Posting 9.1'!AH6</f>
        <v>264045.25</v>
      </c>
      <c r="AI8" s="2">
        <f>'[1]Posting 9.1'!AI6</f>
        <v>982500</v>
      </c>
      <c r="AJ8" s="2">
        <f>'[1]Posting 9.1'!AJ6</f>
        <v>60000</v>
      </c>
      <c r="AK8" s="2">
        <f>'[1]Posting 9.1'!AK6</f>
        <v>88275</v>
      </c>
      <c r="AL8" s="2">
        <f>'[1]Posting 9.1'!AL6</f>
        <v>230000</v>
      </c>
      <c r="AM8" s="2">
        <f>'[1]Posting 9.1'!AM6</f>
        <v>368000</v>
      </c>
      <c r="AN8" s="2">
        <f>'[1]Posting 9.1'!AN6</f>
        <v>60000</v>
      </c>
      <c r="AO8" s="2">
        <f>'[1]Posting 9.1'!AO6</f>
        <v>60000</v>
      </c>
      <c r="AP8" s="2">
        <f>'[1]Posting 9.1'!AP6</f>
        <v>144330</v>
      </c>
      <c r="AQ8" s="39">
        <f>'[1]Posting 9.1'!AQ6</f>
        <v>186000</v>
      </c>
      <c r="AR8" s="2">
        <f>'[1]Posting 9.1'!AR6</f>
        <v>27625</v>
      </c>
      <c r="AS8" s="39">
        <f>'[1]Posting 9.1'!AS6</f>
        <v>232288</v>
      </c>
      <c r="AT8" s="2">
        <f>'[1]Posting 9.1'!AT6</f>
        <v>49778</v>
      </c>
      <c r="AU8" s="2">
        <f>'[1]Posting 9.1'!AU6</f>
        <v>77500</v>
      </c>
      <c r="AV8" s="39">
        <f>'[1]Posting 9.1'!AV6</f>
        <v>103500</v>
      </c>
      <c r="AW8" s="2">
        <f>'[1]Posting 9.1'!AW6</f>
        <v>207400</v>
      </c>
      <c r="AX8" s="2">
        <f>'[1]Posting 9.1'!AX6</f>
        <v>100000</v>
      </c>
      <c r="AY8" s="2">
        <f>'[1]Posting 9.1'!AY6</f>
        <v>61861</v>
      </c>
      <c r="AZ8" s="39">
        <f>'[1]Posting 9.1'!AZ6</f>
        <v>82963</v>
      </c>
      <c r="BA8" s="2">
        <f>'[1]Posting 9.1'!BA6</f>
        <v>165000</v>
      </c>
      <c r="BB8" s="2">
        <f>'[1]Posting 9.1'!BB6</f>
        <v>73500</v>
      </c>
      <c r="BC8" s="2">
        <f>'[1]Posting 9.1'!BC6</f>
        <v>1004500</v>
      </c>
      <c r="BD8" s="2">
        <f>'[1]Posting 9.1'!BD6</f>
        <v>81000</v>
      </c>
      <c r="BE8" s="2">
        <f>'[1]Posting 9.1'!BE6</f>
        <v>70000</v>
      </c>
      <c r="BF8" s="2">
        <f>'[1]Posting 9.1'!BF6</f>
        <v>60952.502</v>
      </c>
      <c r="BG8" s="2">
        <f>'[1]Posting 9.1'!BG6</f>
        <v>45500</v>
      </c>
      <c r="BH8" s="2">
        <f>'[1]Posting 9.1'!BH6</f>
        <v>14000</v>
      </c>
      <c r="BI8" s="2">
        <f>'[1]Posting 9.1'!BI6</f>
        <v>140000</v>
      </c>
      <c r="BJ8" s="2">
        <f>'[1]Posting 9.1'!BJ6</f>
        <v>31640</v>
      </c>
      <c r="BK8" s="2">
        <f>'[1]Posting 9.1'!BK6</f>
        <v>12000</v>
      </c>
      <c r="BL8" s="2">
        <f>'[1]Posting 9.1'!BL6</f>
        <v>11400</v>
      </c>
      <c r="BM8" s="2">
        <f>'[1]Posting 9.1'!BM6</f>
        <v>77000</v>
      </c>
      <c r="BN8" s="2">
        <f>'[1]Posting 9.1'!BN6</f>
        <v>13800</v>
      </c>
      <c r="BO8" s="2">
        <f>'[1]Posting 9.1'!BO6</f>
        <v>42000</v>
      </c>
      <c r="BP8" s="2">
        <f>'[1]Posting 9.1'!BP6</f>
        <v>60000</v>
      </c>
      <c r="BQ8" s="2">
        <f>'[1]Posting 9.1'!BQ6</f>
        <v>70000</v>
      </c>
      <c r="BR8" s="2">
        <f>'[1]Posting 9.1'!BR6</f>
        <v>14000</v>
      </c>
      <c r="BS8" s="2">
        <f>'[1]Posting 9.1'!BS6</f>
        <v>63000</v>
      </c>
      <c r="BT8" s="2">
        <f>'[1]Posting 9.1'!BT6</f>
        <v>14000</v>
      </c>
      <c r="BU8" s="2">
        <f>'[1]Posting 9.1'!BU6</f>
        <v>42000</v>
      </c>
      <c r="BV8" s="2">
        <f>'[1]Posting 9.1'!BV6</f>
        <v>70000</v>
      </c>
      <c r="BW8" s="2">
        <f>'[1]Posting 9.1'!BW6</f>
        <v>42000</v>
      </c>
      <c r="BX8" s="2">
        <f>'[1]Posting 9.1'!BX6</f>
        <v>175000</v>
      </c>
      <c r="BY8" s="2">
        <f>'[1]Posting 9.1'!BY6</f>
        <v>14595</v>
      </c>
      <c r="BZ8" s="2">
        <f>'[1]Posting 9.1'!BZ6</f>
        <v>42000</v>
      </c>
      <c r="CA8" s="2">
        <f>'[1]Posting 9.1'!CA6</f>
        <v>70000</v>
      </c>
      <c r="CB8" s="2">
        <f>'[1]Posting 9.1'!CB6</f>
        <v>70000</v>
      </c>
      <c r="CC8" s="2">
        <f>'[1]Posting 9.1'!CC6</f>
        <v>70000</v>
      </c>
      <c r="CD8" s="2">
        <f>'[1]Posting 9.1'!CD6</f>
        <v>12000</v>
      </c>
      <c r="CE8" s="2">
        <f>'[1]Posting 9.1'!CE6</f>
        <v>14000</v>
      </c>
      <c r="CF8" s="2">
        <f>'[1]Posting 9.1'!CF6</f>
        <v>70000</v>
      </c>
      <c r="CG8" s="2">
        <f>'[1]Posting 9.1'!CG6</f>
        <v>209200</v>
      </c>
      <c r="CH8" s="2">
        <f>'[1]Posting 9.1'!CH6</f>
        <v>140000</v>
      </c>
      <c r="CI8" s="2">
        <f>'[1]Posting 9.1'!CI6</f>
        <v>70350</v>
      </c>
      <c r="CJ8" s="2">
        <f>'[1]Posting 9.1'!CJ6</f>
        <v>34750</v>
      </c>
      <c r="CK8" s="2">
        <f>'[1]Posting 9.1'!CK6</f>
        <v>20300</v>
      </c>
      <c r="CL8" s="2">
        <f>'[1]Posting 9.1'!CL6</f>
        <v>42000</v>
      </c>
      <c r="CM8" s="2">
        <f>'[1]Posting 9.1'!CM6</f>
        <v>16817</v>
      </c>
      <c r="CN8" s="31">
        <f>SUM(C8:CM8)</f>
        <v>17741525.648000002</v>
      </c>
      <c r="CO8" s="1"/>
      <c r="CP8" s="1"/>
    </row>
    <row r="9" spans="1:94" s="15" customFormat="1">
      <c r="A9" s="38"/>
      <c r="B9" s="37" t="s">
        <v>71</v>
      </c>
      <c r="C9" s="28">
        <f>'[1]Posting 9.1'!C12</f>
        <v>461180.79</v>
      </c>
      <c r="D9" s="28">
        <f>'[1]Posting 9.1'!D12</f>
        <v>334169</v>
      </c>
      <c r="E9" s="28">
        <f>'[1]Posting 9.1'!E12</f>
        <v>222584</v>
      </c>
      <c r="F9" s="28">
        <f>'[1]Posting 9.1'!F12</f>
        <v>652021.94571</v>
      </c>
      <c r="G9" s="28">
        <f>'[1]Posting 9.1'!G12</f>
        <v>343831.87</v>
      </c>
      <c r="H9" s="28">
        <f>'[1]Posting 9.1'!H12</f>
        <v>287850.18200999999</v>
      </c>
      <c r="I9" s="28">
        <f>'[1]Posting 9.1'!I12</f>
        <v>100771.42999</v>
      </c>
      <c r="J9" s="28">
        <f>'[1]Posting 9.1'!J12</f>
        <v>4438</v>
      </c>
      <c r="K9" s="28">
        <f>'[1]Posting 9.1'!K12</f>
        <v>8438.0904499999997</v>
      </c>
      <c r="L9" s="28">
        <f>'[1]Posting 9.1'!L12</f>
        <v>48905.066500000001</v>
      </c>
      <c r="M9" s="28">
        <f>'[1]Posting 9.1'!M12</f>
        <v>25269.390039999998</v>
      </c>
      <c r="N9" s="28">
        <f>'[1]Posting 9.1'!N12</f>
        <v>93870.982099999994</v>
      </c>
      <c r="O9" s="28">
        <f>'[1]Posting 9.1'!O12</f>
        <v>30171.156999999999</v>
      </c>
      <c r="P9" s="28">
        <f>'[1]Posting 9.1'!P12</f>
        <v>21781.411629999999</v>
      </c>
      <c r="Q9" s="28">
        <f>'[1]Posting 9.1'!Q12</f>
        <v>14132.96581</v>
      </c>
      <c r="R9" s="28">
        <f>'[1]Posting 9.1'!R12</f>
        <v>35352.776830000003</v>
      </c>
      <c r="S9" s="28">
        <f>'[1]Posting 9.1'!S12</f>
        <v>31222.510805359998</v>
      </c>
      <c r="T9" s="28">
        <f>'[1]Posting 9.1'!T12</f>
        <v>77114.587933799994</v>
      </c>
      <c r="U9" s="28">
        <f>'[1]Posting 9.1'!U12</f>
        <v>4769.5048799999995</v>
      </c>
      <c r="V9" s="28">
        <f>'[1]Posting 9.1'!V12</f>
        <v>14939.54</v>
      </c>
      <c r="W9" s="28">
        <f>'[1]Posting 9.1'!W12</f>
        <v>9694.3700000000008</v>
      </c>
      <c r="X9" s="28">
        <f>'[1]Posting 9.1'!X12</f>
        <v>18787.581620000001</v>
      </c>
      <c r="Y9" s="28">
        <f>'[1]Posting 9.1'!Y12</f>
        <v>35933.994619999998</v>
      </c>
      <c r="Z9" s="28">
        <f>'[1]Posting 9.1'!Z12</f>
        <v>179425.02054</v>
      </c>
      <c r="AA9" s="28">
        <f>'[1]Posting 9.1'!AA12</f>
        <v>24828.33</v>
      </c>
      <c r="AB9" s="28">
        <f>'[1]Posting 9.1'!AB12</f>
        <v>38934.400090000003</v>
      </c>
      <c r="AC9" s="28">
        <f>'[1]Posting 9.1'!AC12</f>
        <v>20050.637989999999</v>
      </c>
      <c r="AD9" s="28">
        <f>'[1]Posting 9.1'!AD12</f>
        <v>92598.356409999993</v>
      </c>
      <c r="AE9" s="28">
        <f>'[1]Posting 9.1'!AE12</f>
        <v>10829.453099999999</v>
      </c>
      <c r="AF9" s="28">
        <f>'[1]Posting 9.1'!AF12</f>
        <v>28590</v>
      </c>
      <c r="AG9" s="28">
        <f>'[1]Posting 9.1'!AG12</f>
        <v>10924.932980000001</v>
      </c>
      <c r="AH9" s="28">
        <f>'[1]Posting 9.1'!AH12</f>
        <v>67332.545969999992</v>
      </c>
      <c r="AI9" s="28">
        <f>'[1]Posting 9.1'!AI12</f>
        <v>254748.22914709093</v>
      </c>
      <c r="AJ9" s="28">
        <f>'[1]Posting 9.1'!AJ12</f>
        <v>2162.7429999999999</v>
      </c>
      <c r="AK9" s="28">
        <f>'[1]Posting 9.1'!AK12</f>
        <v>7944.1369999999997</v>
      </c>
      <c r="AL9" s="28">
        <f>'[1]Posting 9.1'!AL12</f>
        <v>15413.673000000001</v>
      </c>
      <c r="AM9" s="28">
        <f>'[1]Posting 9.1'!AM12</f>
        <v>30925.050489999998</v>
      </c>
      <c r="AN9" s="28">
        <f>'[1]Posting 9.1'!AN12</f>
        <v>2933.5</v>
      </c>
      <c r="AO9" s="28">
        <f>'[1]Posting 9.1'!AO12</f>
        <v>-3258.6711999999998</v>
      </c>
      <c r="AP9" s="28">
        <f>'[1]Posting 9.1'!AP12</f>
        <v>3714.38</v>
      </c>
      <c r="AQ9" s="28">
        <f>'[1]Posting 9.1'!AQ12</f>
        <v>8928.6599499999993</v>
      </c>
      <c r="AR9" s="28">
        <f>'[1]Posting 9.1'!AR12</f>
        <v>47.15</v>
      </c>
      <c r="AS9" s="28">
        <f>'[1]Posting 9.1'!AS12</f>
        <v>10135.67006</v>
      </c>
      <c r="AT9" s="28">
        <f>'[1]Posting 9.1'!AT12</f>
        <v>3271</v>
      </c>
      <c r="AU9" s="28">
        <f>'[1]Posting 9.1'!AU12</f>
        <v>0</v>
      </c>
      <c r="AV9" s="28">
        <f>'[1]Posting 9.1'!AV12</f>
        <v>6023.0681199999999</v>
      </c>
      <c r="AW9" s="28">
        <f>'[1]Posting 9.1'!AW12</f>
        <v>2262.2800000000002</v>
      </c>
      <c r="AX9" s="28">
        <f>'[1]Posting 9.1'!AX12</f>
        <v>0</v>
      </c>
      <c r="AY9" s="28">
        <f>'[1]Posting 9.1'!AY12</f>
        <v>46.512279999999997</v>
      </c>
      <c r="AZ9" s="28">
        <f>'[1]Posting 9.1'!AZ12</f>
        <v>43.641719999999999</v>
      </c>
      <c r="BA9" s="28">
        <f>'[1]Posting 9.1'!BA12</f>
        <v>6349.67</v>
      </c>
      <c r="BB9" s="28">
        <f>'[1]Posting 9.1'!BB12</f>
        <v>3675.7067499999998</v>
      </c>
      <c r="BC9" s="28">
        <f>'[1]Posting 9.1'!BC12</f>
        <v>22061.8200880523</v>
      </c>
      <c r="BD9" s="28">
        <f>'[1]Posting 9.1'!BD12</f>
        <v>0</v>
      </c>
      <c r="BE9" s="28">
        <f>'[1]Posting 9.1'!BE12</f>
        <v>0</v>
      </c>
      <c r="BF9" s="28">
        <f>'[1]Posting 9.1'!BF12</f>
        <v>2081.866</v>
      </c>
      <c r="BG9" s="28">
        <f>'[1]Posting 9.1'!BG12</f>
        <v>1126.19136</v>
      </c>
      <c r="BH9" s="28">
        <f>'[1]Posting 9.1'!BH12</f>
        <v>0</v>
      </c>
      <c r="BI9" s="28">
        <f>'[1]Posting 9.1'!BI12</f>
        <v>176.86421999999999</v>
      </c>
      <c r="BJ9" s="28">
        <f>'[1]Posting 9.1'!BJ12</f>
        <v>409.71</v>
      </c>
      <c r="BK9" s="28">
        <f>'[1]Posting 9.1'!BK12</f>
        <v>0</v>
      </c>
      <c r="BL9" s="28">
        <f>'[1]Posting 9.1'!BL12</f>
        <v>0</v>
      </c>
      <c r="BM9" s="28">
        <f>'[1]Posting 9.1'!BM12</f>
        <v>33.152999999999999</v>
      </c>
      <c r="BN9" s="28">
        <f>'[1]Posting 9.1'!BN12</f>
        <v>0</v>
      </c>
      <c r="BO9" s="28">
        <f>'[1]Posting 9.1'!BO12</f>
        <v>1230.557</v>
      </c>
      <c r="BP9" s="28">
        <f>'[1]Posting 9.1'!BP12</f>
        <v>6193.9117036363641</v>
      </c>
      <c r="BQ9" s="28">
        <f>'[1]Posting 9.1'!BQ12</f>
        <v>2423.54</v>
      </c>
      <c r="BR9" s="28">
        <f>'[1]Posting 9.1'!BR12</f>
        <v>0</v>
      </c>
      <c r="BS9" s="28">
        <f>'[1]Posting 9.1'!BS12</f>
        <v>8880.5964800000002</v>
      </c>
      <c r="BT9" s="28">
        <f>'[1]Posting 9.1'!BT12</f>
        <v>0</v>
      </c>
      <c r="BU9" s="28">
        <f>'[1]Posting 9.1'!BU12</f>
        <v>146779</v>
      </c>
      <c r="BV9" s="28">
        <f>'[1]Posting 9.1'!BV12</f>
        <v>3704.34</v>
      </c>
      <c r="BW9" s="28">
        <f>'[1]Posting 9.1'!BW12</f>
        <v>2582.473</v>
      </c>
      <c r="BX9" s="28">
        <f>'[1]Posting 9.1'!BX12</f>
        <v>278.66712999999999</v>
      </c>
      <c r="BY9" s="28">
        <f>'[1]Posting 9.1'!BY12</f>
        <v>0</v>
      </c>
      <c r="BZ9" s="28">
        <f>'[1]Posting 9.1'!BZ12</f>
        <v>52952</v>
      </c>
      <c r="CA9" s="28">
        <f>'[1]Posting 9.1'!CA12</f>
        <v>971.79035939999994</v>
      </c>
      <c r="CB9" s="28">
        <f>'[1]Posting 9.1'!CB12</f>
        <v>20917</v>
      </c>
      <c r="CC9" s="28">
        <f>'[1]Posting 9.1'!CC12</f>
        <v>0</v>
      </c>
      <c r="CD9" s="28">
        <f>'[1]Posting 9.1'!CD12</f>
        <v>-3732.5553799999998</v>
      </c>
      <c r="CE9" s="28">
        <f>'[1]Posting 9.1'!CE12</f>
        <v>48832</v>
      </c>
      <c r="CF9" s="28">
        <f>'[1]Posting 9.1'!CF12</f>
        <v>45725.266150000003</v>
      </c>
      <c r="CG9" s="28">
        <f>'[1]Posting 9.1'!CG12</f>
        <v>243.31</v>
      </c>
      <c r="CH9" s="28">
        <f>'[1]Posting 9.1'!CH12</f>
        <v>0</v>
      </c>
      <c r="CI9" s="28">
        <f>'[1]Posting 9.1'!CI12</f>
        <v>0</v>
      </c>
      <c r="CJ9" s="28">
        <f>'[1]Posting 9.1'!CJ12</f>
        <v>0</v>
      </c>
      <c r="CK9" s="28">
        <f>'[1]Posting 9.1'!CK12</f>
        <v>0</v>
      </c>
      <c r="CL9" s="28">
        <f>'[1]Posting 9.1'!CL12</f>
        <v>0</v>
      </c>
      <c r="CM9" s="28">
        <f>'[1]Posting 9.1'!CM12</f>
        <v>0</v>
      </c>
      <c r="CN9" s="28">
        <f>SUM(C9:CM9)</f>
        <v>4069982.7264373396</v>
      </c>
      <c r="CO9" s="16"/>
      <c r="CP9" s="16"/>
    </row>
    <row r="10" spans="1:94">
      <c r="A10" s="12" t="s">
        <v>70</v>
      </c>
      <c r="B10" s="19" t="s">
        <v>69</v>
      </c>
      <c r="C10" s="2">
        <f>'[1]Posting 9.1'!C14</f>
        <v>1174226.6200000001</v>
      </c>
      <c r="D10" s="2">
        <f>'[1]Posting 9.1'!D14</f>
        <v>855937.06</v>
      </c>
      <c r="E10" s="2">
        <f>'[1]Posting 9.1'!E14</f>
        <v>739340</v>
      </c>
      <c r="F10" s="2">
        <f>'[1]Posting 9.1'!F14</f>
        <v>328234.25874000002</v>
      </c>
      <c r="G10" s="2">
        <f>'[1]Posting 9.1'!G14</f>
        <v>423293.24338754528</v>
      </c>
      <c r="H10" s="2">
        <f>'[1]Posting 9.1'!H14</f>
        <v>814255.02201000042</v>
      </c>
      <c r="I10" s="2">
        <f>'[1]Posting 9.1'!I14</f>
        <v>203199.47245999999</v>
      </c>
      <c r="J10" s="2">
        <f>'[1]Posting 9.1'!J14</f>
        <v>32373</v>
      </c>
      <c r="K10" s="2">
        <f>'[1]Posting 9.1'!K14</f>
        <v>30957.797449999998</v>
      </c>
      <c r="L10" s="2">
        <f>'[1]Posting 9.1'!L14</f>
        <v>49790.703659999999</v>
      </c>
      <c r="M10" s="2">
        <f>'[1]Posting 9.1'!M14</f>
        <v>89031.186476363669</v>
      </c>
      <c r="N10" s="2">
        <f>'[1]Posting 9.1'!N14</f>
        <v>8959.1241900000005</v>
      </c>
      <c r="O10" s="2">
        <f>'[1]Posting 9.1'!O14</f>
        <v>35.498079999998211</v>
      </c>
      <c r="P10" s="2">
        <f>'[1]Posting 9.1'!P14</f>
        <v>23203.863732545455</v>
      </c>
      <c r="Q10" s="2">
        <f>'[1]Posting 9.1'!Q14</f>
        <v>61298.373669499997</v>
      </c>
      <c r="R10" s="2">
        <f>'[1]Posting 9.1'!R14</f>
        <v>24518.145489999999</v>
      </c>
      <c r="S10" s="2">
        <f>'[1]Posting 9.1'!S14</f>
        <v>62673.118665903989</v>
      </c>
      <c r="T10" s="2">
        <f>'[1]Posting 9.1'!T14</f>
        <v>85350.529299819988</v>
      </c>
      <c r="U10" s="2">
        <f>'[1]Posting 9.1'!U14</f>
        <v>16471.262407272727</v>
      </c>
      <c r="V10" s="2">
        <f>'[1]Posting 9.1'!V14</f>
        <v>21027.39</v>
      </c>
      <c r="W10" s="2">
        <f>'[1]Posting 9.1'!W14</f>
        <v>35222.0308</v>
      </c>
      <c r="X10" s="2">
        <f>'[1]Posting 9.1'!X14</f>
        <v>64971.888439999995</v>
      </c>
      <c r="Y10" s="2">
        <f>'[1]Posting 9.1'!Y14</f>
        <v>102090.76371</v>
      </c>
      <c r="Z10" s="2">
        <f>'[1]Posting 9.1'!Z14</f>
        <v>691337.87212495459</v>
      </c>
      <c r="AA10" s="2">
        <f>'[1]Posting 9.1'!AA14</f>
        <v>9231.57</v>
      </c>
      <c r="AB10" s="2">
        <f>'[1]Posting 9.1'!AB14</f>
        <v>83219.743900000001</v>
      </c>
      <c r="AC10" s="2">
        <f>'[1]Posting 9.1'!AC14</f>
        <v>139.23334</v>
      </c>
      <c r="AD10" s="2">
        <f>'[1]Posting 9.1'!AD14</f>
        <v>20184.6374</v>
      </c>
      <c r="AE10" s="2">
        <f>'[1]Posting 9.1'!AE14</f>
        <v>11528.121130000001</v>
      </c>
      <c r="AF10" s="2">
        <f>'[1]Posting 9.1'!AF14</f>
        <v>14019</v>
      </c>
      <c r="AG10" s="2">
        <f>'[1]Posting 9.1'!AG14</f>
        <v>30378.096809999999</v>
      </c>
      <c r="AH10" s="2">
        <f>'[1]Posting 9.1'!AH14</f>
        <v>26076.03253</v>
      </c>
      <c r="AI10" s="2">
        <f>'[1]Posting 9.1'!AI14</f>
        <v>-98893.810473409074</v>
      </c>
      <c r="AJ10" s="2">
        <f>'[1]Posting 9.1'!AJ14</f>
        <v>1939.134</v>
      </c>
      <c r="AK10" s="2">
        <f>'[1]Posting 9.1'!AK14</f>
        <v>66551.456999999995</v>
      </c>
      <c r="AL10" s="2">
        <f>'[1]Posting 9.1'!AL14</f>
        <v>105627.84358</v>
      </c>
      <c r="AM10" s="2">
        <f>'[1]Posting 9.1'!AM14</f>
        <v>54597.752129999993</v>
      </c>
      <c r="AN10" s="2">
        <f>'[1]Posting 9.1'!AN14</f>
        <v>7851.81</v>
      </c>
      <c r="AO10" s="2">
        <f>'[1]Posting 9.1'!AO14</f>
        <v>16519.04</v>
      </c>
      <c r="AP10" s="2">
        <f>'[1]Posting 9.1'!AP14</f>
        <v>14001.6</v>
      </c>
      <c r="AQ10" s="2">
        <f>'[1]Posting 9.1'!AQ14</f>
        <v>9.8800000000000008</v>
      </c>
      <c r="AR10" s="2">
        <f>'[1]Posting 9.1'!AR14</f>
        <v>-2421.06</v>
      </c>
      <c r="AS10" s="2">
        <f>'[1]Posting 9.1'!AS14</f>
        <v>1522.3716600000039</v>
      </c>
      <c r="AT10" s="2">
        <f>'[1]Posting 9.1'!AT14</f>
        <v>1476</v>
      </c>
      <c r="AU10" s="2">
        <f>'[1]Posting 9.1'!AU14</f>
        <v>11033.964470000001</v>
      </c>
      <c r="AV10" s="2">
        <f>'[1]Posting 9.1'!AV14</f>
        <v>1057.66976</v>
      </c>
      <c r="AW10" s="2">
        <f>'[1]Posting 9.1'!AW14</f>
        <v>68079.210000000006</v>
      </c>
      <c r="AX10" s="2">
        <f>'[1]Posting 9.1'!AX14</f>
        <v>8511.3632836363613</v>
      </c>
      <c r="AY10" s="2">
        <f>'[1]Posting 9.1'!AY14</f>
        <v>34845.972110000002</v>
      </c>
      <c r="AZ10" s="2">
        <f>'[1]Posting 9.1'!AZ14</f>
        <v>15783.87333</v>
      </c>
      <c r="BA10" s="2">
        <f>'[1]Posting 9.1'!BA14</f>
        <v>2184.7800000000002</v>
      </c>
      <c r="BB10" s="2">
        <f>'[1]Posting 9.1'!BB14</f>
        <v>5205.9269599999998</v>
      </c>
      <c r="BC10" s="2">
        <f>'[1]Posting 9.1'!BC14</f>
        <v>83310.983911947696</v>
      </c>
      <c r="BD10" s="2">
        <f>'[1]Posting 9.1'!BD14</f>
        <v>23758.400000000001</v>
      </c>
      <c r="BE10" s="2">
        <f>'[1]Posting 9.1'!BE14</f>
        <v>-7709.03</v>
      </c>
      <c r="BF10" s="2">
        <f>'[1]Posting 9.1'!BF14</f>
        <v>2090.0720000000001</v>
      </c>
      <c r="BG10" s="2">
        <f>'[1]Posting 9.1'!BG14</f>
        <v>974.16618000000005</v>
      </c>
      <c r="BH10" s="2">
        <f>'[1]Posting 9.1'!BH14</f>
        <v>-5937.5804500000004</v>
      </c>
      <c r="BI10" s="2">
        <f>'[1]Posting 9.1'!BI14</f>
        <v>14854.928380000001</v>
      </c>
      <c r="BJ10" s="2">
        <f>'[1]Posting 9.1'!BJ14</f>
        <v>-1442.47</v>
      </c>
      <c r="BK10" s="2">
        <f>'[1]Posting 9.1'!BK14</f>
        <v>-3736.529</v>
      </c>
      <c r="BL10" s="2">
        <f>'[1]Posting 9.1'!BL14</f>
        <v>-3745.5310800000002</v>
      </c>
      <c r="BM10" s="2">
        <f>'[1]Posting 9.1'!BM14</f>
        <v>-7970.0992000000006</v>
      </c>
      <c r="BN10" s="2">
        <f>'[1]Posting 9.1'!BN14</f>
        <v>-4362</v>
      </c>
      <c r="BO10" s="2">
        <f>'[1]Posting 9.1'!BO14</f>
        <v>4600.5780000000004</v>
      </c>
      <c r="BP10" s="2">
        <f>'[1]Posting 9.1'!BP14</f>
        <v>55577.225601590908</v>
      </c>
      <c r="BQ10" s="2">
        <f>'[1]Posting 9.1'!BQ14</f>
        <v>9370.43</v>
      </c>
      <c r="BR10" s="2">
        <f>'[1]Posting 9.1'!BR14</f>
        <v>1731.7182590909088</v>
      </c>
      <c r="BS10" s="2">
        <f>'[1]Posting 9.1'!BS14</f>
        <v>53457.939229999996</v>
      </c>
      <c r="BT10" s="2">
        <f>'[1]Posting 9.1'!BT14</f>
        <v>450.53100000000001</v>
      </c>
      <c r="BU10" s="2">
        <f>'[1]Posting 9.1'!BU14</f>
        <v>0</v>
      </c>
      <c r="BV10" s="2">
        <f>'[1]Posting 9.1'!BV14</f>
        <v>14446.91</v>
      </c>
      <c r="BW10" s="2">
        <f>'[1]Posting 9.1'!BW14</f>
        <v>6583.2520000000004</v>
      </c>
      <c r="BX10" s="2">
        <f>'[1]Posting 9.1'!BX14</f>
        <v>17425.375660000002</v>
      </c>
      <c r="BY10" s="2">
        <f>'[1]Posting 9.1'!BY14</f>
        <v>-2936.0945799999981</v>
      </c>
      <c r="BZ10" s="2">
        <f>'[1]Posting 9.1'!BZ14</f>
        <v>12536</v>
      </c>
      <c r="CA10" s="2">
        <f>'[1]Posting 9.1'!CA14</f>
        <v>3789.9824016599996</v>
      </c>
      <c r="CB10" s="2">
        <f>'[1]Posting 9.1'!CB14</f>
        <v>0</v>
      </c>
      <c r="CC10" s="2">
        <f>'[1]Posting 9.1'!CC14</f>
        <v>74168.679999999993</v>
      </c>
      <c r="CD10" s="2">
        <f>'[1]Posting 9.1'!CD14</f>
        <v>0</v>
      </c>
      <c r="CE10" s="2">
        <f>'[1]Posting 9.1'!CE14</f>
        <v>4812</v>
      </c>
      <c r="CF10" s="2">
        <f>'[1]Posting 9.1'!CF14</f>
        <v>0</v>
      </c>
      <c r="CG10" s="2">
        <f>'[1]Posting 9.1'!CG14</f>
        <v>3717.01</v>
      </c>
      <c r="CH10" s="2">
        <f>'[1]Posting 9.1'!CH14</f>
        <v>210451.18129999406</v>
      </c>
      <c r="CI10" s="2">
        <f>'[1]Posting 9.1'!CI14</f>
        <v>-795.22</v>
      </c>
      <c r="CJ10" s="2">
        <f>'[1]Posting 9.1'!CJ14</f>
        <v>-4292.21</v>
      </c>
      <c r="CK10" s="2">
        <f>'[1]Posting 9.1'!CK14</f>
        <v>1237.1793099999998</v>
      </c>
      <c r="CL10" s="2">
        <f>'[1]Posting 9.1'!CL14</f>
        <v>12852</v>
      </c>
      <c r="CM10" s="2">
        <f>'[1]Posting 9.1'!CM14</f>
        <v>0</v>
      </c>
      <c r="CN10" s="31">
        <f>SUM(C10:CM10)</f>
        <v>7017329.2166384142</v>
      </c>
      <c r="CO10" s="1"/>
      <c r="CP10" s="1"/>
    </row>
    <row r="11" spans="1:94">
      <c r="A11" s="12"/>
      <c r="B11" s="19" t="s">
        <v>68</v>
      </c>
      <c r="C11" s="2">
        <f>'[1]Posting 9.1'!C10</f>
        <v>0</v>
      </c>
      <c r="D11" s="2">
        <f>'[1]Posting 9.1'!D10</f>
        <v>0</v>
      </c>
      <c r="E11" s="2">
        <f>'[1]Posting 9.1'!E10</f>
        <v>0</v>
      </c>
      <c r="F11" s="2">
        <f>'[1]Posting 9.1'!F10</f>
        <v>0</v>
      </c>
      <c r="G11" s="2">
        <f>'[1]Posting 9.1'!G10</f>
        <v>0</v>
      </c>
      <c r="H11" s="2">
        <f>'[1]Posting 9.1'!H10</f>
        <v>0</v>
      </c>
      <c r="I11" s="2">
        <f>'[1]Posting 9.1'!I10</f>
        <v>0</v>
      </c>
      <c r="J11" s="2">
        <f>'[1]Posting 9.1'!J10</f>
        <v>0</v>
      </c>
      <c r="K11" s="2">
        <f>'[1]Posting 9.1'!K10</f>
        <v>0</v>
      </c>
      <c r="L11" s="2">
        <f>'[1]Posting 9.1'!L10</f>
        <v>0</v>
      </c>
      <c r="M11" s="2">
        <f>'[1]Posting 9.1'!M10</f>
        <v>0</v>
      </c>
      <c r="N11" s="2">
        <f>'[1]Posting 9.1'!N10</f>
        <v>0</v>
      </c>
      <c r="O11" s="2">
        <f>'[1]Posting 9.1'!O10</f>
        <v>0</v>
      </c>
      <c r="P11" s="2">
        <f>'[1]Posting 9.1'!P10</f>
        <v>0</v>
      </c>
      <c r="Q11" s="2">
        <f>'[1]Posting 9.1'!Q10</f>
        <v>0</v>
      </c>
      <c r="R11" s="2">
        <f>'[1]Posting 9.1'!R10</f>
        <v>0</v>
      </c>
      <c r="S11" s="2">
        <f>'[1]Posting 9.1'!S10</f>
        <v>0</v>
      </c>
      <c r="T11" s="2">
        <f>'[1]Posting 9.1'!T10</f>
        <v>0</v>
      </c>
      <c r="U11" s="2">
        <f>'[1]Posting 9.1'!U10</f>
        <v>0</v>
      </c>
      <c r="V11" s="2">
        <f>'[1]Posting 9.1'!V10</f>
        <v>0</v>
      </c>
      <c r="W11" s="2">
        <f>'[1]Posting 9.1'!W10</f>
        <v>0</v>
      </c>
      <c r="X11" s="2">
        <f>'[1]Posting 9.1'!X10</f>
        <v>0</v>
      </c>
      <c r="Y11" s="2">
        <f>'[1]Posting 9.1'!Y10</f>
        <v>0</v>
      </c>
      <c r="Z11" s="2">
        <f>'[1]Posting 9.1'!Z10</f>
        <v>0</v>
      </c>
      <c r="AA11" s="2">
        <f>'[1]Posting 9.1'!AA10</f>
        <v>0</v>
      </c>
      <c r="AB11" s="2">
        <f>'[1]Posting 9.1'!AB10</f>
        <v>0</v>
      </c>
      <c r="AC11" s="2">
        <f>'[1]Posting 9.1'!AC10</f>
        <v>0</v>
      </c>
      <c r="AD11" s="2">
        <f>'[1]Posting 9.1'!AD10</f>
        <v>0</v>
      </c>
      <c r="AE11" s="2">
        <f>'[1]Posting 9.1'!AE10</f>
        <v>28014.35</v>
      </c>
      <c r="AF11" s="2">
        <f>'[1]Posting 9.1'!AF10</f>
        <v>0</v>
      </c>
      <c r="AG11" s="2">
        <f>'[1]Posting 9.1'!AG10</f>
        <v>0</v>
      </c>
      <c r="AH11" s="2">
        <f>'[1]Posting 9.1'!AH10</f>
        <v>0</v>
      </c>
      <c r="AI11" s="2">
        <f>'[1]Posting 9.1'!AI10</f>
        <v>0</v>
      </c>
      <c r="AJ11" s="2">
        <f>'[1]Posting 9.1'!AJ10</f>
        <v>0</v>
      </c>
      <c r="AK11" s="2">
        <f>'[1]Posting 9.1'!AK10</f>
        <v>0</v>
      </c>
      <c r="AL11" s="2">
        <f>'[1]Posting 9.1'!AL10</f>
        <v>0</v>
      </c>
      <c r="AM11" s="2">
        <f>'[1]Posting 9.1'!AM10</f>
        <v>0</v>
      </c>
      <c r="AN11" s="2">
        <f>'[1]Posting 9.1'!AN10</f>
        <v>0</v>
      </c>
      <c r="AO11" s="2">
        <f>'[1]Posting 9.1'!AO10</f>
        <v>0</v>
      </c>
      <c r="AP11" s="2">
        <f>'[1]Posting 9.1'!AP10</f>
        <v>0</v>
      </c>
      <c r="AQ11" s="2">
        <f>'[1]Posting 9.1'!AQ10</f>
        <v>0</v>
      </c>
      <c r="AR11" s="2">
        <f>'[1]Posting 9.1'!AR10</f>
        <v>0</v>
      </c>
      <c r="AS11" s="2">
        <f>'[1]Posting 9.1'!AS10</f>
        <v>0</v>
      </c>
      <c r="AT11" s="2">
        <f>'[1]Posting 9.1'!AT10</f>
        <v>0</v>
      </c>
      <c r="AU11" s="2">
        <f>'[1]Posting 9.1'!AU10</f>
        <v>0</v>
      </c>
      <c r="AV11" s="2">
        <f>'[1]Posting 9.1'!AV10</f>
        <v>0</v>
      </c>
      <c r="AW11" s="2">
        <f>'[1]Posting 9.1'!AW10</f>
        <v>0</v>
      </c>
      <c r="AX11" s="2">
        <f>'[1]Posting 9.1'!AX10</f>
        <v>0</v>
      </c>
      <c r="AY11" s="2">
        <f>'[1]Posting 9.1'!AY10</f>
        <v>0</v>
      </c>
      <c r="AZ11" s="2">
        <f>'[1]Posting 9.1'!AZ10</f>
        <v>0</v>
      </c>
      <c r="BA11" s="2">
        <f>'[1]Posting 9.1'!BA10</f>
        <v>0</v>
      </c>
      <c r="BB11" s="2">
        <f>'[1]Posting 9.1'!BB10</f>
        <v>72500</v>
      </c>
      <c r="BC11" s="2">
        <f>'[1]Posting 9.1'!BC10</f>
        <v>0</v>
      </c>
      <c r="BD11" s="2">
        <f>'[1]Posting 9.1'!BD10</f>
        <v>0</v>
      </c>
      <c r="BE11" s="2">
        <f>'[1]Posting 9.1'!BE10</f>
        <v>0</v>
      </c>
      <c r="BF11" s="2">
        <f>'[1]Posting 9.1'!BF10</f>
        <v>0</v>
      </c>
      <c r="BG11" s="2">
        <f>'[1]Posting 9.1'!BG10</f>
        <v>22750</v>
      </c>
      <c r="BH11" s="2">
        <f>'[1]Posting 9.1'!BH10</f>
        <v>22250</v>
      </c>
      <c r="BI11" s="2">
        <f>'[1]Posting 9.1'!BI10</f>
        <v>0</v>
      </c>
      <c r="BJ11" s="2">
        <f>'[1]Posting 9.1'!BJ10</f>
        <v>0</v>
      </c>
      <c r="BK11" s="2">
        <f>'[1]Posting 9.1'!BK10</f>
        <v>0</v>
      </c>
      <c r="BL11" s="2">
        <f>'[1]Posting 9.1'!BL10</f>
        <v>0</v>
      </c>
      <c r="BM11" s="2">
        <f>'[1]Posting 9.1'!BM10</f>
        <v>0</v>
      </c>
      <c r="BN11" s="2">
        <f>'[1]Posting 9.1'!BN10</f>
        <v>0</v>
      </c>
      <c r="BO11" s="2">
        <f>'[1]Posting 9.1'!BO10</f>
        <v>8417</v>
      </c>
      <c r="BP11" s="2">
        <f>'[1]Posting 9.1'!BP10</f>
        <v>0</v>
      </c>
      <c r="BQ11" s="2">
        <f>'[1]Posting 9.1'!BQ10</f>
        <v>0</v>
      </c>
      <c r="BR11" s="2">
        <f>'[1]Posting 9.1'!BR10</f>
        <v>0</v>
      </c>
      <c r="BS11" s="2">
        <f>'[1]Posting 9.1'!BS10</f>
        <v>32520</v>
      </c>
      <c r="BT11" s="2">
        <f>'[1]Posting 9.1'!BT10</f>
        <v>0</v>
      </c>
      <c r="BU11" s="2">
        <f>'[1]Posting 9.1'!BU10</f>
        <v>0</v>
      </c>
      <c r="BV11" s="2">
        <f>'[1]Posting 9.1'!BV10</f>
        <v>0</v>
      </c>
      <c r="BW11" s="2">
        <f>'[1]Posting 9.1'!BW10</f>
        <v>39600</v>
      </c>
      <c r="BX11" s="2">
        <f>'[1]Posting 9.1'!BX10</f>
        <v>0</v>
      </c>
      <c r="BY11" s="2">
        <f>'[1]Posting 9.1'!BY10</f>
        <v>0</v>
      </c>
      <c r="BZ11" s="2">
        <f>'[1]Posting 9.1'!BZ10</f>
        <v>0</v>
      </c>
      <c r="CA11" s="2">
        <f>'[1]Posting 9.1'!CA10</f>
        <v>0</v>
      </c>
      <c r="CB11" s="2">
        <f>'[1]Posting 9.1'!CB10</f>
        <v>0</v>
      </c>
      <c r="CC11" s="2">
        <f>'[1]Posting 9.1'!CC10</f>
        <v>101150</v>
      </c>
      <c r="CD11" s="2">
        <f>'[1]Posting 9.1'!CD10</f>
        <v>4490</v>
      </c>
      <c r="CE11" s="2">
        <f>'[1]Posting 9.1'!CE10</f>
        <v>0</v>
      </c>
      <c r="CF11" s="2">
        <f>'[1]Posting 9.1'!CF10</f>
        <v>0</v>
      </c>
      <c r="CG11" s="2">
        <f>'[1]Posting 9.1'!CG10</f>
        <v>0</v>
      </c>
      <c r="CH11" s="2">
        <f>'[1]Posting 9.1'!CH10</f>
        <v>118785.25</v>
      </c>
      <c r="CI11" s="2">
        <f>'[1]Posting 9.1'!CI10</f>
        <v>0</v>
      </c>
      <c r="CJ11" s="2">
        <f>'[1]Posting 9.1'!CJ10</f>
        <v>0</v>
      </c>
      <c r="CK11" s="2">
        <f>'[1]Posting 9.1'!CK10</f>
        <v>0</v>
      </c>
      <c r="CL11" s="2">
        <f>'[1]Posting 9.1'!CL10</f>
        <v>0</v>
      </c>
      <c r="CM11" s="2">
        <f>'[1]Posting 9.1'!CM10</f>
        <v>0</v>
      </c>
      <c r="CN11" s="31">
        <f>SUM(C11:CM11)</f>
        <v>450476.6</v>
      </c>
      <c r="CO11" s="1"/>
      <c r="CP11" s="1"/>
    </row>
    <row r="12" spans="1:94" s="15" customFormat="1">
      <c r="A12" s="38"/>
      <c r="B12" s="37" t="s">
        <v>67</v>
      </c>
      <c r="C12" s="28">
        <f>'[1]Posting 9.1'!C11+'[1]Posting 9.1'!C13+'[1]Posting 9.1'!C15+'[1]Posting 9.1'!C23+'[1]Posting 9.1'!C24+'[1]Posting 9.1'!C25</f>
        <v>29368.68</v>
      </c>
      <c r="D12" s="28">
        <f>'[1]Posting 9.1'!D11+'[1]Posting 9.1'!D13+'[1]Posting 9.1'!D15+'[1]Posting 9.1'!D23+'[1]Posting 9.1'!D24+'[1]Posting 9.1'!D25</f>
        <v>423888.82</v>
      </c>
      <c r="E12" s="28">
        <f>'[1]Posting 9.1'!E11+'[1]Posting 9.1'!E13+'[1]Posting 9.1'!E15+'[1]Posting 9.1'!E23+'[1]Posting 9.1'!E24+'[1]Posting 9.1'!E25</f>
        <v>61497</v>
      </c>
      <c r="F12" s="28">
        <f>'[1]Posting 9.1'!F11+'[1]Posting 9.1'!F13+'[1]Posting 9.1'!F15+'[1]Posting 9.1'!F23+'[1]Posting 9.1'!F24+'[1]Posting 9.1'!F25</f>
        <v>384979.98051000002</v>
      </c>
      <c r="G12" s="28">
        <f>'[1]Posting 9.1'!G11+'[1]Posting 9.1'!G13+'[1]Posting 9.1'!G15+'[1]Posting 9.1'!G23+'[1]Posting 9.1'!G24+'[1]Posting 9.1'!G25</f>
        <v>335179.59849</v>
      </c>
      <c r="H12" s="28">
        <f>'[1]Posting 9.1'!H11+'[1]Posting 9.1'!H13+'[1]Posting 9.1'!H15+'[1]Posting 9.1'!H23+'[1]Posting 9.1'!H24+'[1]Posting 9.1'!H25</f>
        <v>576558.61411999993</v>
      </c>
      <c r="I12" s="28">
        <f>'[1]Posting 9.1'!I11+'[1]Posting 9.1'!I13+'[1]Posting 9.1'!I15+'[1]Posting 9.1'!I23+'[1]Posting 9.1'!I24+'[1]Posting 9.1'!I25</f>
        <v>166528.00595999998</v>
      </c>
      <c r="J12" s="28">
        <f>'[1]Posting 9.1'!J11+'[1]Posting 9.1'!J13+'[1]Posting 9.1'!J15+'[1]Posting 9.1'!J23+'[1]Posting 9.1'!J24+'[1]Posting 9.1'!J25</f>
        <v>7257</v>
      </c>
      <c r="K12" s="28">
        <f>'[1]Posting 9.1'!K11+'[1]Posting 9.1'!K13+'[1]Posting 9.1'!K15+'[1]Posting 9.1'!K23+'[1]Posting 9.1'!K24+'[1]Posting 9.1'!K25</f>
        <v>20228.596352199998</v>
      </c>
      <c r="L12" s="28">
        <f>'[1]Posting 9.1'!L11+'[1]Posting 9.1'!L13+'[1]Posting 9.1'!L15+'[1]Posting 9.1'!L23+'[1]Posting 9.1'!L24+'[1]Posting 9.1'!L25</f>
        <v>5859.7035900000001</v>
      </c>
      <c r="M12" s="28">
        <f>'[1]Posting 9.1'!M11+'[1]Posting 9.1'!M13+'[1]Posting 9.1'!M15+'[1]Posting 9.1'!M23+'[1]Posting 9.1'!M24+'[1]Posting 9.1'!M25</f>
        <v>10931.30011</v>
      </c>
      <c r="N12" s="28">
        <f>'[1]Posting 9.1'!N11+'[1]Posting 9.1'!N13+'[1]Posting 9.1'!N15+'[1]Posting 9.1'!N23+'[1]Posting 9.1'!N24+'[1]Posting 9.1'!N25</f>
        <v>5232.9385899999997</v>
      </c>
      <c r="O12" s="28">
        <f>'[1]Posting 9.1'!O11+'[1]Posting 9.1'!O13+'[1]Posting 9.1'!O15+'[1]Posting 9.1'!O23+'[1]Posting 9.1'!O24+'[1]Posting 9.1'!O25</f>
        <v>89888.446540000004</v>
      </c>
      <c r="P12" s="28">
        <f>'[1]Posting 9.1'!P11+'[1]Posting 9.1'!P13+'[1]Posting 9.1'!P15+'[1]Posting 9.1'!P23+'[1]Posting 9.1'!P24+'[1]Posting 9.1'!P25</f>
        <v>48911.185489999996</v>
      </c>
      <c r="Q12" s="28">
        <f>'[1]Posting 9.1'!Q11+'[1]Posting 9.1'!Q13+'[1]Posting 9.1'!Q15+'[1]Posting 9.1'!Q23+'[1]Posting 9.1'!Q24+'[1]Posting 9.1'!Q25</f>
        <v>19508.016159999999</v>
      </c>
      <c r="R12" s="28">
        <f>'[1]Posting 9.1'!R11+'[1]Posting 9.1'!R13+'[1]Posting 9.1'!R15+'[1]Posting 9.1'!R23+'[1]Posting 9.1'!R24+'[1]Posting 9.1'!R25</f>
        <v>13670.326230000001</v>
      </c>
      <c r="S12" s="28">
        <f>'[1]Posting 9.1'!S11+'[1]Posting 9.1'!S13+'[1]Posting 9.1'!S15+'[1]Posting 9.1'!S23+'[1]Posting 9.1'!S24+'[1]Posting 9.1'!S25</f>
        <v>37163.484885535996</v>
      </c>
      <c r="T12" s="28">
        <f>'[1]Posting 9.1'!T11+'[1]Posting 9.1'!T13+'[1]Posting 9.1'!T15+'[1]Posting 9.1'!T23+'[1]Posting 9.1'!T24+'[1]Posting 9.1'!T25</f>
        <v>52379.132758879998</v>
      </c>
      <c r="U12" s="28">
        <f>'[1]Posting 9.1'!U11+'[1]Posting 9.1'!U13+'[1]Posting 9.1'!U15+'[1]Posting 9.1'!U23+'[1]Posting 9.1'!U24+'[1]Posting 9.1'!U25</f>
        <v>0</v>
      </c>
      <c r="V12" s="28">
        <f>'[1]Posting 9.1'!V11+'[1]Posting 9.1'!V13+'[1]Posting 9.1'!V15+'[1]Posting 9.1'!V23+'[1]Posting 9.1'!V24+'[1]Posting 9.1'!V25</f>
        <v>8232.9410000000007</v>
      </c>
      <c r="W12" s="28">
        <f>'[1]Posting 9.1'!W11+'[1]Posting 9.1'!W13+'[1]Posting 9.1'!W15+'[1]Posting 9.1'!W23+'[1]Posting 9.1'!W24+'[1]Posting 9.1'!W25</f>
        <v>3788.29</v>
      </c>
      <c r="X12" s="28">
        <f>'[1]Posting 9.1'!X11+'[1]Posting 9.1'!X13+'[1]Posting 9.1'!X15+'[1]Posting 9.1'!X23+'[1]Posting 9.1'!X24+'[1]Posting 9.1'!X25</f>
        <v>2220.5129200000001</v>
      </c>
      <c r="Y12" s="28">
        <f>'[1]Posting 9.1'!Y11+'[1]Posting 9.1'!Y13+'[1]Posting 9.1'!Y15+'[1]Posting 9.1'!Y23+'[1]Posting 9.1'!Y24+'[1]Posting 9.1'!Y25</f>
        <v>41174.094700000001</v>
      </c>
      <c r="Z12" s="28">
        <f>'[1]Posting 9.1'!Z11+'[1]Posting 9.1'!Z13+'[1]Posting 9.1'!Z15+'[1]Posting 9.1'!Z23+'[1]Posting 9.1'!Z24+'[1]Posting 9.1'!Z25</f>
        <v>0</v>
      </c>
      <c r="AA12" s="28">
        <f>'[1]Posting 9.1'!AA11+'[1]Posting 9.1'!AA13+'[1]Posting 9.1'!AA15+'[1]Posting 9.1'!AA23+'[1]Posting 9.1'!AA24+'[1]Posting 9.1'!AA25</f>
        <v>62182.91</v>
      </c>
      <c r="AB12" s="28">
        <f>'[1]Posting 9.1'!AB11+'[1]Posting 9.1'!AB13+'[1]Posting 9.1'!AB15+'[1]Posting 9.1'!AB23+'[1]Posting 9.1'!AB24+'[1]Posting 9.1'!AB25</f>
        <v>70558.717319999996</v>
      </c>
      <c r="AC12" s="28">
        <f>'[1]Posting 9.1'!AC11+'[1]Posting 9.1'!AC13+'[1]Posting 9.1'!AC15+'[1]Posting 9.1'!AC23+'[1]Posting 9.1'!AC24+'[1]Posting 9.1'!AC25</f>
        <v>93586.071499999991</v>
      </c>
      <c r="AD12" s="28">
        <f>'[1]Posting 9.1'!AD11+'[1]Posting 9.1'!AD13+'[1]Posting 9.1'!AD15+'[1]Posting 9.1'!AD23+'[1]Posting 9.1'!AD24+'[1]Posting 9.1'!AD25</f>
        <v>271011.06047000003</v>
      </c>
      <c r="AE12" s="28">
        <f>'[1]Posting 9.1'!AE11+'[1]Posting 9.1'!AE13+'[1]Posting 9.1'!AE15+'[1]Posting 9.1'!AE23+'[1]Posting 9.1'!AE24+'[1]Posting 9.1'!AE25</f>
        <v>27109.627979999997</v>
      </c>
      <c r="AF12" s="28">
        <f>'[1]Posting 9.1'!AF11+'[1]Posting 9.1'!AF13+'[1]Posting 9.1'!AF15+'[1]Posting 9.1'!AF23+'[1]Posting 9.1'!AF24+'[1]Posting 9.1'!AF25</f>
        <v>63095</v>
      </c>
      <c r="AG12" s="28">
        <f>'[1]Posting 9.1'!AG11+'[1]Posting 9.1'!AG13+'[1]Posting 9.1'!AG15+'[1]Posting 9.1'!AG23+'[1]Posting 9.1'!AG24+'[1]Posting 9.1'!AG25</f>
        <v>35227.317170000002</v>
      </c>
      <c r="AH12" s="28">
        <f>'[1]Posting 9.1'!AH11+'[1]Posting 9.1'!AH13+'[1]Posting 9.1'!AH15+'[1]Posting 9.1'!AH23+'[1]Posting 9.1'!AH24+'[1]Posting 9.1'!AH25</f>
        <v>0</v>
      </c>
      <c r="AI12" s="28">
        <f>'[1]Posting 9.1'!AI11+'[1]Posting 9.1'!AI13+'[1]Posting 9.1'!AI15+'[1]Posting 9.1'!AI23+'[1]Posting 9.1'!AI24+'[1]Posting 9.1'!AI25</f>
        <v>391185.40300070914</v>
      </c>
      <c r="AJ12" s="28">
        <f>'[1]Posting 9.1'!AJ11+'[1]Posting 9.1'!AJ13+'[1]Posting 9.1'!AJ15+'[1]Posting 9.1'!AJ23+'[1]Posting 9.1'!AJ24+'[1]Posting 9.1'!AJ25</f>
        <v>0</v>
      </c>
      <c r="AK12" s="28">
        <f>'[1]Posting 9.1'!AK11+'[1]Posting 9.1'!AK13+'[1]Posting 9.1'!AK15+'[1]Posting 9.1'!AK23+'[1]Posting 9.1'!AK24+'[1]Posting 9.1'!AK25</f>
        <v>7437.3379999999997</v>
      </c>
      <c r="AL12" s="28">
        <f>'[1]Posting 9.1'!AL11+'[1]Posting 9.1'!AL13+'[1]Posting 9.1'!AL15+'[1]Posting 9.1'!AL23+'[1]Posting 9.1'!AL24+'[1]Posting 9.1'!AL25</f>
        <v>63039.440309999998</v>
      </c>
      <c r="AM12" s="28">
        <f>'[1]Posting 9.1'!AM11+'[1]Posting 9.1'!AM13+'[1]Posting 9.1'!AM15+'[1]Posting 9.1'!AM23+'[1]Posting 9.1'!AM24+'[1]Posting 9.1'!AM25</f>
        <v>71898.618549999999</v>
      </c>
      <c r="AN12" s="28">
        <f>'[1]Posting 9.1'!AN11+'[1]Posting 9.1'!AN13+'[1]Posting 9.1'!AN15+'[1]Posting 9.1'!AN23+'[1]Posting 9.1'!AN24+'[1]Posting 9.1'!AN25</f>
        <v>293.35041999999999</v>
      </c>
      <c r="AO12" s="28">
        <f>'[1]Posting 9.1'!AO11+'[1]Posting 9.1'!AO13+'[1]Posting 9.1'!AO15+'[1]Posting 9.1'!AO23+'[1]Posting 9.1'!AO24+'[1]Posting 9.1'!AO25</f>
        <v>6045.3371199999992</v>
      </c>
      <c r="AP12" s="28">
        <f>'[1]Posting 9.1'!AP11+'[1]Posting 9.1'!AP13+'[1]Posting 9.1'!AP15+'[1]Posting 9.1'!AP23+'[1]Posting 9.1'!AP24+'[1]Posting 9.1'!AP25</f>
        <v>433.42</v>
      </c>
      <c r="AQ12" s="28">
        <f>'[1]Posting 9.1'!AQ11+'[1]Posting 9.1'!AQ13+'[1]Posting 9.1'!AQ15+'[1]Posting 9.1'!AQ23+'[1]Posting 9.1'!AQ24+'[1]Posting 9.1'!AQ25</f>
        <v>14270.849999999999</v>
      </c>
      <c r="AR12" s="28">
        <f>'[1]Posting 9.1'!AR11+'[1]Posting 9.1'!AR13+'[1]Posting 9.1'!AR15+'[1]Posting 9.1'!AR23+'[1]Posting 9.1'!AR24+'[1]Posting 9.1'!AR25</f>
        <v>4.71</v>
      </c>
      <c r="AS12" s="28">
        <f>'[1]Posting 9.1'!AS11+'[1]Posting 9.1'!AS13+'[1]Posting 9.1'!AS15+'[1]Posting 9.1'!AS23+'[1]Posting 9.1'!AS24+'[1]Posting 9.1'!AS25</f>
        <v>24928.747944206592</v>
      </c>
      <c r="AT12" s="28">
        <f>'[1]Posting 9.1'!AT11+'[1]Posting 9.1'!AT13+'[1]Posting 9.1'!AT15+'[1]Posting 9.1'!AT23+'[1]Posting 9.1'!AT24+'[1]Posting 9.1'!AT25</f>
        <v>11370</v>
      </c>
      <c r="AU12" s="28">
        <f>'[1]Posting 9.1'!AU11+'[1]Posting 9.1'!AU13+'[1]Posting 9.1'!AU15+'[1]Posting 9.1'!AU23+'[1]Posting 9.1'!AU24+'[1]Posting 9.1'!AU25</f>
        <v>0</v>
      </c>
      <c r="AV12" s="28">
        <f>'[1]Posting 9.1'!AV11+'[1]Posting 9.1'!AV13+'[1]Posting 9.1'!AV15+'[1]Posting 9.1'!AV23+'[1]Posting 9.1'!AV24+'[1]Posting 9.1'!AV25</f>
        <v>9191.3027600000005</v>
      </c>
      <c r="AW12" s="28">
        <f>'[1]Posting 9.1'!AW11+'[1]Posting 9.1'!AW13+'[1]Posting 9.1'!AW15+'[1]Posting 9.1'!AW23+'[1]Posting 9.1'!AW24+'[1]Posting 9.1'!AW25</f>
        <v>10.41</v>
      </c>
      <c r="AX12" s="28">
        <f>'[1]Posting 9.1'!AX11+'[1]Posting 9.1'!AX13+'[1]Posting 9.1'!AX15+'[1]Posting 9.1'!AX23+'[1]Posting 9.1'!AX24+'[1]Posting 9.1'!AX25</f>
        <v>12136.663</v>
      </c>
      <c r="AY12" s="28">
        <f>'[1]Posting 9.1'!AY11+'[1]Posting 9.1'!AY13+'[1]Posting 9.1'!AY15+'[1]Posting 9.1'!AY23+'[1]Posting 9.1'!AY24+'[1]Posting 9.1'!AY25</f>
        <v>4.6512200000000004</v>
      </c>
      <c r="AZ12" s="28">
        <f>'[1]Posting 9.1'!AZ11+'[1]Posting 9.1'!AZ13+'[1]Posting 9.1'!AZ15+'[1]Posting 9.1'!AZ23+'[1]Posting 9.1'!AZ24+'[1]Posting 9.1'!AZ25</f>
        <v>0</v>
      </c>
      <c r="BA12" s="28">
        <f>'[1]Posting 9.1'!BA11+'[1]Posting 9.1'!BA13+'[1]Posting 9.1'!BA15+'[1]Posting 9.1'!BA23+'[1]Posting 9.1'!BA24+'[1]Posting 9.1'!BA25</f>
        <v>21767.48</v>
      </c>
      <c r="BB12" s="28">
        <f>'[1]Posting 9.1'!BB11+'[1]Posting 9.1'!BB13+'[1]Posting 9.1'!BB15+'[1]Posting 9.1'!BB23+'[1]Posting 9.1'!BB24+'[1]Posting 9.1'!BB25</f>
        <v>13186.781510000001</v>
      </c>
      <c r="BC12" s="28">
        <f>'[1]Posting 9.1'!BC11+'[1]Posting 9.1'!BC13+'[1]Posting 9.1'!BC15+'[1]Posting 9.1'!BC23+'[1]Posting 9.1'!BC24+'[1]Posting 9.1'!BC25</f>
        <v>2206.1819999999998</v>
      </c>
      <c r="BD12" s="28">
        <f>'[1]Posting 9.1'!BD11+'[1]Posting 9.1'!BD13+'[1]Posting 9.1'!BD15+'[1]Posting 9.1'!BD23+'[1]Posting 9.1'!BD24+'[1]Posting 9.1'!BD25</f>
        <v>0</v>
      </c>
      <c r="BE12" s="28">
        <f>'[1]Posting 9.1'!BE11+'[1]Posting 9.1'!BE13+'[1]Posting 9.1'!BE15+'[1]Posting 9.1'!BE23+'[1]Posting 9.1'!BE24+'[1]Posting 9.1'!BE25</f>
        <v>934.43</v>
      </c>
      <c r="BF12" s="28">
        <f>'[1]Posting 9.1'!BF11+'[1]Posting 9.1'!BF13+'[1]Posting 9.1'!BF15+'[1]Posting 9.1'!BF23+'[1]Posting 9.1'!BF24+'[1]Posting 9.1'!BF25</f>
        <v>208.18600000000001</v>
      </c>
      <c r="BG12" s="28">
        <f>'[1]Posting 9.1'!BG11+'[1]Posting 9.1'!BG13+'[1]Posting 9.1'!BG15+'[1]Posting 9.1'!BG23+'[1]Posting 9.1'!BG24+'[1]Posting 9.1'!BG25</f>
        <v>620.41913999999997</v>
      </c>
      <c r="BH12" s="28">
        <f>'[1]Posting 9.1'!BH11+'[1]Posting 9.1'!BH13+'[1]Posting 9.1'!BH15+'[1]Posting 9.1'!BH23+'[1]Posting 9.1'!BH24+'[1]Posting 9.1'!BH25</f>
        <v>0</v>
      </c>
      <c r="BI12" s="28">
        <f>'[1]Posting 9.1'!BI11+'[1]Posting 9.1'!BI13+'[1]Posting 9.1'!BI15+'[1]Posting 9.1'!BI23+'[1]Posting 9.1'!BI24+'[1]Posting 9.1'!BI25</f>
        <v>0</v>
      </c>
      <c r="BJ12" s="28">
        <f>'[1]Posting 9.1'!BJ11+'[1]Posting 9.1'!BJ13+'[1]Posting 9.1'!BJ15+'[1]Posting 9.1'!BJ23+'[1]Posting 9.1'!BJ24+'[1]Posting 9.1'!BJ25</f>
        <v>20.49</v>
      </c>
      <c r="BK12" s="28">
        <f>'[1]Posting 9.1'!BK11+'[1]Posting 9.1'!BK13+'[1]Posting 9.1'!BK15+'[1]Posting 9.1'!BK23+'[1]Posting 9.1'!BK24+'[1]Posting 9.1'!BK25</f>
        <v>110.187</v>
      </c>
      <c r="BL12" s="28">
        <f>'[1]Posting 9.1'!BL11+'[1]Posting 9.1'!BL13+'[1]Posting 9.1'!BL15+'[1]Posting 9.1'!BL23+'[1]Posting 9.1'!BL24+'[1]Posting 9.1'!BL25</f>
        <v>0</v>
      </c>
      <c r="BM12" s="28">
        <f>'[1]Posting 9.1'!BM11+'[1]Posting 9.1'!BM13+'[1]Posting 9.1'!BM15+'[1]Posting 9.1'!BM23+'[1]Posting 9.1'!BM24+'[1]Posting 9.1'!BM25</f>
        <v>1.6579999999999999</v>
      </c>
      <c r="BN12" s="28">
        <f>'[1]Posting 9.1'!BN11+'[1]Posting 9.1'!BN13+'[1]Posting 9.1'!BN15+'[1]Posting 9.1'!BN23+'[1]Posting 9.1'!BN24+'[1]Posting 9.1'!BN25</f>
        <v>0</v>
      </c>
      <c r="BO12" s="28">
        <f>'[1]Posting 9.1'!BO11+'[1]Posting 9.1'!BO13+'[1]Posting 9.1'!BO15+'[1]Posting 9.1'!BO23+'[1]Posting 9.1'!BO24+'[1]Posting 9.1'!BO25</f>
        <v>0</v>
      </c>
      <c r="BP12" s="28">
        <f>'[1]Posting 9.1'!BP11+'[1]Posting 9.1'!BP13+'[1]Posting 9.1'!BP15+'[1]Posting 9.1'!BP23+'[1]Posting 9.1'!BP24+'[1]Posting 9.1'!BP25</f>
        <v>28100.767122954545</v>
      </c>
      <c r="BQ12" s="28">
        <f>'[1]Posting 9.1'!BQ11+'[1]Posting 9.1'!BQ13+'[1]Posting 9.1'!BQ15+'[1]Posting 9.1'!BQ23+'[1]Posting 9.1'!BQ24+'[1]Posting 9.1'!BQ25</f>
        <v>14743.28</v>
      </c>
      <c r="BR12" s="28">
        <f>'[1]Posting 9.1'!BR11+'[1]Posting 9.1'!BR13+'[1]Posting 9.1'!BR15+'[1]Posting 9.1'!BR23+'[1]Posting 9.1'!BR24+'[1]Posting 9.1'!BR25</f>
        <v>0</v>
      </c>
      <c r="BS12" s="28">
        <f>'[1]Posting 9.1'!BS11+'[1]Posting 9.1'!BS13+'[1]Posting 9.1'!BS15+'[1]Posting 9.1'!BS23+'[1]Posting 9.1'!BS24+'[1]Posting 9.1'!BS25</f>
        <v>1722.6651200000001</v>
      </c>
      <c r="BT12" s="28">
        <f>'[1]Posting 9.1'!BT11+'[1]Posting 9.1'!BT13+'[1]Posting 9.1'!BT15+'[1]Posting 9.1'!BT23+'[1]Posting 9.1'!BT24+'[1]Posting 9.1'!BT25</f>
        <v>0</v>
      </c>
      <c r="BU12" s="28">
        <f>'[1]Posting 9.1'!BU11+'[1]Posting 9.1'!BU13+'[1]Posting 9.1'!BU15+'[1]Posting 9.1'!BU23+'[1]Posting 9.1'!BU24+'[1]Posting 9.1'!BU25</f>
        <v>0</v>
      </c>
      <c r="BV12" s="28">
        <f>'[1]Posting 9.1'!BV11+'[1]Posting 9.1'!BV13+'[1]Posting 9.1'!BV15+'[1]Posting 9.1'!BV23+'[1]Posting 9.1'!BV24+'[1]Posting 9.1'!BV25</f>
        <v>43338.99</v>
      </c>
      <c r="BW12" s="28">
        <f>'[1]Posting 9.1'!BW11+'[1]Posting 9.1'!BW13+'[1]Posting 9.1'!BW15+'[1]Posting 9.1'!BW23+'[1]Posting 9.1'!BW24+'[1]Posting 9.1'!BW25</f>
        <v>2569.6089999999999</v>
      </c>
      <c r="BX12" s="28">
        <f>'[1]Posting 9.1'!BX11+'[1]Posting 9.1'!BX13+'[1]Posting 9.1'!BX15+'[1]Posting 9.1'!BX23+'[1]Posting 9.1'!BX24+'[1]Posting 9.1'!BX25</f>
        <v>0</v>
      </c>
      <c r="BY12" s="28">
        <f>'[1]Posting 9.1'!BY11+'[1]Posting 9.1'!BY13+'[1]Posting 9.1'!BY15+'[1]Posting 9.1'!BY23+'[1]Posting 9.1'!BY24+'[1]Posting 9.1'!BY25</f>
        <v>0</v>
      </c>
      <c r="BZ12" s="28">
        <f>'[1]Posting 9.1'!BZ11+'[1]Posting 9.1'!BZ13+'[1]Posting 9.1'!BZ15+'[1]Posting 9.1'!BZ23+'[1]Posting 9.1'!BZ24+'[1]Posting 9.1'!BZ25</f>
        <v>321</v>
      </c>
      <c r="CA12" s="28">
        <f>'[1]Posting 9.1'!CA11+'[1]Posting 9.1'!CA13+'[1]Posting 9.1'!CA15+'[1]Posting 9.1'!CA23+'[1]Posting 9.1'!CA24+'[1]Posting 9.1'!CA25</f>
        <v>48583.065005940007</v>
      </c>
      <c r="CB12" s="28">
        <f>'[1]Posting 9.1'!CB11+'[1]Posting 9.1'!CB13+'[1]Posting 9.1'!CB15+'[1]Posting 9.1'!CB23+'[1]Posting 9.1'!CB24+'[1]Posting 9.1'!CB25</f>
        <v>0</v>
      </c>
      <c r="CC12" s="28">
        <f>'[1]Posting 9.1'!CC11+'[1]Posting 9.1'!CC13+'[1]Posting 9.1'!CC15+'[1]Posting 9.1'!CC23+'[1]Posting 9.1'!CC24+'[1]Posting 9.1'!CC25</f>
        <v>0</v>
      </c>
      <c r="CD12" s="28">
        <f>'[1]Posting 9.1'!CD11+'[1]Posting 9.1'!CD13+'[1]Posting 9.1'!CD15+'[1]Posting 9.1'!CD23+'[1]Posting 9.1'!CD24+'[1]Posting 9.1'!CD25</f>
        <v>0</v>
      </c>
      <c r="CE12" s="28">
        <f>'[1]Posting 9.1'!CE11+'[1]Posting 9.1'!CE13+'[1]Posting 9.1'!CE15+'[1]Posting 9.1'!CE23+'[1]Posting 9.1'!CE24+'[1]Posting 9.1'!CE25</f>
        <v>61</v>
      </c>
      <c r="CF12" s="28">
        <f>'[1]Posting 9.1'!CF11+'[1]Posting 9.1'!CF13+'[1]Posting 9.1'!CF15+'[1]Posting 9.1'!CF23+'[1]Posting 9.1'!CF24+'[1]Posting 9.1'!CF25</f>
        <v>0</v>
      </c>
      <c r="CG12" s="28">
        <f>'[1]Posting 9.1'!CG11+'[1]Posting 9.1'!CG13+'[1]Posting 9.1'!CG15+'[1]Posting 9.1'!CG23+'[1]Posting 9.1'!CG24+'[1]Posting 9.1'!CG25</f>
        <v>24.33</v>
      </c>
      <c r="CH12" s="28">
        <f>'[1]Posting 9.1'!CH11+'[1]Posting 9.1'!CH13+'[1]Posting 9.1'!CH15+'[1]Posting 9.1'!CH23+'[1]Posting 9.1'!CH24+'[1]Posting 9.1'!CH25</f>
        <v>0</v>
      </c>
      <c r="CI12" s="28">
        <f>'[1]Posting 9.1'!CI11+'[1]Posting 9.1'!CI13+'[1]Posting 9.1'!CI15+'[1]Posting 9.1'!CI23+'[1]Posting 9.1'!CI24+'[1]Posting 9.1'!CI25</f>
        <v>0</v>
      </c>
      <c r="CJ12" s="28">
        <f>'[1]Posting 9.1'!CJ11+'[1]Posting 9.1'!CJ13+'[1]Posting 9.1'!CJ15+'[1]Posting 9.1'!CJ23+'[1]Posting 9.1'!CJ24+'[1]Posting 9.1'!CJ25</f>
        <v>0</v>
      </c>
      <c r="CK12" s="28">
        <f>'[1]Posting 9.1'!CK11+'[1]Posting 9.1'!CK13+'[1]Posting 9.1'!CK15+'[1]Posting 9.1'!CK23+'[1]Posting 9.1'!CK24+'[1]Posting 9.1'!CK25</f>
        <v>0</v>
      </c>
      <c r="CL12" s="28">
        <f>'[1]Posting 9.1'!CL11+'[1]Posting 9.1'!CL13+'[1]Posting 9.1'!CL15+'[1]Posting 9.1'!CL23+'[1]Posting 9.1'!CL24+'[1]Posting 9.1'!CL25</f>
        <v>0</v>
      </c>
      <c r="CM12" s="28">
        <f>'[1]Posting 9.1'!CM11+'[1]Posting 9.1'!CM13+'[1]Posting 9.1'!CM15+'[1]Posting 9.1'!CM23+'[1]Posting 9.1'!CM24+'[1]Posting 9.1'!CM25</f>
        <v>0</v>
      </c>
      <c r="CN12" s="28">
        <f>'[1]Posting 9.1'!CN11+'[1]Posting 9.1'!CN13+'[1]Posting 9.1'!CN15+'[1]Posting 9.1'!CN23+'[1]Posting 9.1'!CN24+'[1]Posting 9.1'!CN25</f>
        <v>3757988.1350704269</v>
      </c>
      <c r="CO12" s="16"/>
      <c r="CP12" s="16"/>
    </row>
    <row r="13" spans="1:94">
      <c r="A13" s="9">
        <v>2</v>
      </c>
      <c r="B13" s="23" t="s">
        <v>66</v>
      </c>
      <c r="C13" s="7">
        <f t="shared" ref="C13:AU13" si="3">SUM(C14:C15)</f>
        <v>7564985.6600000001</v>
      </c>
      <c r="D13" s="7">
        <f t="shared" si="3"/>
        <v>7558751.04</v>
      </c>
      <c r="E13" s="7">
        <f t="shared" si="3"/>
        <v>7309688</v>
      </c>
      <c r="F13" s="7">
        <f t="shared" si="3"/>
        <v>4553677.8116299994</v>
      </c>
      <c r="G13" s="7">
        <f t="shared" si="3"/>
        <v>6517469.7037099982</v>
      </c>
      <c r="H13" s="7">
        <f t="shared" si="3"/>
        <v>19341788.23762</v>
      </c>
      <c r="I13" s="7">
        <f t="shared" si="3"/>
        <v>2367747.3069699998</v>
      </c>
      <c r="J13" s="7">
        <f t="shared" si="3"/>
        <v>782451</v>
      </c>
      <c r="K13" s="7">
        <f t="shared" si="3"/>
        <v>723249.06837999995</v>
      </c>
      <c r="L13" s="7">
        <f t="shared" si="3"/>
        <v>560266.13846000005</v>
      </c>
      <c r="M13" s="7">
        <f t="shared" si="3"/>
        <v>1628745.2890000001</v>
      </c>
      <c r="N13" s="7">
        <f t="shared" si="3"/>
        <v>5404930.7485200008</v>
      </c>
      <c r="O13" s="7">
        <f t="shared" si="3"/>
        <v>473632.28010000003</v>
      </c>
      <c r="P13" s="7">
        <f t="shared" si="3"/>
        <v>916449.08692000003</v>
      </c>
      <c r="Q13" s="7">
        <f t="shared" si="3"/>
        <v>1630398.1446300002</v>
      </c>
      <c r="R13" s="7">
        <f t="shared" si="3"/>
        <v>991761.83846</v>
      </c>
      <c r="S13" s="7">
        <f t="shared" si="3"/>
        <v>994118.2561900001</v>
      </c>
      <c r="T13" s="7">
        <f t="shared" si="3"/>
        <v>2000539.7166199998</v>
      </c>
      <c r="U13" s="7">
        <f t="shared" si="3"/>
        <v>674677.11554999999</v>
      </c>
      <c r="V13" s="7">
        <f t="shared" si="3"/>
        <v>843517.59149999986</v>
      </c>
      <c r="W13" s="7">
        <f t="shared" si="3"/>
        <v>1012089.28</v>
      </c>
      <c r="X13" s="7">
        <f t="shared" si="3"/>
        <v>2418473.1271299999</v>
      </c>
      <c r="Y13" s="7">
        <f t="shared" si="3"/>
        <v>2199106.8761499999</v>
      </c>
      <c r="Z13" s="7">
        <f t="shared" si="3"/>
        <v>5266278.7312900005</v>
      </c>
      <c r="AA13" s="7">
        <f t="shared" si="3"/>
        <v>3027530.84</v>
      </c>
      <c r="AB13" s="7">
        <f t="shared" si="3"/>
        <v>1047016.70114</v>
      </c>
      <c r="AC13" s="7">
        <f t="shared" si="3"/>
        <v>1199666.0158800001</v>
      </c>
      <c r="AD13" s="7">
        <f t="shared" si="3"/>
        <v>3005594.39714</v>
      </c>
      <c r="AE13" s="7">
        <f t="shared" si="3"/>
        <v>803659.95149000001</v>
      </c>
      <c r="AF13" s="7">
        <f t="shared" si="3"/>
        <v>2549000</v>
      </c>
      <c r="AG13" s="7">
        <f t="shared" si="3"/>
        <v>538625.52271000005</v>
      </c>
      <c r="AH13" s="7">
        <f t="shared" si="3"/>
        <v>2564415.8894699998</v>
      </c>
      <c r="AI13" s="7">
        <f t="shared" si="3"/>
        <v>4815238.9929</v>
      </c>
      <c r="AJ13" s="7">
        <f t="shared" si="3"/>
        <v>321280.12300000002</v>
      </c>
      <c r="AK13" s="7">
        <f t="shared" si="3"/>
        <v>1051620.7679999999</v>
      </c>
      <c r="AL13" s="7">
        <f t="shared" si="3"/>
        <v>2373106.2241700003</v>
      </c>
      <c r="AM13" s="7">
        <f t="shared" si="3"/>
        <v>2302649.85256</v>
      </c>
      <c r="AN13" s="7">
        <f t="shared" si="3"/>
        <v>567420.65</v>
      </c>
      <c r="AO13" s="7">
        <f t="shared" si="3"/>
        <v>355511.00456000003</v>
      </c>
      <c r="AP13" s="7">
        <f t="shared" si="3"/>
        <v>378471.5</v>
      </c>
      <c r="AQ13" s="7">
        <f t="shared" si="3"/>
        <v>940804.86</v>
      </c>
      <c r="AR13" s="7">
        <f t="shared" si="3"/>
        <v>227060.66</v>
      </c>
      <c r="AS13" s="7">
        <f t="shared" si="3"/>
        <v>1245526.1223499998</v>
      </c>
      <c r="AT13" s="7">
        <f t="shared" si="3"/>
        <v>514749</v>
      </c>
      <c r="AU13" s="7">
        <f t="shared" si="3"/>
        <v>600599.90403000009</v>
      </c>
      <c r="AV13" s="7">
        <f>SUM(AV15:AV15)</f>
        <v>700558.42831999995</v>
      </c>
      <c r="AW13" s="7">
        <f t="shared" ref="AW13:CA13" si="4">SUM(AW14:AW15)</f>
        <v>806173.47</v>
      </c>
      <c r="AX13" s="7">
        <f t="shared" si="4"/>
        <v>430410.92362000002</v>
      </c>
      <c r="AY13" s="7">
        <f t="shared" si="4"/>
        <v>523030.73230999999</v>
      </c>
      <c r="AZ13" s="7">
        <f t="shared" si="4"/>
        <v>706774.59534</v>
      </c>
      <c r="BA13" s="7">
        <f t="shared" si="4"/>
        <v>1354982.86</v>
      </c>
      <c r="BB13" s="7">
        <f t="shared" si="4"/>
        <v>1041667.6602899999</v>
      </c>
      <c r="BC13" s="7">
        <f t="shared" si="4"/>
        <v>3092749.7319999998</v>
      </c>
      <c r="BD13" s="7">
        <f t="shared" si="4"/>
        <v>665309.02</v>
      </c>
      <c r="BE13" s="7">
        <f t="shared" si="4"/>
        <v>178671.35</v>
      </c>
      <c r="BF13" s="7">
        <f t="shared" si="4"/>
        <v>559837.60074999998</v>
      </c>
      <c r="BG13" s="7">
        <f t="shared" si="4"/>
        <v>316570.55199000001</v>
      </c>
      <c r="BH13" s="7">
        <f t="shared" si="4"/>
        <v>266270.72294999997</v>
      </c>
      <c r="BI13" s="7">
        <f t="shared" si="4"/>
        <v>786799.33062999987</v>
      </c>
      <c r="BJ13" s="7">
        <f t="shared" si="4"/>
        <v>231886.91</v>
      </c>
      <c r="BK13" s="7">
        <f t="shared" si="4"/>
        <v>64166.67</v>
      </c>
      <c r="BL13" s="7">
        <f t="shared" si="4"/>
        <v>60347.222219999996</v>
      </c>
      <c r="BM13" s="7">
        <f t="shared" si="4"/>
        <v>232835.01022</v>
      </c>
      <c r="BN13" s="7">
        <f t="shared" si="4"/>
        <v>104844</v>
      </c>
      <c r="BO13" s="7">
        <f t="shared" si="4"/>
        <v>419592.69039999996</v>
      </c>
      <c r="BP13" s="7">
        <f t="shared" si="4"/>
        <v>818847.83104999992</v>
      </c>
      <c r="BQ13" s="7">
        <f t="shared" si="4"/>
        <v>298793.32999999996</v>
      </c>
      <c r="BR13" s="7">
        <f t="shared" si="4"/>
        <v>28142.58958</v>
      </c>
      <c r="BS13" s="7">
        <f t="shared" si="4"/>
        <v>586221.73083000001</v>
      </c>
      <c r="BT13" s="7">
        <f t="shared" si="4"/>
        <v>75373.588919999995</v>
      </c>
      <c r="BU13" s="7">
        <f t="shared" si="4"/>
        <v>428056</v>
      </c>
      <c r="BV13" s="7">
        <f t="shared" si="4"/>
        <v>381988.72</v>
      </c>
      <c r="BW13" s="7">
        <f t="shared" si="4"/>
        <v>366945.70500000002</v>
      </c>
      <c r="BX13" s="7">
        <f t="shared" si="4"/>
        <v>503843.85668000003</v>
      </c>
      <c r="BY13" s="7">
        <f t="shared" si="4"/>
        <v>15783.155930000001</v>
      </c>
      <c r="BZ13" s="7">
        <f t="shared" si="4"/>
        <v>331708</v>
      </c>
      <c r="CA13" s="7">
        <f t="shared" si="4"/>
        <v>23650.00115</v>
      </c>
      <c r="CB13" s="7">
        <f>SUM(CB15:CB15)</f>
        <v>3500</v>
      </c>
      <c r="CC13" s="7">
        <f t="shared" ref="CC13:CN13" si="5">SUM(CC14:CC15)</f>
        <v>203718.2</v>
      </c>
      <c r="CD13" s="7">
        <f t="shared" si="5"/>
        <v>112543.9</v>
      </c>
      <c r="CE13" s="7">
        <f t="shared" si="5"/>
        <v>418072</v>
      </c>
      <c r="CF13" s="7">
        <f t="shared" si="5"/>
        <v>602643.75503999996</v>
      </c>
      <c r="CG13" s="7">
        <f t="shared" si="5"/>
        <v>1340190.8</v>
      </c>
      <c r="CH13" s="7">
        <f t="shared" si="5"/>
        <v>2740987.9295799998</v>
      </c>
      <c r="CI13" s="7">
        <f t="shared" si="5"/>
        <v>70000</v>
      </c>
      <c r="CJ13" s="7">
        <f t="shared" si="5"/>
        <v>183541.51</v>
      </c>
      <c r="CK13" s="7">
        <f t="shared" si="5"/>
        <v>9930.7877000000008</v>
      </c>
      <c r="CL13" s="7">
        <f t="shared" si="5"/>
        <v>219552</v>
      </c>
      <c r="CM13" s="7">
        <f t="shared" si="5"/>
        <v>8455.1636600000002</v>
      </c>
      <c r="CN13" s="7">
        <f t="shared" si="5"/>
        <v>136480311.06438994</v>
      </c>
      <c r="CO13" s="1"/>
      <c r="CP13" s="1"/>
    </row>
    <row r="14" spans="1:94">
      <c r="A14" s="12"/>
      <c r="B14" s="19" t="s">
        <v>65</v>
      </c>
      <c r="C14" s="2">
        <f>'[1]Posting 9.1'!C27</f>
        <v>0</v>
      </c>
      <c r="D14" s="2">
        <f>'[1]Posting 9.1'!D27</f>
        <v>0</v>
      </c>
      <c r="E14" s="2">
        <f>'[1]Posting 9.1'!E27</f>
        <v>862</v>
      </c>
      <c r="F14" s="2">
        <f>'[1]Posting 9.1'!F27</f>
        <v>2181.9349999999999</v>
      </c>
      <c r="G14" s="2">
        <f>'[1]Posting 9.1'!G27</f>
        <v>0</v>
      </c>
      <c r="H14" s="2">
        <f>'[1]Posting 9.1'!H27</f>
        <v>2828.66</v>
      </c>
      <c r="I14" s="2">
        <f>'[1]Posting 9.1'!I27</f>
        <v>0</v>
      </c>
      <c r="J14" s="2">
        <f>'[1]Posting 9.1'!J27</f>
        <v>0</v>
      </c>
      <c r="K14" s="2">
        <f>'[1]Posting 9.1'!K27</f>
        <v>0</v>
      </c>
      <c r="L14" s="2">
        <f>'[1]Posting 9.1'!L27</f>
        <v>0</v>
      </c>
      <c r="M14" s="2">
        <f>'[1]Posting 9.1'!M27</f>
        <v>0</v>
      </c>
      <c r="N14" s="2">
        <f>'[1]Posting 9.1'!N27</f>
        <v>0</v>
      </c>
      <c r="O14" s="2">
        <f>'[1]Posting 9.1'!O27</f>
        <v>0</v>
      </c>
      <c r="P14" s="2">
        <f>'[1]Posting 9.1'!P27</f>
        <v>0</v>
      </c>
      <c r="Q14" s="2">
        <f>'[1]Posting 9.1'!Q27</f>
        <v>0</v>
      </c>
      <c r="R14" s="2">
        <f>'[1]Posting 9.1'!R27</f>
        <v>0</v>
      </c>
      <c r="S14" s="2">
        <f>'[1]Posting 9.1'!S27</f>
        <v>0</v>
      </c>
      <c r="T14" s="2">
        <f>'[1]Posting 9.1'!T27</f>
        <v>0</v>
      </c>
      <c r="U14" s="2">
        <f>'[1]Posting 9.1'!U27</f>
        <v>0</v>
      </c>
      <c r="V14" s="2">
        <f>'[1]Posting 9.1'!V27</f>
        <v>0</v>
      </c>
      <c r="W14" s="31">
        <f>'[1]Posting 9.1'!W27</f>
        <v>0</v>
      </c>
      <c r="X14" s="2">
        <f>'[1]Posting 9.1'!X27</f>
        <v>0</v>
      </c>
      <c r="Y14" s="2">
        <f>'[1]Posting 9.1'!Y27</f>
        <v>0</v>
      </c>
      <c r="Z14" s="2">
        <f>'[1]Posting 9.1'!Z27</f>
        <v>0</v>
      </c>
      <c r="AA14" s="2">
        <f>'[1]Posting 9.1'!AA27</f>
        <v>0</v>
      </c>
      <c r="AB14" s="2">
        <f>'[1]Posting 9.1'!AB27</f>
        <v>0</v>
      </c>
      <c r="AC14" s="2">
        <f>'[1]Posting 9.1'!AC27</f>
        <v>0</v>
      </c>
      <c r="AD14" s="2">
        <f>'[1]Posting 9.1'!AD27</f>
        <v>0</v>
      </c>
      <c r="AE14" s="2">
        <f>'[1]Posting 9.1'!AE27</f>
        <v>0</v>
      </c>
      <c r="AF14" s="2">
        <f>'[1]Posting 9.1'!AF27</f>
        <v>0</v>
      </c>
      <c r="AG14" s="2">
        <f>'[1]Posting 9.1'!AG27</f>
        <v>0</v>
      </c>
      <c r="AH14" s="2">
        <f>'[1]Posting 9.1'!AH27</f>
        <v>0</v>
      </c>
      <c r="AI14" s="2">
        <f>'[1]Posting 9.1'!AI27</f>
        <v>12746.244000000001</v>
      </c>
      <c r="AJ14" s="2">
        <f>'[1]Posting 9.1'!AJ27</f>
        <v>0</v>
      </c>
      <c r="AK14" s="2">
        <f>'[1]Posting 9.1'!AK27</f>
        <v>0</v>
      </c>
      <c r="AL14" s="2">
        <f>'[1]Posting 9.1'!AL27</f>
        <v>0</v>
      </c>
      <c r="AM14" s="2">
        <f>'[1]Posting 9.1'!AM27</f>
        <v>0</v>
      </c>
      <c r="AN14" s="2">
        <f>'[1]Posting 9.1'!AN27</f>
        <v>0</v>
      </c>
      <c r="AO14" s="2">
        <f>'[1]Posting 9.1'!AO27</f>
        <v>0</v>
      </c>
      <c r="AP14" s="2">
        <f>'[1]Posting 9.1'!AP27</f>
        <v>0</v>
      </c>
      <c r="AQ14" s="2">
        <f>'[1]Posting 9.1'!AQ27</f>
        <v>0</v>
      </c>
      <c r="AR14" s="2">
        <f>'[1]Posting 9.1'!AR27</f>
        <v>0</v>
      </c>
      <c r="AS14" s="2"/>
      <c r="AT14" s="2"/>
      <c r="AU14" s="2">
        <f>'[1]Posting 9.1'!AU27</f>
        <v>0</v>
      </c>
      <c r="AV14" s="2">
        <f>'[1]Posting 9.1'!AV27</f>
        <v>0</v>
      </c>
      <c r="AW14" s="2">
        <f>'[1]Posting 9.1'!AW27</f>
        <v>0</v>
      </c>
      <c r="AX14" s="2">
        <f>'[1]Posting 9.1'!AX27</f>
        <v>0</v>
      </c>
      <c r="AY14" s="2">
        <f>'[1]Posting 9.1'!AY27</f>
        <v>0</v>
      </c>
      <c r="AZ14" s="2">
        <f>'[1]Posting 9.1'!AZ27</f>
        <v>0</v>
      </c>
      <c r="BA14" s="2">
        <f>'[1]Posting 9.1'!BA27</f>
        <v>0</v>
      </c>
      <c r="BB14" s="2">
        <f>'[1]Posting 9.1'!BB27</f>
        <v>0</v>
      </c>
      <c r="BC14" s="2">
        <f>'[1]Posting 9.1'!BC27</f>
        <v>0</v>
      </c>
      <c r="BD14" s="2">
        <f>'[1]Posting 9.1'!BD27</f>
        <v>0</v>
      </c>
      <c r="BE14" s="2">
        <f>'[1]Posting 9.1'!BE27</f>
        <v>0</v>
      </c>
      <c r="BF14" s="2">
        <f>'[1]Posting 9.1'!BF27</f>
        <v>0</v>
      </c>
      <c r="BG14" s="2">
        <f>'[1]Posting 9.1'!BG27</f>
        <v>0</v>
      </c>
      <c r="BH14" s="2">
        <f>'[1]Posting 9.1'!BH27</f>
        <v>0</v>
      </c>
      <c r="BI14" s="2"/>
      <c r="BJ14" s="2">
        <f>'[1]Posting 9.1'!BJ27</f>
        <v>0</v>
      </c>
      <c r="BK14" s="2">
        <f>'[1]Posting 9.1'!BK27</f>
        <v>0</v>
      </c>
      <c r="BL14" s="2">
        <f>'[1]Posting 9.1'!BL27</f>
        <v>0</v>
      </c>
      <c r="BM14" s="2">
        <f>'[1]Posting 9.1'!BM27</f>
        <v>0</v>
      </c>
      <c r="BN14" s="2">
        <f>'[1]Posting 9.1'!BN27</f>
        <v>0</v>
      </c>
      <c r="BO14" s="2">
        <f>'[1]Posting 9.1'!BO27</f>
        <v>0</v>
      </c>
      <c r="BP14" s="2">
        <f>'[1]Posting 9.1'!BP27</f>
        <v>0</v>
      </c>
      <c r="BQ14" s="2">
        <f>'[1]Posting 9.1'!BQ27</f>
        <v>0</v>
      </c>
      <c r="BR14" s="2">
        <f>'[1]Posting 9.1'!BR27</f>
        <v>0</v>
      </c>
      <c r="BS14" s="2">
        <f>'[1]Posting 9.1'!BS27</f>
        <v>0</v>
      </c>
      <c r="BT14" s="2">
        <f>'[1]Posting 9.1'!BT27</f>
        <v>0</v>
      </c>
      <c r="BU14" s="2">
        <f>'[1]Posting 9.1'!BU27</f>
        <v>0</v>
      </c>
      <c r="BV14" s="2">
        <f>'[1]Posting 9.1'!BV27</f>
        <v>0</v>
      </c>
      <c r="BW14" s="2">
        <f>'[1]Posting 9.1'!BW27</f>
        <v>0</v>
      </c>
      <c r="BX14" s="2">
        <f>'[1]Posting 9.1'!BX27</f>
        <v>0</v>
      </c>
      <c r="BY14" s="2">
        <f>'[1]Posting 9.1'!BY27</f>
        <v>0</v>
      </c>
      <c r="BZ14" s="2">
        <f>'[1]Posting 9.1'!BZ27</f>
        <v>0</v>
      </c>
      <c r="CA14" s="2">
        <f>'[1]Posting 9.1'!CA27</f>
        <v>0</v>
      </c>
      <c r="CB14" s="36">
        <v>0</v>
      </c>
      <c r="CC14" s="2">
        <f>'[1]Posting 9.1'!CC27</f>
        <v>0</v>
      </c>
      <c r="CD14" s="2">
        <f>'[1]Posting 9.1'!CD27</f>
        <v>0</v>
      </c>
      <c r="CE14" s="2">
        <f>'[1]Posting 9.1'!CE27</f>
        <v>0</v>
      </c>
      <c r="CF14" s="2">
        <f>'[1]Posting 9.1'!CF27</f>
        <v>0</v>
      </c>
      <c r="CG14" s="2">
        <f>'[1]Posting 9.1'!CG27</f>
        <v>0</v>
      </c>
      <c r="CH14" s="2">
        <f>'[1]Posting 9.1'!CH27</f>
        <v>0</v>
      </c>
      <c r="CI14" s="2">
        <f>'[1]Posting 9.1'!CI27</f>
        <v>0</v>
      </c>
      <c r="CJ14" s="2">
        <f>'[1]Posting 9.1'!CJ27</f>
        <v>0</v>
      </c>
      <c r="CK14" s="2">
        <f>'[1]Posting 9.1'!CK27</f>
        <v>0</v>
      </c>
      <c r="CL14" s="2">
        <f>'[1]Posting 9.1'!CL27</f>
        <v>0</v>
      </c>
      <c r="CM14" s="2">
        <f>'[1]Posting 9.1'!CM27</f>
        <v>0</v>
      </c>
      <c r="CN14" s="31">
        <f>SUM(C14:CM14)</f>
        <v>18618.839</v>
      </c>
      <c r="CO14" s="1"/>
      <c r="CP14" s="1"/>
    </row>
    <row r="15" spans="1:94">
      <c r="A15" s="12"/>
      <c r="B15" s="19" t="s">
        <v>64</v>
      </c>
      <c r="C15" s="2">
        <f>+'[1]Posting 9.1'!C30</f>
        <v>7564985.6600000001</v>
      </c>
      <c r="D15" s="2">
        <f>+'[1]Posting 9.1'!D30</f>
        <v>7558751.04</v>
      </c>
      <c r="E15" s="2">
        <f>+'[1]Posting 9.1'!E30</f>
        <v>7308826</v>
      </c>
      <c r="F15" s="2">
        <f>+'[1]Posting 9.1'!F30</f>
        <v>4551495.8766299998</v>
      </c>
      <c r="G15" s="2">
        <f>+'[1]Posting 9.1'!G30</f>
        <v>6517469.7037099982</v>
      </c>
      <c r="H15" s="2">
        <f>+'[1]Posting 9.1'!H30</f>
        <v>19338959.57762</v>
      </c>
      <c r="I15" s="2">
        <f>+'[1]Posting 9.1'!I30</f>
        <v>2367747.3069699998</v>
      </c>
      <c r="J15" s="2">
        <f>+'[1]Posting 9.1'!J30</f>
        <v>782451</v>
      </c>
      <c r="K15" s="2">
        <f>+'[1]Posting 9.1'!K30</f>
        <v>723249.06837999995</v>
      </c>
      <c r="L15" s="2">
        <f>+'[1]Posting 9.1'!L30</f>
        <v>560266.13846000005</v>
      </c>
      <c r="M15" s="2">
        <f>+'[1]Posting 9.1'!M30</f>
        <v>1628745.2890000001</v>
      </c>
      <c r="N15" s="2">
        <f>+'[1]Posting 9.1'!N30</f>
        <v>5404930.7485200008</v>
      </c>
      <c r="O15" s="2">
        <f>+'[1]Posting 9.1'!O30</f>
        <v>473632.28010000003</v>
      </c>
      <c r="P15" s="2">
        <f>+'[1]Posting 9.1'!P30</f>
        <v>916449.08692000003</v>
      </c>
      <c r="Q15" s="2">
        <f>+'[1]Posting 9.1'!Q30</f>
        <v>1630398.1446300002</v>
      </c>
      <c r="R15" s="2">
        <f>+'[1]Posting 9.1'!R30</f>
        <v>991761.83846</v>
      </c>
      <c r="S15" s="2">
        <f>+'[1]Posting 9.1'!S30</f>
        <v>994118.2561900001</v>
      </c>
      <c r="T15" s="2">
        <f>+'[1]Posting 9.1'!T30</f>
        <v>2000539.7166199998</v>
      </c>
      <c r="U15" s="2">
        <f>+'[1]Posting 9.1'!U30</f>
        <v>674677.11554999999</v>
      </c>
      <c r="V15" s="2">
        <f>+'[1]Posting 9.1'!V30</f>
        <v>843517.59149999986</v>
      </c>
      <c r="W15" s="31">
        <f>+'[1]Posting 9.1'!W30</f>
        <v>1012089.28</v>
      </c>
      <c r="X15" s="2">
        <f>+'[1]Posting 9.1'!X30</f>
        <v>2418473.1271299999</v>
      </c>
      <c r="Y15" s="2">
        <f>+'[1]Posting 9.1'!Y30</f>
        <v>2199106.8761499999</v>
      </c>
      <c r="Z15" s="2">
        <f>+'[1]Posting 9.1'!Z30</f>
        <v>5266278.7312900005</v>
      </c>
      <c r="AA15" s="2">
        <f>+'[1]Posting 9.1'!AA30</f>
        <v>3027530.84</v>
      </c>
      <c r="AB15" s="2">
        <f>+'[1]Posting 9.1'!AB30</f>
        <v>1047016.70114</v>
      </c>
      <c r="AC15" s="2">
        <f>+'[1]Posting 9.1'!AC30</f>
        <v>1199666.0158800001</v>
      </c>
      <c r="AD15" s="2">
        <f>+'[1]Posting 9.1'!AD30</f>
        <v>3005594.39714</v>
      </c>
      <c r="AE15" s="2">
        <f>+'[1]Posting 9.1'!AE30</f>
        <v>803659.95149000001</v>
      </c>
      <c r="AF15" s="2">
        <f>+'[1]Posting 9.1'!AF30</f>
        <v>2549000</v>
      </c>
      <c r="AG15" s="2">
        <f>+'[1]Posting 9.1'!AG30</f>
        <v>538625.52271000005</v>
      </c>
      <c r="AH15" s="2">
        <f>+'[1]Posting 9.1'!AH30</f>
        <v>2564415.8894699998</v>
      </c>
      <c r="AI15" s="2">
        <f>+'[1]Posting 9.1'!AI30</f>
        <v>4802492.7489</v>
      </c>
      <c r="AJ15" s="2">
        <f>+'[1]Posting 9.1'!AJ30</f>
        <v>321280.12300000002</v>
      </c>
      <c r="AK15" s="2">
        <f>+'[1]Posting 9.1'!AK30</f>
        <v>1051620.7679999999</v>
      </c>
      <c r="AL15" s="2">
        <f>+'[1]Posting 9.1'!AL30</f>
        <v>2373106.2241700003</v>
      </c>
      <c r="AM15" s="2">
        <f>+'[1]Posting 9.1'!AM30</f>
        <v>2302649.85256</v>
      </c>
      <c r="AN15" s="2">
        <f>+'[1]Posting 9.1'!AN30</f>
        <v>567420.65</v>
      </c>
      <c r="AO15" s="2">
        <f>+'[1]Posting 9.1'!AO30</f>
        <v>355511.00456000003</v>
      </c>
      <c r="AP15" s="2">
        <f>+'[1]Posting 9.1'!AP30</f>
        <v>378471.5</v>
      </c>
      <c r="AQ15" s="2">
        <f>+'[1]Posting 9.1'!AQ30</f>
        <v>940804.86</v>
      </c>
      <c r="AR15" s="2">
        <f>+'[1]Posting 9.1'!AR30</f>
        <v>227060.66</v>
      </c>
      <c r="AS15" s="2">
        <v>1245526.1223499998</v>
      </c>
      <c r="AT15" s="2">
        <v>514749</v>
      </c>
      <c r="AU15" s="2">
        <f>+'[1]Posting 9.1'!AU30</f>
        <v>600599.90403000009</v>
      </c>
      <c r="AV15" s="2">
        <f>+'[1]Posting 9.1'!AV30</f>
        <v>700558.42831999995</v>
      </c>
      <c r="AW15" s="2">
        <f>+'[1]Posting 9.1'!AW30</f>
        <v>806173.47</v>
      </c>
      <c r="AX15" s="2">
        <f>+'[1]Posting 9.1'!AX30</f>
        <v>430410.92362000002</v>
      </c>
      <c r="AY15" s="2">
        <f>+'[1]Posting 9.1'!AY30</f>
        <v>523030.73230999999</v>
      </c>
      <c r="AZ15" s="2">
        <f>+'[1]Posting 9.1'!AZ30</f>
        <v>706774.59534</v>
      </c>
      <c r="BA15" s="2">
        <f>+'[1]Posting 9.1'!BA30</f>
        <v>1354982.86</v>
      </c>
      <c r="BB15" s="2">
        <f>+'[1]Posting 9.1'!BB30</f>
        <v>1041667.6602899999</v>
      </c>
      <c r="BC15" s="2">
        <f>+'[1]Posting 9.1'!BC30</f>
        <v>3092749.7319999998</v>
      </c>
      <c r="BD15" s="2">
        <f>+'[1]Posting 9.1'!BD30</f>
        <v>665309.02</v>
      </c>
      <c r="BE15" s="2">
        <f>+'[1]Posting 9.1'!BE30</f>
        <v>178671.35</v>
      </c>
      <c r="BF15" s="2">
        <f>+'[1]Posting 9.1'!BF30</f>
        <v>559837.60074999998</v>
      </c>
      <c r="BG15" s="2">
        <f>+'[1]Posting 9.1'!BG30</f>
        <v>316570.55199000001</v>
      </c>
      <c r="BH15" s="2">
        <f>+'[1]Posting 9.1'!BH30</f>
        <v>266270.72294999997</v>
      </c>
      <c r="BI15" s="2">
        <v>786799.33062999987</v>
      </c>
      <c r="BJ15" s="2">
        <f>+'[1]Posting 9.1'!BJ30</f>
        <v>231886.91</v>
      </c>
      <c r="BK15" s="2">
        <f>+'[1]Posting 9.1'!BK30</f>
        <v>64166.67</v>
      </c>
      <c r="BL15" s="2">
        <f>+'[1]Posting 9.1'!BL30</f>
        <v>60347.222219999996</v>
      </c>
      <c r="BM15" s="2">
        <f>+'[1]Posting 9.1'!BM30</f>
        <v>232835.01022</v>
      </c>
      <c r="BN15" s="2">
        <f>+'[1]Posting 9.1'!BN30</f>
        <v>104844</v>
      </c>
      <c r="BO15" s="2">
        <f>+'[1]Posting 9.1'!BO30</f>
        <v>419592.69039999996</v>
      </c>
      <c r="BP15" s="2">
        <f>+'[1]Posting 9.1'!BP30</f>
        <v>818847.83104999992</v>
      </c>
      <c r="BQ15" s="2">
        <f>+'[1]Posting 9.1'!BQ30</f>
        <v>298793.32999999996</v>
      </c>
      <c r="BR15" s="2">
        <f>+'[1]Posting 9.1'!BR30</f>
        <v>28142.58958</v>
      </c>
      <c r="BS15" s="2">
        <f>+'[1]Posting 9.1'!BS30</f>
        <v>586221.73083000001</v>
      </c>
      <c r="BT15" s="2">
        <f>+'[1]Posting 9.1'!BT30</f>
        <v>75373.588919999995</v>
      </c>
      <c r="BU15" s="2">
        <f>+'[1]Posting 9.1'!BU30</f>
        <v>428056</v>
      </c>
      <c r="BV15" s="2">
        <f>+'[1]Posting 9.1'!BV30</f>
        <v>381988.72</v>
      </c>
      <c r="BW15" s="2">
        <f>+'[1]Posting 9.1'!BW30</f>
        <v>366945.70500000002</v>
      </c>
      <c r="BX15" s="2">
        <f>+'[1]Posting 9.1'!BX30</f>
        <v>503843.85668000003</v>
      </c>
      <c r="BY15" s="2">
        <f>+'[1]Posting 9.1'!BY30</f>
        <v>15783.155930000001</v>
      </c>
      <c r="BZ15" s="2">
        <f>+'[1]Posting 9.1'!BZ30</f>
        <v>331708</v>
      </c>
      <c r="CA15" s="2">
        <f>+'[1]Posting 9.1'!CA30</f>
        <v>23650.00115</v>
      </c>
      <c r="CB15" s="2">
        <f>'[1]Posting 9.1'!CB27</f>
        <v>3500</v>
      </c>
      <c r="CC15" s="2">
        <f>+'[1]Posting 9.1'!CC30</f>
        <v>203718.2</v>
      </c>
      <c r="CD15" s="2">
        <f>+'[1]Posting 9.1'!CD30</f>
        <v>112543.9</v>
      </c>
      <c r="CE15" s="2">
        <f>+'[1]Posting 9.1'!CE30</f>
        <v>418072</v>
      </c>
      <c r="CF15" s="2">
        <f>+'[1]Posting 9.1'!CF30</f>
        <v>602643.75503999996</v>
      </c>
      <c r="CG15" s="2">
        <f>+'[1]Posting 9.1'!CG30</f>
        <v>1340190.8</v>
      </c>
      <c r="CH15" s="2">
        <f>+'[1]Posting 9.1'!CH30</f>
        <v>2740987.9295799998</v>
      </c>
      <c r="CI15" s="2">
        <f>+'[1]Posting 9.1'!CI30</f>
        <v>70000</v>
      </c>
      <c r="CJ15" s="2">
        <f>+'[1]Posting 9.1'!CJ30</f>
        <v>183541.51</v>
      </c>
      <c r="CK15" s="2">
        <f>+'[1]Posting 9.1'!CK30</f>
        <v>9930.7877000000008</v>
      </c>
      <c r="CL15" s="2">
        <f>+'[1]Posting 9.1'!CL30</f>
        <v>219552</v>
      </c>
      <c r="CM15" s="2">
        <f>+'[1]Posting 9.1'!CM30</f>
        <v>8455.1636600000002</v>
      </c>
      <c r="CN15" s="31">
        <f>SUM(C15:CM15)</f>
        <v>136461692.22538996</v>
      </c>
      <c r="CO15" s="1"/>
      <c r="CP15" s="1"/>
    </row>
    <row r="16" spans="1:94">
      <c r="A16" s="9">
        <v>3</v>
      </c>
      <c r="B16" s="23" t="s">
        <v>63</v>
      </c>
      <c r="C16" s="7">
        <f t="shared" ref="C16:AH16" si="6">+C17+C18+C19+C20+C23</f>
        <v>11650360.1</v>
      </c>
      <c r="D16" s="7">
        <f t="shared" si="6"/>
        <v>0</v>
      </c>
      <c r="E16" s="7">
        <f t="shared" si="6"/>
        <v>4223137</v>
      </c>
      <c r="F16" s="7">
        <f t="shared" si="6"/>
        <v>16053834.81569</v>
      </c>
      <c r="G16" s="7">
        <f t="shared" si="6"/>
        <v>7995846.4295100002</v>
      </c>
      <c r="H16" s="7">
        <f t="shared" si="6"/>
        <v>0</v>
      </c>
      <c r="I16" s="7">
        <f t="shared" si="6"/>
        <v>2027600.54162</v>
      </c>
      <c r="J16" s="7">
        <f t="shared" si="6"/>
        <v>170832</v>
      </c>
      <c r="K16" s="7">
        <f t="shared" si="6"/>
        <v>281759.0821</v>
      </c>
      <c r="L16" s="7">
        <f t="shared" si="6"/>
        <v>773080.03943999996</v>
      </c>
      <c r="M16" s="7">
        <f t="shared" si="6"/>
        <v>1389796.493</v>
      </c>
      <c r="N16" s="7">
        <f t="shared" si="6"/>
        <v>0</v>
      </c>
      <c r="O16" s="7">
        <f t="shared" si="6"/>
        <v>348564.58799999999</v>
      </c>
      <c r="P16" s="7">
        <f t="shared" si="6"/>
        <v>749651.06701999996</v>
      </c>
      <c r="Q16" s="7">
        <f t="shared" si="6"/>
        <v>838920.63752999995</v>
      </c>
      <c r="R16" s="7">
        <f t="shared" si="6"/>
        <v>444142.06072000001</v>
      </c>
      <c r="S16" s="7">
        <f t="shared" si="6"/>
        <v>676124.82750999997</v>
      </c>
      <c r="T16" s="7">
        <f t="shared" si="6"/>
        <v>1393249.55482</v>
      </c>
      <c r="U16" s="7">
        <f t="shared" si="6"/>
        <v>310146.6753</v>
      </c>
      <c r="V16" s="7">
        <f t="shared" si="6"/>
        <v>326420.83993000002</v>
      </c>
      <c r="W16" s="7">
        <f t="shared" si="6"/>
        <v>400182.18</v>
      </c>
      <c r="X16" s="7">
        <f t="shared" si="6"/>
        <v>657063.23106000014</v>
      </c>
      <c r="Y16" s="7">
        <f t="shared" si="6"/>
        <v>1180539.8366699999</v>
      </c>
      <c r="Z16" s="7">
        <f t="shared" si="6"/>
        <v>4870364.1094000004</v>
      </c>
      <c r="AA16" s="7">
        <f t="shared" si="6"/>
        <v>1045258.69</v>
      </c>
      <c r="AB16" s="7">
        <f t="shared" si="6"/>
        <v>939030.92300000007</v>
      </c>
      <c r="AC16" s="7">
        <f t="shared" si="6"/>
        <v>686573.16596000001</v>
      </c>
      <c r="AD16" s="7">
        <f t="shared" si="6"/>
        <v>1312229.3292399999</v>
      </c>
      <c r="AE16" s="7">
        <f t="shared" si="6"/>
        <v>560651.57255000004</v>
      </c>
      <c r="AF16" s="7">
        <f t="shared" si="6"/>
        <v>0</v>
      </c>
      <c r="AG16" s="7">
        <f t="shared" si="6"/>
        <v>372463.93836999999</v>
      </c>
      <c r="AH16" s="7">
        <f t="shared" si="6"/>
        <v>1375576.06317</v>
      </c>
      <c r="AI16" s="7">
        <f t="shared" ref="AI16:BN16" si="7">+AI17+AI18+AI19+AI20+AI23</f>
        <v>3359847.5204410003</v>
      </c>
      <c r="AJ16" s="7">
        <f t="shared" si="7"/>
        <v>80511.819000000003</v>
      </c>
      <c r="AK16" s="7">
        <f t="shared" si="7"/>
        <v>596659.72100000002</v>
      </c>
      <c r="AL16" s="7">
        <f t="shared" si="7"/>
        <v>1108268.3857300002</v>
      </c>
      <c r="AM16" s="7">
        <f t="shared" si="7"/>
        <v>1132697.946</v>
      </c>
      <c r="AN16" s="7">
        <f t="shared" si="7"/>
        <v>149629.20000000001</v>
      </c>
      <c r="AO16" s="7">
        <f t="shared" si="7"/>
        <v>173073.78968000002</v>
      </c>
      <c r="AP16" s="7">
        <f t="shared" si="7"/>
        <v>213070.40000000002</v>
      </c>
      <c r="AQ16" s="7">
        <f t="shared" si="7"/>
        <v>531076.36606999999</v>
      </c>
      <c r="AR16" s="7">
        <f t="shared" si="7"/>
        <v>24006.58</v>
      </c>
      <c r="AS16" s="7">
        <f t="shared" si="7"/>
        <v>569061.20776000002</v>
      </c>
      <c r="AT16" s="7">
        <f t="shared" si="7"/>
        <v>212620</v>
      </c>
      <c r="AU16" s="7">
        <f t="shared" si="7"/>
        <v>110374.42379999999</v>
      </c>
      <c r="AV16" s="7">
        <f t="shared" si="7"/>
        <v>264984.59444000002</v>
      </c>
      <c r="AW16" s="7">
        <f t="shared" si="7"/>
        <v>558655.53999999992</v>
      </c>
      <c r="AX16" s="7">
        <f t="shared" si="7"/>
        <v>245229.38499999998</v>
      </c>
      <c r="AY16" s="7">
        <f t="shared" si="7"/>
        <v>316273.07578999997</v>
      </c>
      <c r="AZ16" s="7">
        <f t="shared" si="7"/>
        <v>192691.83458999998</v>
      </c>
      <c r="BA16" s="7">
        <f t="shared" si="7"/>
        <v>494966.16000000003</v>
      </c>
      <c r="BB16" s="7">
        <f t="shared" si="7"/>
        <v>325919.54960999999</v>
      </c>
      <c r="BC16" s="7">
        <f t="shared" si="7"/>
        <v>631230.18099999998</v>
      </c>
      <c r="BD16" s="7">
        <f t="shared" si="7"/>
        <v>222641.16</v>
      </c>
      <c r="BE16" s="7">
        <f t="shared" si="7"/>
        <v>37487.120000000003</v>
      </c>
      <c r="BF16" s="7">
        <f t="shared" si="7"/>
        <v>181780.81849999999</v>
      </c>
      <c r="BG16" s="7">
        <f t="shared" si="7"/>
        <v>116659.61026999999</v>
      </c>
      <c r="BH16" s="7">
        <f t="shared" si="7"/>
        <v>65337.513000000006</v>
      </c>
      <c r="BI16" s="7">
        <f t="shared" si="7"/>
        <v>121545.65551</v>
      </c>
      <c r="BJ16" s="7">
        <f t="shared" si="7"/>
        <v>79218.010000000009</v>
      </c>
      <c r="BK16" s="7">
        <f t="shared" si="7"/>
        <v>12202.205</v>
      </c>
      <c r="BL16" s="7">
        <f t="shared" si="7"/>
        <v>10859.274099999999</v>
      </c>
      <c r="BM16" s="7">
        <f t="shared" si="7"/>
        <v>55719.336000000003</v>
      </c>
      <c r="BN16" s="7">
        <f t="shared" si="7"/>
        <v>16087</v>
      </c>
      <c r="BO16" s="7">
        <f t="shared" ref="BO16:CN16" si="8">+BO17+BO18+BO19+BO20+BO23</f>
        <v>278392.90521</v>
      </c>
      <c r="BP16" s="7">
        <f t="shared" si="8"/>
        <v>546411.38699999999</v>
      </c>
      <c r="BQ16" s="7">
        <f t="shared" si="8"/>
        <v>484541.15</v>
      </c>
      <c r="BR16" s="7">
        <f t="shared" si="8"/>
        <v>96489.716</v>
      </c>
      <c r="BS16" s="7">
        <f t="shared" si="8"/>
        <v>1599133.8262999998</v>
      </c>
      <c r="BT16" s="7">
        <f t="shared" si="8"/>
        <v>77880.285000000003</v>
      </c>
      <c r="BU16" s="7">
        <f t="shared" si="8"/>
        <v>993548</v>
      </c>
      <c r="BV16" s="7">
        <f t="shared" si="8"/>
        <v>696818.71</v>
      </c>
      <c r="BW16" s="7">
        <f t="shared" si="8"/>
        <v>311018.23100000003</v>
      </c>
      <c r="BX16" s="7">
        <f t="shared" si="8"/>
        <v>531068.18330000003</v>
      </c>
      <c r="BY16" s="7">
        <f t="shared" si="8"/>
        <v>18496.094999999998</v>
      </c>
      <c r="BZ16" s="7">
        <f t="shared" si="8"/>
        <v>574043</v>
      </c>
      <c r="CA16" s="7">
        <f t="shared" si="8"/>
        <v>452496.75599999994</v>
      </c>
      <c r="CB16" s="7">
        <f t="shared" si="8"/>
        <v>652505</v>
      </c>
      <c r="CC16" s="7">
        <f t="shared" si="8"/>
        <v>1869721</v>
      </c>
      <c r="CD16" s="7">
        <f t="shared" si="8"/>
        <v>8488.25</v>
      </c>
      <c r="CE16" s="7">
        <f t="shared" si="8"/>
        <v>509350</v>
      </c>
      <c r="CF16" s="7">
        <f t="shared" si="8"/>
        <v>529998.69459999993</v>
      </c>
      <c r="CG16" s="7">
        <f t="shared" si="8"/>
        <v>251281.77000000002</v>
      </c>
      <c r="CH16" s="7">
        <f t="shared" si="8"/>
        <v>5073068.3815400004</v>
      </c>
      <c r="CI16" s="7">
        <f t="shared" si="8"/>
        <v>15679.337199999998</v>
      </c>
      <c r="CJ16" s="7">
        <f t="shared" si="8"/>
        <v>18578.79</v>
      </c>
      <c r="CK16" s="7">
        <f t="shared" si="8"/>
        <v>18578.424999999999</v>
      </c>
      <c r="CL16" s="7">
        <f t="shared" si="8"/>
        <v>583007</v>
      </c>
      <c r="CM16" s="7">
        <f t="shared" si="8"/>
        <v>1297.75</v>
      </c>
      <c r="CN16" s="7">
        <f t="shared" si="8"/>
        <v>91455677.817050993</v>
      </c>
      <c r="CO16" s="1"/>
      <c r="CP16" s="1"/>
    </row>
    <row r="17" spans="1:94">
      <c r="A17" s="12"/>
      <c r="B17" s="19" t="s">
        <v>62</v>
      </c>
      <c r="C17" s="2">
        <f>+'[1]Posting 9.1'!C37</f>
        <v>8617021.0899999999</v>
      </c>
      <c r="D17" s="2">
        <f>+'[1]Posting 9.1'!D37</f>
        <v>0</v>
      </c>
      <c r="E17" s="2">
        <f>+'[1]Posting 9.1'!E37</f>
        <v>2140140</v>
      </c>
      <c r="F17" s="2">
        <f>+'[1]Posting 9.1'!F37</f>
        <v>2081578.0685999999</v>
      </c>
      <c r="G17" s="2">
        <f>+'[1]Posting 9.1'!G37</f>
        <v>2592025.1204200001</v>
      </c>
      <c r="H17" s="2">
        <f>+'[1]Posting 9.1'!H37</f>
        <v>0</v>
      </c>
      <c r="I17" s="2">
        <f>+'[1]Posting 9.1'!I37</f>
        <v>468415.50569000002</v>
      </c>
      <c r="J17" s="2">
        <f>+'[1]Posting 9.1'!J37</f>
        <v>90866</v>
      </c>
      <c r="K17" s="2">
        <f>+'[1]Posting 9.1'!K37</f>
        <v>69811.718999999997</v>
      </c>
      <c r="L17" s="2">
        <f>+'[1]Posting 9.1'!L37</f>
        <v>233259.74900000001</v>
      </c>
      <c r="M17" s="2">
        <f>+'[1]Posting 9.1'!M37</f>
        <v>189941.28200000001</v>
      </c>
      <c r="N17" s="2">
        <f>+'[1]Posting 9.1'!N37</f>
        <v>0</v>
      </c>
      <c r="O17" s="2">
        <f>+'[1]Posting 9.1'!O37</f>
        <v>303484.9915</v>
      </c>
      <c r="P17" s="2">
        <f>+'[1]Posting 9.1'!P37</f>
        <v>218772.29002000001</v>
      </c>
      <c r="Q17" s="2">
        <f>+'[1]Posting 9.1'!Q37</f>
        <v>349979.38712999999</v>
      </c>
      <c r="R17" s="2">
        <f>+'[1]Posting 9.1'!R37</f>
        <v>269387.82500000001</v>
      </c>
      <c r="S17" s="2">
        <f>+'[1]Posting 9.1'!S37</f>
        <v>185663.38868</v>
      </c>
      <c r="T17" s="2">
        <f>+'[1]Posting 9.1'!T37</f>
        <v>526079.87773000007</v>
      </c>
      <c r="U17" s="2">
        <f>+'[1]Posting 9.1'!U37</f>
        <v>129906.77647</v>
      </c>
      <c r="V17" s="2">
        <f>+'[1]Posting 9.1'!V37</f>
        <v>99677.448700000037</v>
      </c>
      <c r="W17" s="2">
        <f>+'[1]Posting 9.1'!W37</f>
        <v>272725.09999999998</v>
      </c>
      <c r="X17" s="2">
        <f>+'[1]Posting 9.1'!X37</f>
        <v>141225.28377000001</v>
      </c>
      <c r="Y17" s="2">
        <f>+'[1]Posting 9.1'!Y37</f>
        <v>327197.1863</v>
      </c>
      <c r="Z17" s="2">
        <f>+'[1]Posting 9.1'!Z37</f>
        <v>1180451.298</v>
      </c>
      <c r="AA17" s="2">
        <f>+'[1]Posting 9.1'!AA37</f>
        <v>149566.39000000001</v>
      </c>
      <c r="AB17" s="2">
        <f>+'[1]Posting 9.1'!AB37</f>
        <v>411797.56900000002</v>
      </c>
      <c r="AC17" s="2">
        <f>+'[1]Posting 9.1'!AC37</f>
        <v>257618.91555999994</v>
      </c>
      <c r="AD17" s="2">
        <f>+'[1]Posting 9.1'!AD37</f>
        <v>304053.51792999997</v>
      </c>
      <c r="AE17" s="2">
        <f>+'[1]Posting 9.1'!AE37</f>
        <v>102383.63920000001</v>
      </c>
      <c r="AF17" s="2">
        <f>+'[1]Posting 9.1'!AF37</f>
        <v>0</v>
      </c>
      <c r="AG17" s="2">
        <f>+'[1]Posting 9.1'!AG37</f>
        <v>274537.33399999997</v>
      </c>
      <c r="AH17" s="2">
        <f>+'[1]Posting 9.1'!AH37</f>
        <v>281303.08056999999</v>
      </c>
      <c r="AI17" s="2">
        <f>+'[1]Posting 9.1'!AI37</f>
        <v>1817451.99554</v>
      </c>
      <c r="AJ17" s="2">
        <f>+'[1]Posting 9.1'!AJ37</f>
        <v>46853.186000000002</v>
      </c>
      <c r="AK17" s="2">
        <f>+'[1]Posting 9.1'!AK37</f>
        <v>222953.61200000002</v>
      </c>
      <c r="AL17" s="2">
        <f>+'[1]Posting 9.1'!AL37</f>
        <v>512920.12234000006</v>
      </c>
      <c r="AM17" s="2">
        <f>+'[1]Posting 9.1'!AM37</f>
        <v>402957.538</v>
      </c>
      <c r="AN17" s="2">
        <f>+'[1]Posting 9.1'!AN37</f>
        <v>41075.79</v>
      </c>
      <c r="AO17" s="2">
        <f>+'[1]Posting 9.1'!AO37</f>
        <v>32944.783000000003</v>
      </c>
      <c r="AP17" s="2">
        <f>+'[1]Posting 9.1'!AP37</f>
        <v>43343.95</v>
      </c>
      <c r="AQ17" s="2">
        <f>+'[1]Posting 9.1'!AQ37</f>
        <v>110115.67185</v>
      </c>
      <c r="AR17" s="2">
        <f>+'[1]Posting 9.1'!AR37</f>
        <v>7245.59</v>
      </c>
      <c r="AS17" s="2">
        <f>+'[1]Posting 9.1'!AS37</f>
        <v>108680.3407</v>
      </c>
      <c r="AT17" s="2">
        <f>+'[1]Posting 9.1'!AT37</f>
        <v>98938</v>
      </c>
      <c r="AU17" s="2">
        <f>+'[1]Posting 9.1'!AU37</f>
        <v>76741.710999999996</v>
      </c>
      <c r="AV17" s="2">
        <f>+'[1]Posting 9.1'!AV37</f>
        <v>82681.158620000002</v>
      </c>
      <c r="AW17" s="2">
        <f>+'[1]Posting 9.1'!AW37</f>
        <v>144524.12999999998</v>
      </c>
      <c r="AX17" s="2">
        <f>+'[1]Posting 9.1'!AX37</f>
        <v>45300.118000000002</v>
      </c>
      <c r="AY17" s="2">
        <f>+'[1]Posting 9.1'!AY37</f>
        <v>49987.853739999999</v>
      </c>
      <c r="AZ17" s="2">
        <f>+'[1]Posting 9.1'!AZ37</f>
        <v>27587.705000000002</v>
      </c>
      <c r="BA17" s="2">
        <f>+'[1]Posting 9.1'!BA37</f>
        <v>155812.88</v>
      </c>
      <c r="BB17" s="2">
        <f>+'[1]Posting 9.1'!BB37</f>
        <v>16031.56667</v>
      </c>
      <c r="BC17" s="31">
        <f>+'[1]Posting 9.1'!BC37</f>
        <v>0</v>
      </c>
      <c r="BD17" s="2">
        <f>+'[1]Posting 9.1'!BD37</f>
        <v>112341.36</v>
      </c>
      <c r="BE17" s="2">
        <f>+'[1]Posting 9.1'!BE37</f>
        <v>21770.77</v>
      </c>
      <c r="BF17" s="2">
        <f>+'[1]Posting 9.1'!BF37</f>
        <v>21598.815999999999</v>
      </c>
      <c r="BG17" s="2">
        <f>+'[1]Posting 9.1'!BG37</f>
        <v>71685.10454</v>
      </c>
      <c r="BH17" s="2">
        <f>+'[1]Posting 9.1'!BH37</f>
        <v>20613.621999999999</v>
      </c>
      <c r="BI17" s="2">
        <f>+'[1]Posting 9.1'!BI37</f>
        <v>90668.676680000004</v>
      </c>
      <c r="BJ17" s="2">
        <f>+'[1]Posting 9.1'!BJ37</f>
        <v>29362.97</v>
      </c>
      <c r="BK17" s="2">
        <f>+'[1]Posting 9.1'!BK37</f>
        <v>7216.0140000000001</v>
      </c>
      <c r="BL17" s="2">
        <f>+'[1]Posting 9.1'!BL37</f>
        <v>1562.1370999999999</v>
      </c>
      <c r="BM17" s="2">
        <f>+'[1]Posting 9.1'!BM37</f>
        <v>20043.483</v>
      </c>
      <c r="BN17" s="2">
        <f>+'[1]Posting 9.1'!BN37</f>
        <v>4883</v>
      </c>
      <c r="BO17" s="2">
        <f>+'[1]Posting 9.1'!BO37</f>
        <v>63169.281619999994</v>
      </c>
      <c r="BP17" s="2">
        <f>+'[1]Posting 9.1'!BP37</f>
        <v>321052.96100000001</v>
      </c>
      <c r="BQ17" s="2">
        <f>+'[1]Posting 9.1'!BQ37</f>
        <v>144119.43</v>
      </c>
      <c r="BR17" s="2">
        <f>+'[1]Posting 9.1'!BR37</f>
        <v>20129.875</v>
      </c>
      <c r="BS17" s="2">
        <f>+'[1]Posting 9.1'!BS37</f>
        <v>703168.82499999995</v>
      </c>
      <c r="BT17" s="2">
        <f>+'[1]Posting 9.1'!BT37</f>
        <v>65221.535000000003</v>
      </c>
      <c r="BU17" s="2">
        <f>+'[1]Posting 9.1'!BU37</f>
        <v>686062</v>
      </c>
      <c r="BV17" s="2">
        <f>+'[1]Posting 9.1'!BV37</f>
        <v>279795.09000000003</v>
      </c>
      <c r="BW17" s="2">
        <f>+'[1]Posting 9.1'!BW37</f>
        <v>91979.384000000005</v>
      </c>
      <c r="BX17" s="2">
        <f>+'[1]Posting 9.1'!BX37</f>
        <v>170445.07892999999</v>
      </c>
      <c r="BY17" s="2">
        <f>+'[1]Posting 9.1'!BY37</f>
        <v>12052.798999999999</v>
      </c>
      <c r="BZ17" s="2">
        <f>+'[1]Posting 9.1'!BZ37</f>
        <v>260296</v>
      </c>
      <c r="CA17" s="2">
        <f>+'[1]Posting 9.1'!CA37</f>
        <v>80542.948999999993</v>
      </c>
      <c r="CB17" s="2">
        <f>+'[1]Posting 9.1'!CB37</f>
        <v>180078</v>
      </c>
      <c r="CC17" s="2">
        <f>+'[1]Posting 9.1'!CC37</f>
        <v>933717.17</v>
      </c>
      <c r="CD17" s="2">
        <f>+'[1]Posting 9.1'!CD37</f>
        <v>1699.64</v>
      </c>
      <c r="CE17" s="2">
        <f>+'[1]Posting 9.1'!CE37</f>
        <v>147799</v>
      </c>
      <c r="CF17" s="2">
        <f>+'[1]Posting 9.1'!CF37</f>
        <v>220284.30799999999</v>
      </c>
      <c r="CG17" s="2">
        <f>+'[1]Posting 9.1'!CG37</f>
        <v>140191.44</v>
      </c>
      <c r="CH17" s="2">
        <f>+'[1]Posting 9.1'!CH37</f>
        <v>1913941.7722500009</v>
      </c>
      <c r="CI17" s="2">
        <f>+'[1]Posting 9.1'!CI37</f>
        <v>5833.7656699999998</v>
      </c>
      <c r="CJ17" s="2">
        <f>+'[1]Posting 9.1'!CJ37</f>
        <v>3018.09</v>
      </c>
      <c r="CK17" s="2">
        <f>+'[1]Posting 9.1'!CK37</f>
        <v>9367.1749999999993</v>
      </c>
      <c r="CL17" s="2">
        <f>+'[1]Posting 9.1'!CL37</f>
        <v>130627</v>
      </c>
      <c r="CM17" s="2">
        <f>+'[1]Posting 9.1'!CM37</f>
        <v>156.923</v>
      </c>
      <c r="CN17" s="31">
        <f>SUM(C17:CM17)</f>
        <v>33299512.982519992</v>
      </c>
      <c r="CO17" s="1"/>
      <c r="CP17" s="1"/>
    </row>
    <row r="18" spans="1:94">
      <c r="A18" s="12"/>
      <c r="B18" s="19" t="s">
        <v>61</v>
      </c>
      <c r="C18" s="2">
        <f>+'[1]Posting 9.1'!C38</f>
        <v>1680398.93</v>
      </c>
      <c r="D18" s="2">
        <f>+'[1]Posting 9.1'!D38</f>
        <v>0</v>
      </c>
      <c r="E18" s="2">
        <f>+'[1]Posting 9.1'!E38</f>
        <v>774379</v>
      </c>
      <c r="F18" s="2">
        <f>+'[1]Posting 9.1'!F38</f>
        <v>3309532.0774299996</v>
      </c>
      <c r="G18" s="2">
        <f>+'[1]Posting 9.1'!G38</f>
        <v>931395.72472000006</v>
      </c>
      <c r="H18" s="2">
        <f>+'[1]Posting 9.1'!H38</f>
        <v>0</v>
      </c>
      <c r="I18" s="2">
        <f>+'[1]Posting 9.1'!I38</f>
        <v>1559185.03593</v>
      </c>
      <c r="J18" s="2">
        <f>+'[1]Posting 9.1'!J38</f>
        <v>79966</v>
      </c>
      <c r="K18" s="2">
        <f>+'[1]Posting 9.1'!K38</f>
        <v>32814.838069999998</v>
      </c>
      <c r="L18" s="2">
        <f>+'[1]Posting 9.1'!L38</f>
        <v>539820.29044000001</v>
      </c>
      <c r="M18" s="2">
        <f>+'[1]Posting 9.1'!M38</f>
        <v>244894.49300000002</v>
      </c>
      <c r="N18" s="2">
        <f>+'[1]Posting 9.1'!N38</f>
        <v>0</v>
      </c>
      <c r="O18" s="2">
        <f>+'[1]Posting 9.1'!O38</f>
        <v>45079.5965</v>
      </c>
      <c r="P18" s="2">
        <f>+'[1]Posting 9.1'!P38</f>
        <v>243942.64422999998</v>
      </c>
      <c r="Q18" s="2">
        <f>+'[1]Posting 9.1'!Q38</f>
        <v>199236.47563</v>
      </c>
      <c r="R18" s="2">
        <f>+'[1]Posting 9.1'!R38</f>
        <v>174754.23572</v>
      </c>
      <c r="S18" s="2">
        <f>+'[1]Posting 9.1'!S38</f>
        <v>200051.12883</v>
      </c>
      <c r="T18" s="2">
        <f>+'[1]Posting 9.1'!T38</f>
        <v>371147.94611999992</v>
      </c>
      <c r="U18" s="2">
        <f>+'[1]Posting 9.1'!U38</f>
        <v>54986.190450000002</v>
      </c>
      <c r="V18" s="2">
        <f>+'[1]Posting 9.1'!V38</f>
        <v>89157.59990999999</v>
      </c>
      <c r="W18" s="2">
        <f>+'[1]Posting 9.1'!W38</f>
        <v>127457.08</v>
      </c>
      <c r="X18" s="2">
        <f>+'[1]Posting 9.1'!X38</f>
        <v>274871.18448</v>
      </c>
      <c r="Y18" s="2">
        <f>+'[1]Posting 9.1'!Y38</f>
        <v>514667.24683999998</v>
      </c>
      <c r="Z18" s="2">
        <f>+'[1]Posting 9.1'!Z38</f>
        <v>2778150.3991399999</v>
      </c>
      <c r="AA18" s="2">
        <f>+'[1]Posting 9.1'!AA38</f>
        <v>429659.89</v>
      </c>
      <c r="AB18" s="2">
        <f>+'[1]Posting 9.1'!AB38</f>
        <v>298813.26799999998</v>
      </c>
      <c r="AC18" s="2">
        <f>+'[1]Posting 9.1'!AC38</f>
        <v>192637.24820000003</v>
      </c>
      <c r="AD18" s="2">
        <f>+'[1]Posting 9.1'!AD38</f>
        <v>442654.93936000002</v>
      </c>
      <c r="AE18" s="2">
        <f>+'[1]Posting 9.1'!AE38</f>
        <v>283441.24793999997</v>
      </c>
      <c r="AF18" s="2">
        <f>+'[1]Posting 9.1'!AF38</f>
        <v>0</v>
      </c>
      <c r="AG18" s="2">
        <f>+'[1]Posting 9.1'!AG38</f>
        <v>92768.719370000006</v>
      </c>
      <c r="AH18" s="2">
        <f>+'[1]Posting 9.1'!AH38</f>
        <v>461235.97627999994</v>
      </c>
      <c r="AI18" s="2">
        <f>+'[1]Posting 9.1'!AI38</f>
        <v>1394205.2781500001</v>
      </c>
      <c r="AJ18" s="2">
        <f>+'[1]Posting 9.1'!AJ38</f>
        <v>33658.633000000002</v>
      </c>
      <c r="AK18" s="2">
        <f>+'[1]Posting 9.1'!AK38</f>
        <v>128530.515</v>
      </c>
      <c r="AL18" s="2">
        <f>+'[1]Posting 9.1'!AL38</f>
        <v>595348.26339000009</v>
      </c>
      <c r="AM18" s="2">
        <f>+'[1]Posting 9.1'!AM38</f>
        <v>177873.106</v>
      </c>
      <c r="AN18" s="2">
        <f>+'[1]Posting 9.1'!AN38</f>
        <v>108553.41</v>
      </c>
      <c r="AO18" s="2">
        <f>+'[1]Posting 9.1'!AO38</f>
        <v>58658.821250000001</v>
      </c>
      <c r="AP18" s="2">
        <f>+'[1]Posting 9.1'!AP38</f>
        <v>169726.45</v>
      </c>
      <c r="AQ18" s="2">
        <f>+'[1]Posting 9.1'!AQ38</f>
        <v>420960.69422</v>
      </c>
      <c r="AR18" s="2">
        <f>+'[1]Posting 9.1'!AR38</f>
        <v>6749.5</v>
      </c>
      <c r="AS18" s="2">
        <f>+'[1]Posting 9.1'!AS38</f>
        <v>460380.86706000002</v>
      </c>
      <c r="AT18" s="2">
        <f>+'[1]Posting 9.1'!AT38</f>
        <v>113682</v>
      </c>
      <c r="AU18" s="2">
        <f>+'[1]Posting 9.1'!AU38</f>
        <v>33632.712799999994</v>
      </c>
      <c r="AV18" s="2">
        <f>+'[1]Posting 9.1'!AV38</f>
        <v>177881.13128</v>
      </c>
      <c r="AW18" s="2">
        <f>+'[1]Posting 9.1'!AW38</f>
        <v>172574.05</v>
      </c>
      <c r="AX18" s="2">
        <f>+'[1]Posting 9.1'!AX38</f>
        <v>131027.52499999999</v>
      </c>
      <c r="AY18" s="2">
        <f>+'[1]Posting 9.1'!AY38</f>
        <v>110661.17574999999</v>
      </c>
      <c r="AZ18" s="2">
        <f>+'[1]Posting 9.1'!AZ38</f>
        <v>113015.85954</v>
      </c>
      <c r="BA18" s="2">
        <f>+'[1]Posting 9.1'!BA38</f>
        <v>177920.57</v>
      </c>
      <c r="BB18" s="2">
        <f>+'[1]Posting 9.1'!BB38</f>
        <v>309887.98294000002</v>
      </c>
      <c r="BC18" s="2">
        <f>+'[1]Posting 9.1'!BC38</f>
        <v>631230.18099999998</v>
      </c>
      <c r="BD18" s="2">
        <f>+'[1]Posting 9.1'!BD38</f>
        <v>110299.8</v>
      </c>
      <c r="BE18" s="2">
        <f>+'[1]Posting 9.1'!BE38</f>
        <v>15716.35</v>
      </c>
      <c r="BF18" s="2">
        <f>+'[1]Posting 9.1'!BF38</f>
        <v>92699.235499999995</v>
      </c>
      <c r="BG18" s="2">
        <f>+'[1]Posting 9.1'!BG38</f>
        <v>42649.24164</v>
      </c>
      <c r="BH18" s="2">
        <f>+'[1]Posting 9.1'!BH38</f>
        <v>44723.891000000003</v>
      </c>
      <c r="BI18" s="2">
        <f>+'[1]Posting 9.1'!BI38</f>
        <v>26933.79983</v>
      </c>
      <c r="BJ18" s="2">
        <f>+'[1]Posting 9.1'!BJ38</f>
        <v>49855.040000000001</v>
      </c>
      <c r="BK18" s="2">
        <f>+'[1]Posting 9.1'!BK38</f>
        <v>4986.1909999999998</v>
      </c>
      <c r="BL18" s="2">
        <f>+'[1]Posting 9.1'!BL38</f>
        <v>3030.4160000000002</v>
      </c>
      <c r="BM18" s="2">
        <f>+'[1]Posting 9.1'!BM38</f>
        <v>35675.853000000003</v>
      </c>
      <c r="BN18" s="2">
        <f>+'[1]Posting 9.1'!BN38</f>
        <v>7958</v>
      </c>
      <c r="BO18" s="2">
        <f>+'[1]Posting 9.1'!BO38</f>
        <v>215223.62359</v>
      </c>
      <c r="BP18" s="2">
        <f>+'[1]Posting 9.1'!BP38</f>
        <v>225358.42600000001</v>
      </c>
      <c r="BQ18" s="2">
        <f>+'[1]Posting 9.1'!BQ38</f>
        <v>337731.2</v>
      </c>
      <c r="BR18" s="2">
        <f>+'[1]Posting 9.1'!BR38</f>
        <v>21396.495999999999</v>
      </c>
      <c r="BS18" s="2">
        <f>+'[1]Posting 9.1'!BS38</f>
        <v>895965.0013</v>
      </c>
      <c r="BT18" s="2">
        <f>+'[1]Posting 9.1'!BT38</f>
        <v>9108.9159999999993</v>
      </c>
      <c r="BU18" s="2">
        <f>+'[1]Posting 9.1'!BU38</f>
        <v>306686</v>
      </c>
      <c r="BV18" s="2">
        <f>+'[1]Posting 9.1'!BV38</f>
        <v>414008.1</v>
      </c>
      <c r="BW18" s="2">
        <f>+'[1]Posting 9.1'!BW38</f>
        <v>123859.62699999999</v>
      </c>
      <c r="BX18" s="2">
        <f>+'[1]Posting 9.1'!BX38</f>
        <v>132766.93236999999</v>
      </c>
      <c r="BY18" s="2">
        <f>+'[1]Posting 9.1'!BY38</f>
        <v>4619.4470000000001</v>
      </c>
      <c r="BZ18" s="2">
        <f>+'[1]Posting 9.1'!BZ38</f>
        <v>313747</v>
      </c>
      <c r="CA18" s="2">
        <f>+'[1]Posting 9.1'!CA38</f>
        <v>128059.586</v>
      </c>
      <c r="CB18" s="2">
        <f>+'[1]Posting 9.1'!CB38</f>
        <v>186451</v>
      </c>
      <c r="CC18" s="2">
        <f>+'[1]Posting 9.1'!CC38</f>
        <v>936003.83</v>
      </c>
      <c r="CD18" s="2">
        <f>+'[1]Posting 9.1'!CD38</f>
        <v>3076.78</v>
      </c>
      <c r="CE18" s="2">
        <f>+'[1]Posting 9.1'!CE38</f>
        <v>361551</v>
      </c>
      <c r="CF18" s="2">
        <f>+'[1]Posting 9.1'!CF38</f>
        <v>35751.456140000002</v>
      </c>
      <c r="CG18" s="2">
        <f>+'[1]Posting 9.1'!CG38</f>
        <v>111090.33</v>
      </c>
      <c r="CH18" s="2">
        <f>+'[1]Posting 9.1'!CH38</f>
        <v>957791.78792999999</v>
      </c>
      <c r="CI18" s="2">
        <f>+'[1]Posting 9.1'!CI38</f>
        <v>9845.5715299999993</v>
      </c>
      <c r="CJ18" s="2">
        <f>+'[1]Posting 9.1'!CJ38</f>
        <v>6746.46</v>
      </c>
      <c r="CK18" s="2">
        <f>+'[1]Posting 9.1'!CK38</f>
        <v>3441.6950000000002</v>
      </c>
      <c r="CL18" s="2">
        <f>+'[1]Posting 9.1'!CL38</f>
        <v>61861</v>
      </c>
      <c r="CM18" s="2">
        <f>+'[1]Posting 9.1'!CM38</f>
        <v>1140.827</v>
      </c>
      <c r="CN18" s="31">
        <f>SUM(C18:CM18)</f>
        <v>28191068.043800004</v>
      </c>
      <c r="CO18" s="1"/>
      <c r="CP18" s="1"/>
    </row>
    <row r="19" spans="1:94">
      <c r="A19" s="12"/>
      <c r="B19" s="19" t="s">
        <v>60</v>
      </c>
      <c r="C19" s="2">
        <f>+'[1]Posting 9.1'!C39</f>
        <v>18147.86</v>
      </c>
      <c r="D19" s="2">
        <f>+'[1]Posting 9.1'!D39</f>
        <v>0</v>
      </c>
      <c r="E19" s="2">
        <f>+'[1]Posting 9.1'!E39</f>
        <v>1308618</v>
      </c>
      <c r="F19" s="2">
        <f>+'[1]Posting 9.1'!F39</f>
        <v>0</v>
      </c>
      <c r="G19" s="2">
        <f>+'[1]Posting 9.1'!G39</f>
        <v>0</v>
      </c>
      <c r="H19" s="2">
        <f>+'[1]Posting 9.1'!H39</f>
        <v>0</v>
      </c>
      <c r="I19" s="2">
        <f>+'[1]Posting 9.1'!I39</f>
        <v>0</v>
      </c>
      <c r="J19" s="2">
        <f>+'[1]Posting 9.1'!J39</f>
        <v>0</v>
      </c>
      <c r="K19" s="2">
        <f>+'[1]Posting 9.1'!K39</f>
        <v>0</v>
      </c>
      <c r="L19" s="2">
        <f>+'[1]Posting 9.1'!L39</f>
        <v>0</v>
      </c>
      <c r="M19" s="2">
        <f>+'[1]Posting 9.1'!M39</f>
        <v>868890.18199999991</v>
      </c>
      <c r="N19" s="2">
        <f>+'[1]Posting 9.1'!N39</f>
        <v>0</v>
      </c>
      <c r="O19" s="2">
        <f>+'[1]Posting 9.1'!O39</f>
        <v>0</v>
      </c>
      <c r="P19" s="2">
        <f>+'[1]Posting 9.1'!P39</f>
        <v>0</v>
      </c>
      <c r="Q19" s="2">
        <f>+'[1]Posting 9.1'!Q39</f>
        <v>0</v>
      </c>
      <c r="R19" s="2">
        <f>+'[1]Posting 9.1'!R39</f>
        <v>0</v>
      </c>
      <c r="S19" s="2">
        <f>+'[1]Posting 9.1'!S39</f>
        <v>288293.02399999998</v>
      </c>
      <c r="T19" s="2">
        <f>+'[1]Posting 9.1'!T39</f>
        <v>406273.60783999995</v>
      </c>
      <c r="U19" s="2">
        <f>+'[1]Posting 9.1'!U39</f>
        <v>120964.26062999999</v>
      </c>
      <c r="V19" s="2">
        <f>+'[1]Posting 9.1'!V39</f>
        <v>93199.158389999982</v>
      </c>
      <c r="W19" s="2">
        <f>+'[1]Posting 9.1'!W39</f>
        <v>0</v>
      </c>
      <c r="X19" s="2">
        <f>+'[1]Posting 9.1'!X39</f>
        <v>221532.89403999998</v>
      </c>
      <c r="Y19" s="2">
        <f>+'[1]Posting 9.1'!Y39</f>
        <v>0</v>
      </c>
      <c r="Z19" s="2">
        <f>+'[1]Posting 9.1'!Z39</f>
        <v>0</v>
      </c>
      <c r="AA19" s="2">
        <f>+'[1]Posting 9.1'!AA39</f>
        <v>466032.41</v>
      </c>
      <c r="AB19" s="2">
        <f>+'[1]Posting 9.1'!AB39</f>
        <v>228420.08600000001</v>
      </c>
      <c r="AC19" s="2">
        <f>+'[1]Posting 9.1'!AC39</f>
        <v>222256.53652000005</v>
      </c>
      <c r="AD19" s="2">
        <f>+'[1]Posting 9.1'!AD39</f>
        <v>565520.87194999994</v>
      </c>
      <c r="AE19" s="2">
        <f>+'[1]Posting 9.1'!AE39</f>
        <v>174826.68541000001</v>
      </c>
      <c r="AF19" s="2">
        <f>+'[1]Posting 9.1'!AF39</f>
        <v>0</v>
      </c>
      <c r="AG19" s="2">
        <f>+'[1]Posting 9.1'!AG39</f>
        <v>0</v>
      </c>
      <c r="AH19" s="2">
        <f>+'[1]Posting 9.1'!AH39</f>
        <v>633037.00632000004</v>
      </c>
      <c r="AI19" s="2">
        <f>+'[1]Posting 9.1'!AI39</f>
        <v>0</v>
      </c>
      <c r="AJ19" s="2">
        <f>+'[1]Posting 9.1'!AJ39</f>
        <v>0</v>
      </c>
      <c r="AK19" s="2">
        <f>+'[1]Posting 9.1'!AK39</f>
        <v>245175.59400000001</v>
      </c>
      <c r="AL19" s="2">
        <f>+'[1]Posting 9.1'!AL39</f>
        <v>0</v>
      </c>
      <c r="AM19" s="2">
        <f>+'[1]Posting 9.1'!AM39</f>
        <v>458772.15700000001</v>
      </c>
      <c r="AN19" s="2">
        <f>+'[1]Posting 9.1'!AN39</f>
        <v>0</v>
      </c>
      <c r="AO19" s="2">
        <f>+'[1]Posting 9.1'!AO39</f>
        <v>0</v>
      </c>
      <c r="AP19" s="2">
        <f>+'[1]Posting 9.1'!AP39</f>
        <v>0</v>
      </c>
      <c r="AQ19" s="2">
        <f>+'[1]Posting 9.1'!AQ39</f>
        <v>0</v>
      </c>
      <c r="AR19" s="2">
        <f>+'[1]Posting 9.1'!AR39</f>
        <v>0</v>
      </c>
      <c r="AS19" s="2">
        <f>+'[1]Posting 9.1'!AS39</f>
        <v>0</v>
      </c>
      <c r="AT19" s="2">
        <f>+'[1]Posting 9.1'!AT39</f>
        <v>0</v>
      </c>
      <c r="AU19" s="2">
        <f>+'[1]Posting 9.1'!AU39</f>
        <v>0</v>
      </c>
      <c r="AV19" s="2">
        <f>+'[1]Posting 9.1'!AV39</f>
        <v>0</v>
      </c>
      <c r="AW19" s="2">
        <f>+'[1]Posting 9.1'!AW39</f>
        <v>241557.36</v>
      </c>
      <c r="AX19" s="2">
        <f>+'[1]Posting 9.1'!AX39</f>
        <v>0</v>
      </c>
      <c r="AY19" s="2">
        <f>+'[1]Posting 9.1'!AY39</f>
        <v>151567.38514999999</v>
      </c>
      <c r="AZ19" s="2">
        <f>+'[1]Posting 9.1'!AZ39</f>
        <v>43887.817999999999</v>
      </c>
      <c r="BA19" s="2">
        <f>+'[1]Posting 9.1'!BA39</f>
        <v>161232.71</v>
      </c>
      <c r="BB19" s="2">
        <f>+'[1]Posting 9.1'!BB39</f>
        <v>0</v>
      </c>
      <c r="BC19" s="31">
        <f>+'[1]Posting 9.1'!BC39</f>
        <v>0</v>
      </c>
      <c r="BD19" s="2">
        <f>+'[1]Posting 9.1'!BD39</f>
        <v>0</v>
      </c>
      <c r="BE19" s="2">
        <f>+'[1]Posting 9.1'!BE39</f>
        <v>0</v>
      </c>
      <c r="BF19" s="2">
        <f>+'[1]Posting 9.1'!BF39</f>
        <v>67482.767000000007</v>
      </c>
      <c r="BG19" s="2">
        <f>+'[1]Posting 9.1'!BG39</f>
        <v>2275.2640899999997</v>
      </c>
      <c r="BH19" s="2">
        <f>+'[1]Posting 9.1'!BH39</f>
        <v>0</v>
      </c>
      <c r="BI19" s="2">
        <f>+'[1]Posting 9.1'!BI39</f>
        <v>3791.241</v>
      </c>
      <c r="BJ19" s="2">
        <f>+'[1]Posting 9.1'!BJ39</f>
        <v>0</v>
      </c>
      <c r="BK19" s="2">
        <f>+'[1]Posting 9.1'!BK39</f>
        <v>0</v>
      </c>
      <c r="BL19" s="2">
        <f>+'[1]Posting 9.1'!BL39</f>
        <v>6266.7209999999995</v>
      </c>
      <c r="BM19" s="2">
        <f>+'[1]Posting 9.1'!BM39</f>
        <v>0</v>
      </c>
      <c r="BN19" s="2">
        <f>+'[1]Posting 9.1'!BN39</f>
        <v>3217</v>
      </c>
      <c r="BO19" s="2">
        <f>+'[1]Posting 9.1'!BO39</f>
        <v>0</v>
      </c>
      <c r="BP19" s="2">
        <f>+'[1]Posting 9.1'!BP39</f>
        <v>0</v>
      </c>
      <c r="BQ19" s="2">
        <f>+'[1]Posting 9.1'!BQ39</f>
        <v>0</v>
      </c>
      <c r="BR19" s="2">
        <f>+'[1]Posting 9.1'!BR39</f>
        <v>0</v>
      </c>
      <c r="BS19" s="2">
        <f>+'[1]Posting 9.1'!BS39</f>
        <v>0</v>
      </c>
      <c r="BT19" s="2">
        <f>+'[1]Posting 9.1'!BT39</f>
        <v>0</v>
      </c>
      <c r="BU19" s="2">
        <f>+'[1]Posting 9.1'!BU39</f>
        <v>800</v>
      </c>
      <c r="BV19" s="2">
        <f>+'[1]Posting 9.1'!BV39</f>
        <v>0</v>
      </c>
      <c r="BW19" s="2">
        <f>+'[1]Posting 9.1'!BW39</f>
        <v>95179.22</v>
      </c>
      <c r="BX19" s="2">
        <f>+'[1]Posting 9.1'!BX39</f>
        <v>227856.17199999999</v>
      </c>
      <c r="BY19" s="2">
        <f>+'[1]Posting 9.1'!BY39</f>
        <v>0</v>
      </c>
      <c r="BZ19" s="2">
        <f>+'[1]Posting 9.1'!BZ39</f>
        <v>0</v>
      </c>
      <c r="CA19" s="2">
        <f>+'[1]Posting 9.1'!CA39</f>
        <v>0</v>
      </c>
      <c r="CB19" s="2">
        <f>+'[1]Posting 9.1'!CB39</f>
        <v>285976</v>
      </c>
      <c r="CC19" s="2">
        <f>+'[1]Posting 9.1'!CC39</f>
        <v>0</v>
      </c>
      <c r="CD19" s="2">
        <f>+'[1]Posting 9.1'!CD39</f>
        <v>3614.66</v>
      </c>
      <c r="CE19" s="2">
        <f>+'[1]Posting 9.1'!CE39</f>
        <v>0</v>
      </c>
      <c r="CF19" s="2">
        <f>+'[1]Posting 9.1'!CF39</f>
        <v>0</v>
      </c>
      <c r="CG19" s="2">
        <f>+'[1]Posting 9.1'!CG39</f>
        <v>0</v>
      </c>
      <c r="CH19" s="2">
        <f>+'[1]Posting 9.1'!CH39</f>
        <v>0</v>
      </c>
      <c r="CI19" s="2">
        <f>+'[1]Posting 9.1'!CI39</f>
        <v>0</v>
      </c>
      <c r="CJ19" s="2">
        <f>+'[1]Posting 9.1'!CJ39</f>
        <v>0</v>
      </c>
      <c r="CK19" s="2">
        <f>+'[1]Posting 9.1'!CK39</f>
        <v>204.6</v>
      </c>
      <c r="CL19" s="2">
        <f>+'[1]Posting 9.1'!CL39</f>
        <v>327425</v>
      </c>
      <c r="CM19" s="2">
        <f>+'[1]Posting 9.1'!CM39</f>
        <v>0</v>
      </c>
      <c r="CN19" s="31">
        <f>SUM(C19:CM19)</f>
        <v>7942294.2523399983</v>
      </c>
      <c r="CO19" s="1"/>
      <c r="CP19" s="1"/>
    </row>
    <row r="20" spans="1:94">
      <c r="A20" s="12"/>
      <c r="B20" s="23" t="s">
        <v>59</v>
      </c>
      <c r="C20" s="7">
        <f t="shared" ref="C20:AH20" si="9">SUM(C21:C22)</f>
        <v>1301641.9100000001</v>
      </c>
      <c r="D20" s="7">
        <f t="shared" si="9"/>
        <v>0</v>
      </c>
      <c r="E20" s="7">
        <f t="shared" si="9"/>
        <v>0</v>
      </c>
      <c r="F20" s="7">
        <f t="shared" si="9"/>
        <v>898459.68100999994</v>
      </c>
      <c r="G20" s="7">
        <f t="shared" si="9"/>
        <v>0</v>
      </c>
      <c r="H20" s="7">
        <f t="shared" si="9"/>
        <v>0</v>
      </c>
      <c r="I20" s="7">
        <f t="shared" si="9"/>
        <v>0</v>
      </c>
      <c r="J20" s="7">
        <f t="shared" si="9"/>
        <v>0</v>
      </c>
      <c r="K20" s="7">
        <f t="shared" si="9"/>
        <v>0</v>
      </c>
      <c r="L20" s="7">
        <f t="shared" si="9"/>
        <v>0</v>
      </c>
      <c r="M20" s="7">
        <f t="shared" si="9"/>
        <v>0</v>
      </c>
      <c r="N20" s="7">
        <f t="shared" si="9"/>
        <v>0</v>
      </c>
      <c r="O20" s="7">
        <f t="shared" si="9"/>
        <v>0</v>
      </c>
      <c r="P20" s="7">
        <f t="shared" si="9"/>
        <v>0</v>
      </c>
      <c r="Q20" s="7">
        <f t="shared" si="9"/>
        <v>0</v>
      </c>
      <c r="R20" s="7">
        <f t="shared" si="9"/>
        <v>0</v>
      </c>
      <c r="S20" s="7">
        <f t="shared" si="9"/>
        <v>0</v>
      </c>
      <c r="T20" s="7">
        <f t="shared" si="9"/>
        <v>0</v>
      </c>
      <c r="U20" s="7">
        <f t="shared" si="9"/>
        <v>0</v>
      </c>
      <c r="V20" s="7">
        <f t="shared" si="9"/>
        <v>0</v>
      </c>
      <c r="W20" s="7">
        <f t="shared" si="9"/>
        <v>0</v>
      </c>
      <c r="X20" s="7">
        <f t="shared" si="9"/>
        <v>0</v>
      </c>
      <c r="Y20" s="7">
        <f t="shared" si="9"/>
        <v>0</v>
      </c>
      <c r="Z20" s="7">
        <f t="shared" si="9"/>
        <v>0</v>
      </c>
      <c r="AA20" s="7">
        <f t="shared" si="9"/>
        <v>0</v>
      </c>
      <c r="AB20" s="7">
        <f t="shared" si="9"/>
        <v>0</v>
      </c>
      <c r="AC20" s="7">
        <f t="shared" si="9"/>
        <v>0</v>
      </c>
      <c r="AD20" s="7">
        <f t="shared" si="9"/>
        <v>0</v>
      </c>
      <c r="AE20" s="7">
        <f t="shared" si="9"/>
        <v>0</v>
      </c>
      <c r="AF20" s="7">
        <f t="shared" si="9"/>
        <v>0</v>
      </c>
      <c r="AG20" s="7">
        <f t="shared" si="9"/>
        <v>0</v>
      </c>
      <c r="AH20" s="7">
        <f t="shared" si="9"/>
        <v>0</v>
      </c>
      <c r="AI20" s="7">
        <f t="shared" ref="AI20:BN20" si="10">SUM(AI21:AI22)</f>
        <v>0</v>
      </c>
      <c r="AJ20" s="7">
        <f t="shared" si="10"/>
        <v>0</v>
      </c>
      <c r="AK20" s="7">
        <f t="shared" si="10"/>
        <v>0</v>
      </c>
      <c r="AL20" s="7">
        <f t="shared" si="10"/>
        <v>0</v>
      </c>
      <c r="AM20" s="7">
        <f t="shared" si="10"/>
        <v>0</v>
      </c>
      <c r="AN20" s="7">
        <f t="shared" si="10"/>
        <v>0</v>
      </c>
      <c r="AO20" s="7">
        <f t="shared" si="10"/>
        <v>0</v>
      </c>
      <c r="AP20" s="7">
        <f t="shared" si="10"/>
        <v>0</v>
      </c>
      <c r="AQ20" s="7">
        <f t="shared" si="10"/>
        <v>0</v>
      </c>
      <c r="AR20" s="7">
        <f t="shared" si="10"/>
        <v>0</v>
      </c>
      <c r="AS20" s="7">
        <f t="shared" si="10"/>
        <v>0</v>
      </c>
      <c r="AT20" s="7">
        <f t="shared" si="10"/>
        <v>0</v>
      </c>
      <c r="AU20" s="7">
        <f t="shared" si="10"/>
        <v>0</v>
      </c>
      <c r="AV20" s="7">
        <f t="shared" si="10"/>
        <v>0</v>
      </c>
      <c r="AW20" s="7">
        <f t="shared" si="10"/>
        <v>0</v>
      </c>
      <c r="AX20" s="7">
        <f t="shared" si="10"/>
        <v>0</v>
      </c>
      <c r="AY20" s="7">
        <f t="shared" si="10"/>
        <v>0</v>
      </c>
      <c r="AZ20" s="7">
        <f t="shared" si="10"/>
        <v>0</v>
      </c>
      <c r="BA20" s="7">
        <f t="shared" si="10"/>
        <v>0</v>
      </c>
      <c r="BB20" s="7">
        <f t="shared" si="10"/>
        <v>0</v>
      </c>
      <c r="BC20" s="7">
        <f t="shared" si="10"/>
        <v>0</v>
      </c>
      <c r="BD20" s="7">
        <f t="shared" si="10"/>
        <v>0</v>
      </c>
      <c r="BE20" s="7">
        <f t="shared" si="10"/>
        <v>0</v>
      </c>
      <c r="BF20" s="7">
        <f t="shared" si="10"/>
        <v>0</v>
      </c>
      <c r="BG20" s="7">
        <f t="shared" si="10"/>
        <v>0</v>
      </c>
      <c r="BH20" s="7">
        <f t="shared" si="10"/>
        <v>0</v>
      </c>
      <c r="BI20" s="7">
        <f t="shared" si="10"/>
        <v>0</v>
      </c>
      <c r="BJ20" s="7">
        <f t="shared" si="10"/>
        <v>0</v>
      </c>
      <c r="BK20" s="7">
        <f t="shared" si="10"/>
        <v>0</v>
      </c>
      <c r="BL20" s="7">
        <f t="shared" si="10"/>
        <v>0</v>
      </c>
      <c r="BM20" s="7">
        <f t="shared" si="10"/>
        <v>0</v>
      </c>
      <c r="BN20" s="7">
        <f t="shared" si="10"/>
        <v>0</v>
      </c>
      <c r="BO20" s="7">
        <f t="shared" ref="BO20:CN20" si="11">SUM(BO21:BO22)</f>
        <v>0</v>
      </c>
      <c r="BP20" s="7">
        <f t="shared" si="11"/>
        <v>0</v>
      </c>
      <c r="BQ20" s="7">
        <f t="shared" si="11"/>
        <v>0</v>
      </c>
      <c r="BR20" s="7">
        <f t="shared" si="11"/>
        <v>0</v>
      </c>
      <c r="BS20" s="7">
        <f t="shared" si="11"/>
        <v>0</v>
      </c>
      <c r="BT20" s="7">
        <f t="shared" si="11"/>
        <v>0</v>
      </c>
      <c r="BU20" s="7">
        <f t="shared" si="11"/>
        <v>0</v>
      </c>
      <c r="BV20" s="7">
        <f t="shared" si="11"/>
        <v>0</v>
      </c>
      <c r="BW20" s="7">
        <f t="shared" si="11"/>
        <v>0</v>
      </c>
      <c r="BX20" s="7">
        <f t="shared" si="11"/>
        <v>0</v>
      </c>
      <c r="BY20" s="7">
        <f t="shared" si="11"/>
        <v>0</v>
      </c>
      <c r="BZ20" s="7">
        <f t="shared" si="11"/>
        <v>0</v>
      </c>
      <c r="CA20" s="7">
        <f t="shared" si="11"/>
        <v>0</v>
      </c>
      <c r="CB20" s="7">
        <f t="shared" si="11"/>
        <v>0</v>
      </c>
      <c r="CC20" s="7">
        <f t="shared" si="11"/>
        <v>0</v>
      </c>
      <c r="CD20" s="7">
        <f t="shared" si="11"/>
        <v>0</v>
      </c>
      <c r="CE20" s="7">
        <f t="shared" si="11"/>
        <v>0</v>
      </c>
      <c r="CF20" s="7">
        <f t="shared" si="11"/>
        <v>0</v>
      </c>
      <c r="CG20" s="7">
        <f t="shared" si="11"/>
        <v>0</v>
      </c>
      <c r="CH20" s="7">
        <f t="shared" si="11"/>
        <v>0</v>
      </c>
      <c r="CI20" s="7">
        <f t="shared" si="11"/>
        <v>0</v>
      </c>
      <c r="CJ20" s="7">
        <f t="shared" si="11"/>
        <v>0</v>
      </c>
      <c r="CK20" s="7">
        <f t="shared" si="11"/>
        <v>0</v>
      </c>
      <c r="CL20" s="7">
        <f t="shared" si="11"/>
        <v>0</v>
      </c>
      <c r="CM20" s="7">
        <f t="shared" si="11"/>
        <v>0</v>
      </c>
      <c r="CN20" s="7">
        <f t="shared" si="11"/>
        <v>2200101.5910099996</v>
      </c>
      <c r="CO20" s="1"/>
      <c r="CP20" s="1"/>
    </row>
    <row r="21" spans="1:94">
      <c r="A21" s="12"/>
      <c r="B21" s="19" t="s">
        <v>58</v>
      </c>
      <c r="C21" s="2">
        <f>+'[1]Posting 9.1'!C41</f>
        <v>1221969.1000000001</v>
      </c>
      <c r="D21" s="2">
        <f>+'[1]Posting 9.1'!D41</f>
        <v>0</v>
      </c>
      <c r="E21" s="2">
        <f>+'[1]Posting 9.1'!E41</f>
        <v>0</v>
      </c>
      <c r="F21" s="2">
        <f>+'[1]Posting 9.1'!F41</f>
        <v>893753.87300999998</v>
      </c>
      <c r="G21" s="2">
        <f>+'[1]Posting 9.1'!G41</f>
        <v>0</v>
      </c>
      <c r="H21" s="2">
        <f>+'[1]Posting 9.1'!H41</f>
        <v>0</v>
      </c>
      <c r="I21" s="2">
        <f>+'[1]Posting 9.1'!I41</f>
        <v>0</v>
      </c>
      <c r="J21" s="2">
        <f>+'[1]Posting 9.1'!J41</f>
        <v>0</v>
      </c>
      <c r="K21" s="2">
        <f>+'[1]Posting 9.1'!K41</f>
        <v>0</v>
      </c>
      <c r="L21" s="2">
        <f>+'[1]Posting 9.1'!L41</f>
        <v>0</v>
      </c>
      <c r="M21" s="2">
        <f>+'[1]Posting 9.1'!M41</f>
        <v>0</v>
      </c>
      <c r="N21" s="2">
        <f>+'[1]Posting 9.1'!N41</f>
        <v>0</v>
      </c>
      <c r="O21" s="2">
        <f>+'[1]Posting 9.1'!O41</f>
        <v>0</v>
      </c>
      <c r="P21" s="2">
        <f>+'[1]Posting 9.1'!P41</f>
        <v>0</v>
      </c>
      <c r="Q21" s="2">
        <f>+'[1]Posting 9.1'!Q41</f>
        <v>0</v>
      </c>
      <c r="R21" s="2">
        <f>+'[1]Posting 9.1'!R41</f>
        <v>0</v>
      </c>
      <c r="S21" s="2">
        <f>+'[1]Posting 9.1'!S41</f>
        <v>0</v>
      </c>
      <c r="T21" s="2">
        <f>+'[1]Posting 9.1'!T41</f>
        <v>0</v>
      </c>
      <c r="U21" s="2">
        <f>+'[1]Posting 9.1'!U41</f>
        <v>0</v>
      </c>
      <c r="V21" s="2">
        <f>+'[1]Posting 9.1'!V41</f>
        <v>0</v>
      </c>
      <c r="W21" s="2">
        <f>+'[1]Posting 9.1'!W41</f>
        <v>0</v>
      </c>
      <c r="X21" s="2">
        <f>+'[1]Posting 9.1'!X41</f>
        <v>0</v>
      </c>
      <c r="Y21" s="2">
        <f>+'[1]Posting 9.1'!Y41</f>
        <v>0</v>
      </c>
      <c r="Z21" s="2">
        <f>+'[1]Posting 9.1'!Z41</f>
        <v>0</v>
      </c>
      <c r="AA21" s="2">
        <f>+'[1]Posting 9.1'!AA41</f>
        <v>0</v>
      </c>
      <c r="AB21" s="2">
        <f>+'[1]Posting 9.1'!AB41</f>
        <v>0</v>
      </c>
      <c r="AC21" s="2">
        <f>+'[1]Posting 9.1'!AC41</f>
        <v>0</v>
      </c>
      <c r="AD21" s="2">
        <f>+'[1]Posting 9.1'!AD41</f>
        <v>0</v>
      </c>
      <c r="AE21" s="2">
        <f>+'[1]Posting 9.1'!AE41</f>
        <v>0</v>
      </c>
      <c r="AF21" s="2">
        <f>+'[1]Posting 9.1'!AF41</f>
        <v>0</v>
      </c>
      <c r="AG21" s="2">
        <f>+'[1]Posting 9.1'!AG41</f>
        <v>0</v>
      </c>
      <c r="AH21" s="2">
        <f>+'[1]Posting 9.1'!AH41</f>
        <v>0</v>
      </c>
      <c r="AI21" s="2">
        <f>+'[1]Posting 9.1'!AI41</f>
        <v>0</v>
      </c>
      <c r="AJ21" s="2">
        <f>+'[1]Posting 9.1'!AJ41</f>
        <v>0</v>
      </c>
      <c r="AK21" s="2">
        <f>+'[1]Posting 9.1'!AK41</f>
        <v>0</v>
      </c>
      <c r="AL21" s="2">
        <f>+'[1]Posting 9.1'!AL41</f>
        <v>0</v>
      </c>
      <c r="AM21" s="2">
        <f>+'[1]Posting 9.1'!AM41</f>
        <v>0</v>
      </c>
      <c r="AN21" s="2">
        <f>+'[1]Posting 9.1'!AN41</f>
        <v>0</v>
      </c>
      <c r="AO21" s="2">
        <f>+'[1]Posting 9.1'!AO41</f>
        <v>0</v>
      </c>
      <c r="AP21" s="2">
        <f>+'[1]Posting 9.1'!AP41</f>
        <v>0</v>
      </c>
      <c r="AQ21" s="2">
        <f>+'[1]Posting 9.1'!AQ41</f>
        <v>0</v>
      </c>
      <c r="AR21" s="2">
        <f>+'[1]Posting 9.1'!AR41</f>
        <v>0</v>
      </c>
      <c r="AS21" s="2">
        <f>+'[1]Posting 9.1'!AS41</f>
        <v>0</v>
      </c>
      <c r="AT21" s="2">
        <f>+'[1]Posting 9.1'!AT41</f>
        <v>0</v>
      </c>
      <c r="AU21" s="2">
        <f>+'[1]Posting 9.1'!AU41</f>
        <v>0</v>
      </c>
      <c r="AV21" s="2">
        <f>+'[1]Posting 9.1'!AV41</f>
        <v>0</v>
      </c>
      <c r="AW21" s="2">
        <f>+'[1]Posting 9.1'!AW41</f>
        <v>0</v>
      </c>
      <c r="AX21" s="2">
        <f>+'[1]Posting 9.1'!AX41</f>
        <v>0</v>
      </c>
      <c r="AY21" s="2">
        <f>+'[1]Posting 9.1'!AY41</f>
        <v>0</v>
      </c>
      <c r="AZ21" s="2">
        <f>+'[1]Posting 9.1'!AZ41</f>
        <v>0</v>
      </c>
      <c r="BA21" s="2">
        <f>+'[1]Posting 9.1'!BA41</f>
        <v>0</v>
      </c>
      <c r="BB21" s="2">
        <f>+'[1]Posting 9.1'!BB41</f>
        <v>0</v>
      </c>
      <c r="BC21" s="2">
        <f>+'[1]Posting 9.1'!BC41</f>
        <v>0</v>
      </c>
      <c r="BD21" s="2">
        <f>+'[1]Posting 9.1'!BD41</f>
        <v>0</v>
      </c>
      <c r="BE21" s="2">
        <f>+'[1]Posting 9.1'!BE41</f>
        <v>0</v>
      </c>
      <c r="BF21" s="2">
        <f>+'[1]Posting 9.1'!BF41</f>
        <v>0</v>
      </c>
      <c r="BG21" s="2">
        <f>+'[1]Posting 9.1'!BG41</f>
        <v>0</v>
      </c>
      <c r="BH21" s="2">
        <f>+'[1]Posting 9.1'!BH41</f>
        <v>0</v>
      </c>
      <c r="BI21" s="2">
        <f>+'[1]Posting 9.1'!BI41</f>
        <v>0</v>
      </c>
      <c r="BJ21" s="2">
        <f>+'[1]Posting 9.1'!BJ41</f>
        <v>0</v>
      </c>
      <c r="BK21" s="2">
        <f>+'[1]Posting 9.1'!BK41</f>
        <v>0</v>
      </c>
      <c r="BL21" s="2">
        <f>+'[1]Posting 9.1'!BL41</f>
        <v>0</v>
      </c>
      <c r="BM21" s="2">
        <f>+'[1]Posting 9.1'!BM41</f>
        <v>0</v>
      </c>
      <c r="BN21" s="2">
        <f>+'[1]Posting 9.1'!BN41</f>
        <v>0</v>
      </c>
      <c r="BO21" s="2">
        <f>+'[1]Posting 9.1'!BO41</f>
        <v>0</v>
      </c>
      <c r="BP21" s="2">
        <f>+'[1]Posting 9.1'!BP41</f>
        <v>0</v>
      </c>
      <c r="BQ21" s="2">
        <f>+'[1]Posting 9.1'!BQ41</f>
        <v>0</v>
      </c>
      <c r="BR21" s="2">
        <f>+'[1]Posting 9.1'!BR41</f>
        <v>0</v>
      </c>
      <c r="BS21" s="2">
        <f>+'[1]Posting 9.1'!BS41</f>
        <v>0</v>
      </c>
      <c r="BT21" s="2">
        <f>+'[1]Posting 9.1'!BT41</f>
        <v>0</v>
      </c>
      <c r="BU21" s="2">
        <f>+'[1]Posting 9.1'!BU41</f>
        <v>0</v>
      </c>
      <c r="BV21" s="2">
        <f>+'[1]Posting 9.1'!BV41</f>
        <v>0</v>
      </c>
      <c r="BW21" s="2">
        <f>+'[1]Posting 9.1'!BW41</f>
        <v>0</v>
      </c>
      <c r="BX21" s="2">
        <f>+'[1]Posting 9.1'!BX41</f>
        <v>0</v>
      </c>
      <c r="BY21" s="2">
        <f>+'[1]Posting 9.1'!BY41</f>
        <v>0</v>
      </c>
      <c r="BZ21" s="2">
        <f>+'[1]Posting 9.1'!BZ41</f>
        <v>0</v>
      </c>
      <c r="CA21" s="2">
        <f>+'[1]Posting 9.1'!CA41</f>
        <v>0</v>
      </c>
      <c r="CB21" s="2">
        <f>+'[1]Posting 9.1'!CB41</f>
        <v>0</v>
      </c>
      <c r="CC21" s="2">
        <f>+'[1]Posting 9.1'!CC41</f>
        <v>0</v>
      </c>
      <c r="CD21" s="2">
        <f>+'[1]Posting 9.1'!CD41</f>
        <v>0</v>
      </c>
      <c r="CE21" s="2">
        <f>+'[1]Posting 9.1'!CE41</f>
        <v>0</v>
      </c>
      <c r="CF21" s="2">
        <f>+'[1]Posting 9.1'!CF41</f>
        <v>0</v>
      </c>
      <c r="CG21" s="2">
        <f>+'[1]Posting 9.1'!CG41</f>
        <v>0</v>
      </c>
      <c r="CH21" s="2">
        <f>+'[1]Posting 9.1'!CH41</f>
        <v>0</v>
      </c>
      <c r="CI21" s="2">
        <f>+'[1]Posting 9.1'!CI41</f>
        <v>0</v>
      </c>
      <c r="CJ21" s="2">
        <f>+'[1]Posting 9.1'!CJ41</f>
        <v>0</v>
      </c>
      <c r="CK21" s="2">
        <f>+'[1]Posting 9.1'!CK41</f>
        <v>0</v>
      </c>
      <c r="CL21" s="2">
        <f>+'[1]Posting 9.1'!CL41</f>
        <v>0</v>
      </c>
      <c r="CM21" s="2">
        <f>+'[1]Posting 9.1'!CM41</f>
        <v>0</v>
      </c>
      <c r="CN21" s="2">
        <f>SUM(C21:CM21)</f>
        <v>2115722.9730099998</v>
      </c>
      <c r="CO21" s="1"/>
      <c r="CP21" s="1"/>
    </row>
    <row r="22" spans="1:94">
      <c r="A22" s="12"/>
      <c r="B22" s="19" t="s">
        <v>57</v>
      </c>
      <c r="C22" s="2">
        <f>+'[1]Posting 9.1'!C42</f>
        <v>79672.81</v>
      </c>
      <c r="D22" s="2">
        <f>+'[1]Posting 9.1'!D42</f>
        <v>0</v>
      </c>
      <c r="E22" s="2">
        <f>+'[1]Posting 9.1'!E42</f>
        <v>0</v>
      </c>
      <c r="F22" s="2">
        <f>+'[1]Posting 9.1'!F42</f>
        <v>4705.808</v>
      </c>
      <c r="G22" s="2">
        <f>+'[1]Posting 9.1'!G42</f>
        <v>0</v>
      </c>
      <c r="H22" s="2">
        <f>+'[1]Posting 9.1'!H42</f>
        <v>0</v>
      </c>
      <c r="I22" s="2">
        <f>+'[1]Posting 9.1'!I42</f>
        <v>0</v>
      </c>
      <c r="J22" s="2">
        <f>+'[1]Posting 9.1'!J42</f>
        <v>0</v>
      </c>
      <c r="K22" s="2">
        <f>+'[1]Posting 9.1'!K42</f>
        <v>0</v>
      </c>
      <c r="L22" s="2">
        <f>+'[1]Posting 9.1'!L42</f>
        <v>0</v>
      </c>
      <c r="M22" s="2">
        <f>+'[1]Posting 9.1'!M42</f>
        <v>0</v>
      </c>
      <c r="N22" s="2">
        <f>+'[1]Posting 9.1'!N42</f>
        <v>0</v>
      </c>
      <c r="O22" s="2">
        <f>+'[1]Posting 9.1'!O42</f>
        <v>0</v>
      </c>
      <c r="P22" s="2">
        <f>+'[1]Posting 9.1'!P42</f>
        <v>0</v>
      </c>
      <c r="Q22" s="2">
        <f>+'[1]Posting 9.1'!Q42</f>
        <v>0</v>
      </c>
      <c r="R22" s="2">
        <f>+'[1]Posting 9.1'!R42</f>
        <v>0</v>
      </c>
      <c r="S22" s="2">
        <f>+'[1]Posting 9.1'!S42</f>
        <v>0</v>
      </c>
      <c r="T22" s="2">
        <f>+'[1]Posting 9.1'!T42</f>
        <v>0</v>
      </c>
      <c r="U22" s="2">
        <f>+'[1]Posting 9.1'!U42</f>
        <v>0</v>
      </c>
      <c r="V22" s="2">
        <f>+'[1]Posting 9.1'!V42</f>
        <v>0</v>
      </c>
      <c r="W22" s="2">
        <f>+'[1]Posting 9.1'!W42</f>
        <v>0</v>
      </c>
      <c r="X22" s="2">
        <f>+'[1]Posting 9.1'!X42</f>
        <v>0</v>
      </c>
      <c r="Y22" s="2">
        <f>+'[1]Posting 9.1'!Y42</f>
        <v>0</v>
      </c>
      <c r="Z22" s="2">
        <f>+'[1]Posting 9.1'!Z42</f>
        <v>0</v>
      </c>
      <c r="AA22" s="2">
        <f>+'[1]Posting 9.1'!AA42</f>
        <v>0</v>
      </c>
      <c r="AB22" s="2">
        <f>+'[1]Posting 9.1'!AB42</f>
        <v>0</v>
      </c>
      <c r="AC22" s="2">
        <f>+'[1]Posting 9.1'!AC42</f>
        <v>0</v>
      </c>
      <c r="AD22" s="2">
        <f>+'[1]Posting 9.1'!AD42</f>
        <v>0</v>
      </c>
      <c r="AE22" s="2">
        <f>+'[1]Posting 9.1'!AE42</f>
        <v>0</v>
      </c>
      <c r="AF22" s="2">
        <f>+'[1]Posting 9.1'!AF42</f>
        <v>0</v>
      </c>
      <c r="AG22" s="2">
        <f>+'[1]Posting 9.1'!AG42</f>
        <v>0</v>
      </c>
      <c r="AH22" s="2">
        <f>+'[1]Posting 9.1'!AH42</f>
        <v>0</v>
      </c>
      <c r="AI22" s="2">
        <f>+'[1]Posting 9.1'!AI42</f>
        <v>0</v>
      </c>
      <c r="AJ22" s="2">
        <f>+'[1]Posting 9.1'!AJ42</f>
        <v>0</v>
      </c>
      <c r="AK22" s="2">
        <f>+'[1]Posting 9.1'!AK42</f>
        <v>0</v>
      </c>
      <c r="AL22" s="2">
        <f>+'[1]Posting 9.1'!AL42</f>
        <v>0</v>
      </c>
      <c r="AM22" s="2">
        <f>+'[1]Posting 9.1'!AM42</f>
        <v>0</v>
      </c>
      <c r="AN22" s="2">
        <f>+'[1]Posting 9.1'!AN42</f>
        <v>0</v>
      </c>
      <c r="AO22" s="2">
        <f>+'[1]Posting 9.1'!AO42</f>
        <v>0</v>
      </c>
      <c r="AP22" s="2">
        <f>+'[1]Posting 9.1'!AP42</f>
        <v>0</v>
      </c>
      <c r="AQ22" s="2">
        <f>+'[1]Posting 9.1'!AQ42</f>
        <v>0</v>
      </c>
      <c r="AR22" s="2">
        <f>+'[1]Posting 9.1'!AR42</f>
        <v>0</v>
      </c>
      <c r="AS22" s="2">
        <f>+'[1]Posting 9.1'!AS42</f>
        <v>0</v>
      </c>
      <c r="AT22" s="2">
        <f>+'[1]Posting 9.1'!AT42</f>
        <v>0</v>
      </c>
      <c r="AU22" s="2">
        <f>+'[1]Posting 9.1'!AU42</f>
        <v>0</v>
      </c>
      <c r="AV22" s="2">
        <f>+'[1]Posting 9.1'!AV42</f>
        <v>0</v>
      </c>
      <c r="AW22" s="2">
        <f>+'[1]Posting 9.1'!AW42</f>
        <v>0</v>
      </c>
      <c r="AX22" s="2">
        <f>+'[1]Posting 9.1'!AX42</f>
        <v>0</v>
      </c>
      <c r="AY22" s="2">
        <f>+'[1]Posting 9.1'!AY42</f>
        <v>0</v>
      </c>
      <c r="AZ22" s="2">
        <f>+'[1]Posting 9.1'!AZ42</f>
        <v>0</v>
      </c>
      <c r="BA22" s="2">
        <f>+'[1]Posting 9.1'!BA42</f>
        <v>0</v>
      </c>
      <c r="BB22" s="2">
        <f>+'[1]Posting 9.1'!BB42</f>
        <v>0</v>
      </c>
      <c r="BC22" s="2">
        <f>+'[1]Posting 9.1'!BC42</f>
        <v>0</v>
      </c>
      <c r="BD22" s="2">
        <f>+'[1]Posting 9.1'!BD42</f>
        <v>0</v>
      </c>
      <c r="BE22" s="2">
        <f>+'[1]Posting 9.1'!BE42</f>
        <v>0</v>
      </c>
      <c r="BF22" s="2">
        <f>+'[1]Posting 9.1'!BF42</f>
        <v>0</v>
      </c>
      <c r="BG22" s="2">
        <f>+'[1]Posting 9.1'!BG42</f>
        <v>0</v>
      </c>
      <c r="BH22" s="2">
        <f>+'[1]Posting 9.1'!BH42</f>
        <v>0</v>
      </c>
      <c r="BI22" s="2">
        <f>+'[1]Posting 9.1'!BI42</f>
        <v>0</v>
      </c>
      <c r="BJ22" s="2">
        <f>+'[1]Posting 9.1'!BJ42</f>
        <v>0</v>
      </c>
      <c r="BK22" s="2">
        <f>+'[1]Posting 9.1'!BK42</f>
        <v>0</v>
      </c>
      <c r="BL22" s="2">
        <f>+'[1]Posting 9.1'!BL42</f>
        <v>0</v>
      </c>
      <c r="BM22" s="2">
        <f>+'[1]Posting 9.1'!BM42</f>
        <v>0</v>
      </c>
      <c r="BN22" s="2">
        <f>+'[1]Posting 9.1'!BN42</f>
        <v>0</v>
      </c>
      <c r="BO22" s="2">
        <f>+'[1]Posting 9.1'!BO42</f>
        <v>0</v>
      </c>
      <c r="BP22" s="2">
        <f>+'[1]Posting 9.1'!BP42</f>
        <v>0</v>
      </c>
      <c r="BQ22" s="2">
        <f>+'[1]Posting 9.1'!BQ42</f>
        <v>0</v>
      </c>
      <c r="BR22" s="2">
        <f>+'[1]Posting 9.1'!BR42</f>
        <v>0</v>
      </c>
      <c r="BS22" s="2">
        <f>+'[1]Posting 9.1'!BS42</f>
        <v>0</v>
      </c>
      <c r="BT22" s="2">
        <f>+'[1]Posting 9.1'!BT42</f>
        <v>0</v>
      </c>
      <c r="BU22" s="2">
        <f>+'[1]Posting 9.1'!BU42</f>
        <v>0</v>
      </c>
      <c r="BV22" s="2">
        <f>+'[1]Posting 9.1'!BV42</f>
        <v>0</v>
      </c>
      <c r="BW22" s="2">
        <f>+'[1]Posting 9.1'!BW42</f>
        <v>0</v>
      </c>
      <c r="BX22" s="2">
        <f>+'[1]Posting 9.1'!BX42</f>
        <v>0</v>
      </c>
      <c r="BY22" s="2">
        <f>+'[1]Posting 9.1'!BY42</f>
        <v>0</v>
      </c>
      <c r="BZ22" s="2">
        <f>+'[1]Posting 9.1'!BZ42</f>
        <v>0</v>
      </c>
      <c r="CA22" s="2">
        <f>+'[1]Posting 9.1'!CA42</f>
        <v>0</v>
      </c>
      <c r="CB22" s="2">
        <f>+'[1]Posting 9.1'!CB42</f>
        <v>0</v>
      </c>
      <c r="CC22" s="2">
        <f>+'[1]Posting 9.1'!CC42</f>
        <v>0</v>
      </c>
      <c r="CD22" s="2">
        <f>+'[1]Posting 9.1'!CD42</f>
        <v>0</v>
      </c>
      <c r="CE22" s="2">
        <f>+'[1]Posting 9.1'!CE42</f>
        <v>0</v>
      </c>
      <c r="CF22" s="2">
        <f>+'[1]Posting 9.1'!CF42</f>
        <v>0</v>
      </c>
      <c r="CG22" s="2">
        <f>+'[1]Posting 9.1'!CG42</f>
        <v>0</v>
      </c>
      <c r="CH22" s="2">
        <f>+'[1]Posting 9.1'!CH42</f>
        <v>0</v>
      </c>
      <c r="CI22" s="2">
        <f>+'[1]Posting 9.1'!CI42</f>
        <v>0</v>
      </c>
      <c r="CJ22" s="2">
        <f>+'[1]Posting 9.1'!CJ42</f>
        <v>0</v>
      </c>
      <c r="CK22" s="2">
        <f>+'[1]Posting 9.1'!CK42</f>
        <v>0</v>
      </c>
      <c r="CL22" s="2">
        <f>+'[1]Posting 9.1'!CL42</f>
        <v>0</v>
      </c>
      <c r="CM22" s="2">
        <f>+'[1]Posting 9.1'!CM42</f>
        <v>0</v>
      </c>
      <c r="CN22" s="2">
        <f>SUM(C22:CM22)</f>
        <v>84378.618000000002</v>
      </c>
      <c r="CO22" s="1"/>
      <c r="CP22" s="1"/>
    </row>
    <row r="23" spans="1:94">
      <c r="A23" s="12"/>
      <c r="B23" s="19" t="s">
        <v>56</v>
      </c>
      <c r="C23" s="2">
        <f>+'[1]Posting 9.1'!C43</f>
        <v>33150.31</v>
      </c>
      <c r="D23" s="2">
        <f>+'[1]Posting 9.1'!D43</f>
        <v>0</v>
      </c>
      <c r="E23" s="2">
        <f>+'[1]Posting 9.1'!E43</f>
        <v>0</v>
      </c>
      <c r="F23" s="2">
        <f>+'[1]Posting 9.1'!F43</f>
        <v>9764264.9886499997</v>
      </c>
      <c r="G23" s="2">
        <f>+'[1]Posting 9.1'!G43</f>
        <v>4472425.5843700003</v>
      </c>
      <c r="H23" s="2">
        <f>+'[1]Posting 9.1'!H43</f>
        <v>0</v>
      </c>
      <c r="I23" s="2">
        <f>+'[1]Posting 9.1'!I43</f>
        <v>0</v>
      </c>
      <c r="J23" s="2">
        <f>+'[1]Posting 9.1'!J43</f>
        <v>0</v>
      </c>
      <c r="K23" s="2">
        <f>+'[1]Posting 9.1'!K43</f>
        <v>179132.52502999999</v>
      </c>
      <c r="L23" s="2">
        <f>+'[1]Posting 9.1'!L43</f>
        <v>0</v>
      </c>
      <c r="M23" s="2">
        <f>+'[1]Posting 9.1'!M43</f>
        <v>86070.535999999993</v>
      </c>
      <c r="N23" s="2">
        <f>+'[1]Posting 9.1'!N43</f>
        <v>0</v>
      </c>
      <c r="O23" s="2">
        <f>+'[1]Posting 9.1'!O43</f>
        <v>0</v>
      </c>
      <c r="P23" s="2">
        <f>+'[1]Posting 9.1'!P43</f>
        <v>286936.13276999997</v>
      </c>
      <c r="Q23" s="2">
        <f>+'[1]Posting 9.1'!Q43</f>
        <v>289704.77477000002</v>
      </c>
      <c r="R23" s="2">
        <f>+'[1]Posting 9.1'!R43</f>
        <v>0</v>
      </c>
      <c r="S23" s="2">
        <f>+'[1]Posting 9.1'!S43</f>
        <v>2117.2860000000001</v>
      </c>
      <c r="T23" s="2">
        <f>+'[1]Posting 9.1'!T43</f>
        <v>89748.123130000007</v>
      </c>
      <c r="U23" s="2">
        <f>+'[1]Posting 9.1'!U43</f>
        <v>4289.4477500000003</v>
      </c>
      <c r="V23" s="2">
        <f>+'[1]Posting 9.1'!V43</f>
        <v>44386.63293</v>
      </c>
      <c r="W23" s="2">
        <f>+'[1]Posting 9.1'!W43</f>
        <v>0</v>
      </c>
      <c r="X23" s="2">
        <f>+'[1]Posting 9.1'!X43</f>
        <v>19433.868770000001</v>
      </c>
      <c r="Y23" s="2">
        <f>+'[1]Posting 9.1'!Y43</f>
        <v>338675.40352999995</v>
      </c>
      <c r="Z23" s="2">
        <f>+'[1]Posting 9.1'!Z43</f>
        <v>911762.41226000024</v>
      </c>
      <c r="AA23" s="2">
        <f>+'[1]Posting 9.1'!AA43</f>
        <v>0</v>
      </c>
      <c r="AB23" s="2">
        <f>+'[1]Posting 9.1'!AB43</f>
        <v>0</v>
      </c>
      <c r="AC23" s="2">
        <f>+'[1]Posting 9.1'!AC43</f>
        <v>14060.465679999998</v>
      </c>
      <c r="AD23" s="2">
        <f>+'[1]Posting 9.1'!AD43</f>
        <v>0</v>
      </c>
      <c r="AE23" s="2">
        <f>+'[1]Posting 9.1'!AE43</f>
        <v>0</v>
      </c>
      <c r="AF23" s="2">
        <f>+'[1]Posting 9.1'!AF43</f>
        <v>0</v>
      </c>
      <c r="AG23" s="2">
        <f>+'[1]Posting 9.1'!AG43</f>
        <v>5157.8850000000002</v>
      </c>
      <c r="AH23" s="2">
        <f>+'[1]Posting 9.1'!AH43</f>
        <v>0</v>
      </c>
      <c r="AI23" s="2">
        <f>+'[1]Posting 9.1'!AI43</f>
        <v>148190.246751</v>
      </c>
      <c r="AJ23" s="2">
        <f>+'[1]Posting 9.1'!AJ43</f>
        <v>0</v>
      </c>
      <c r="AK23" s="2">
        <f>+'[1]Posting 9.1'!AK43</f>
        <v>0</v>
      </c>
      <c r="AL23" s="2">
        <f>+'[1]Posting 9.1'!AL43</f>
        <v>0</v>
      </c>
      <c r="AM23" s="2">
        <f>+'[1]Posting 9.1'!AM43</f>
        <v>93095.145000000004</v>
      </c>
      <c r="AN23" s="2">
        <f>+'[1]Posting 9.1'!AN43</f>
        <v>0</v>
      </c>
      <c r="AO23" s="2">
        <f>+'[1]Posting 9.1'!AO43</f>
        <v>81470.185430000012</v>
      </c>
      <c r="AP23" s="2">
        <f>+'[1]Posting 9.1'!AP43</f>
        <v>0</v>
      </c>
      <c r="AQ23" s="2">
        <f>+'[1]Posting 9.1'!AQ43</f>
        <v>0</v>
      </c>
      <c r="AR23" s="2">
        <f>+'[1]Posting 9.1'!AR43</f>
        <v>10011.49</v>
      </c>
      <c r="AS23" s="2">
        <f>+'[1]Posting 9.1'!AS43</f>
        <v>0</v>
      </c>
      <c r="AT23" s="2">
        <f>+'[1]Posting 9.1'!AT43</f>
        <v>0</v>
      </c>
      <c r="AU23" s="2">
        <f>+'[1]Posting 9.1'!AU43</f>
        <v>0</v>
      </c>
      <c r="AV23" s="2">
        <f>+'[1]Posting 9.1'!AV43</f>
        <v>4422.3045400000001</v>
      </c>
      <c r="AW23" s="2">
        <f>+'[1]Posting 9.1'!AW43</f>
        <v>0</v>
      </c>
      <c r="AX23" s="2">
        <f>+'[1]Posting 9.1'!AX43</f>
        <v>68901.741999999998</v>
      </c>
      <c r="AY23" s="2">
        <f>+'[1]Posting 9.1'!AY43</f>
        <v>4056.6611499999999</v>
      </c>
      <c r="AZ23" s="31">
        <f>+'[1]Posting 9.1'!AZ43</f>
        <v>8200.4520499999999</v>
      </c>
      <c r="BA23" s="2">
        <f>+'[1]Posting 9.1'!BA43</f>
        <v>0</v>
      </c>
      <c r="BB23" s="2">
        <f>+'[1]Posting 9.1'!BB43</f>
        <v>0</v>
      </c>
      <c r="BC23" s="2">
        <f>+'[1]Posting 9.1'!BC43</f>
        <v>0</v>
      </c>
      <c r="BD23" s="2">
        <f>+'[1]Posting 9.1'!BD43</f>
        <v>0</v>
      </c>
      <c r="BE23" s="2">
        <f>+'[1]Posting 9.1'!BE43</f>
        <v>0</v>
      </c>
      <c r="BF23" s="2">
        <f>+'[1]Posting 9.1'!BF43</f>
        <v>0</v>
      </c>
      <c r="BG23" s="2">
        <f>+'[1]Posting 9.1'!BG43</f>
        <v>50</v>
      </c>
      <c r="BH23" s="2">
        <f>+'[1]Posting 9.1'!BH43</f>
        <v>0</v>
      </c>
      <c r="BI23" s="2">
        <f>+'[1]Posting 9.1'!BI43</f>
        <v>151.93799999999999</v>
      </c>
      <c r="BJ23" s="2">
        <f>+'[1]Posting 9.1'!BJ43</f>
        <v>0</v>
      </c>
      <c r="BK23" s="2">
        <f>+'[1]Posting 9.1'!BK43</f>
        <v>0</v>
      </c>
      <c r="BL23" s="2">
        <f>+'[1]Posting 9.1'!BL43</f>
        <v>0</v>
      </c>
      <c r="BM23" s="2">
        <f>+'[1]Posting 9.1'!BM43</f>
        <v>0</v>
      </c>
      <c r="BN23" s="2">
        <f>+'[1]Posting 9.1'!BN43</f>
        <v>29</v>
      </c>
      <c r="BO23" s="2">
        <f>+'[1]Posting 9.1'!BO43</f>
        <v>0</v>
      </c>
      <c r="BP23" s="2">
        <f>+'[1]Posting 9.1'!BP43</f>
        <v>0</v>
      </c>
      <c r="BQ23" s="2">
        <f>+'[1]Posting 9.1'!BQ43</f>
        <v>2690.52</v>
      </c>
      <c r="BR23" s="2">
        <f>+'[1]Posting 9.1'!BR43</f>
        <v>54963.345000000001</v>
      </c>
      <c r="BS23" s="2">
        <f>+'[1]Posting 9.1'!BS43</f>
        <v>0</v>
      </c>
      <c r="BT23" s="2">
        <f>+'[1]Posting 9.1'!BT43</f>
        <v>3549.8339999999998</v>
      </c>
      <c r="BU23" s="2">
        <f>+'[1]Posting 9.1'!BU43</f>
        <v>0</v>
      </c>
      <c r="BV23" s="2">
        <f>+'[1]Posting 9.1'!BV43</f>
        <v>3015.52</v>
      </c>
      <c r="BW23" s="2">
        <f>+'[1]Posting 9.1'!BW43</f>
        <v>0</v>
      </c>
      <c r="BX23" s="2">
        <f>+'[1]Posting 9.1'!BX43</f>
        <v>0</v>
      </c>
      <c r="BY23" s="2">
        <f>+'[1]Posting 9.1'!BY43</f>
        <v>1823.8489999999997</v>
      </c>
      <c r="BZ23" s="2">
        <f>+'[1]Posting 9.1'!BZ43</f>
        <v>0</v>
      </c>
      <c r="CA23" s="2">
        <f>+'[1]Posting 9.1'!CA43</f>
        <v>243894.22099999999</v>
      </c>
      <c r="CB23" s="2">
        <f>+'[1]Posting 9.1'!CB43</f>
        <v>0</v>
      </c>
      <c r="CC23" s="2">
        <f>+'[1]Posting 9.1'!CC43</f>
        <v>0</v>
      </c>
      <c r="CD23" s="2">
        <f>+'[1]Posting 9.1'!CD43</f>
        <v>97.17</v>
      </c>
      <c r="CE23" s="2">
        <f>+'[1]Posting 9.1'!CE43</f>
        <v>0</v>
      </c>
      <c r="CF23" s="2">
        <f>+'[1]Posting 9.1'!CF43</f>
        <v>273962.93045999995</v>
      </c>
      <c r="CG23" s="2">
        <f>+'[1]Posting 9.1'!CG43</f>
        <v>0</v>
      </c>
      <c r="CH23" s="2">
        <f>+'[1]Posting 9.1'!CH43</f>
        <v>2201334.8213599999</v>
      </c>
      <c r="CI23" s="2">
        <f>+'[1]Posting 9.1'!CI43</f>
        <v>0</v>
      </c>
      <c r="CJ23" s="2">
        <f>+'[1]Posting 9.1'!CJ43</f>
        <v>8814.24</v>
      </c>
      <c r="CK23" s="2">
        <f>+'[1]Posting 9.1'!CK43</f>
        <v>5564.9550000000008</v>
      </c>
      <c r="CL23" s="2">
        <f>+'[1]Posting 9.1'!CL43</f>
        <v>63094</v>
      </c>
      <c r="CM23" s="2">
        <f>+'[1]Posting 9.1'!CM43</f>
        <v>0</v>
      </c>
      <c r="CN23" s="2">
        <f>SUM(C23:CM23)</f>
        <v>19822700.947380994</v>
      </c>
      <c r="CO23" s="1"/>
      <c r="CP23" s="1"/>
    </row>
    <row r="24" spans="1:94" s="32" customFormat="1">
      <c r="A24" s="35">
        <v>4</v>
      </c>
      <c r="B24" s="34" t="s">
        <v>55</v>
      </c>
      <c r="C24" s="33">
        <f>+'[1]Posting 9.1'!C44</f>
        <v>0</v>
      </c>
      <c r="D24" s="33">
        <f>+'[1]Posting 9.1'!D44</f>
        <v>0</v>
      </c>
      <c r="E24" s="33">
        <f>+'[1]Posting 9.1'!E44</f>
        <v>2004</v>
      </c>
      <c r="F24" s="33">
        <f>+'[1]Posting 9.1'!F44</f>
        <v>0</v>
      </c>
      <c r="G24" s="33">
        <f>+'[1]Posting 9.1'!G44</f>
        <v>0</v>
      </c>
      <c r="H24" s="33">
        <f>+'[1]Posting 9.1'!H44</f>
        <v>0</v>
      </c>
      <c r="I24" s="33">
        <f>+'[1]Posting 9.1'!I44</f>
        <v>0</v>
      </c>
      <c r="J24" s="33">
        <f>+'[1]Posting 9.1'!J44</f>
        <v>0</v>
      </c>
      <c r="K24" s="33">
        <f>+'[1]Posting 9.1'!K44</f>
        <v>0</v>
      </c>
      <c r="L24" s="33">
        <f>+'[1]Posting 9.1'!L44</f>
        <v>0</v>
      </c>
      <c r="M24" s="33">
        <f>+'[1]Posting 9.1'!M44</f>
        <v>0</v>
      </c>
      <c r="N24" s="33">
        <f>+'[1]Posting 9.1'!N44</f>
        <v>0</v>
      </c>
      <c r="O24" s="33">
        <f>+'[1]Posting 9.1'!O44</f>
        <v>0</v>
      </c>
      <c r="P24" s="33">
        <f>+'[1]Posting 9.1'!P44</f>
        <v>0</v>
      </c>
      <c r="Q24" s="33">
        <f>+'[1]Posting 9.1'!Q44</f>
        <v>0</v>
      </c>
      <c r="R24" s="33">
        <f>+'[1]Posting 9.1'!R44</f>
        <v>0</v>
      </c>
      <c r="S24" s="33">
        <f>+'[1]Posting 9.1'!S44</f>
        <v>0</v>
      </c>
      <c r="T24" s="33">
        <f>+'[1]Posting 9.1'!T44</f>
        <v>0</v>
      </c>
      <c r="U24" s="33">
        <f>+'[1]Posting 9.1'!U44</f>
        <v>0</v>
      </c>
      <c r="V24" s="33">
        <f>+'[1]Posting 9.1'!V44</f>
        <v>0</v>
      </c>
      <c r="W24" s="33">
        <f>+'[1]Posting 9.1'!W44</f>
        <v>0</v>
      </c>
      <c r="X24" s="33">
        <f>+'[1]Posting 9.1'!X44</f>
        <v>0</v>
      </c>
      <c r="Y24" s="33">
        <f>+'[1]Posting 9.1'!Y44</f>
        <v>0</v>
      </c>
      <c r="Z24" s="33">
        <f>+'[1]Posting 9.1'!Z44</f>
        <v>0</v>
      </c>
      <c r="AA24" s="33">
        <f>+'[1]Posting 9.1'!AA44</f>
        <v>0</v>
      </c>
      <c r="AB24" s="33">
        <f>+'[1]Posting 9.1'!AB44</f>
        <v>0</v>
      </c>
      <c r="AC24" s="33">
        <f>+'[1]Posting 9.1'!AC44</f>
        <v>0</v>
      </c>
      <c r="AD24" s="33">
        <f>+'[1]Posting 9.1'!AD44</f>
        <v>0</v>
      </c>
      <c r="AE24" s="33">
        <f>+'[1]Posting 9.1'!AE44</f>
        <v>0</v>
      </c>
      <c r="AF24" s="33">
        <f>+'[1]Posting 9.1'!AF44</f>
        <v>0</v>
      </c>
      <c r="AG24" s="33">
        <f>+'[1]Posting 9.1'!AG44</f>
        <v>0</v>
      </c>
      <c r="AH24" s="33">
        <f>+'[1]Posting 9.1'!AH44</f>
        <v>0</v>
      </c>
      <c r="AI24" s="33">
        <f>+'[1]Posting 9.1'!AI44</f>
        <v>0</v>
      </c>
      <c r="AJ24" s="33">
        <f>+'[1]Posting 9.1'!AJ44</f>
        <v>0</v>
      </c>
      <c r="AK24" s="33">
        <f>+'[1]Posting 9.1'!AK44</f>
        <v>0</v>
      </c>
      <c r="AL24" s="33">
        <f>+'[1]Posting 9.1'!AL44</f>
        <v>624.94500000000005</v>
      </c>
      <c r="AM24" s="33">
        <f>+'[1]Posting 9.1'!AM44</f>
        <v>0</v>
      </c>
      <c r="AN24" s="33">
        <f>+'[1]Posting 9.1'!AN44</f>
        <v>0</v>
      </c>
      <c r="AO24" s="33">
        <f>+'[1]Posting 9.1'!AO44</f>
        <v>0</v>
      </c>
      <c r="AP24" s="33">
        <f>+'[1]Posting 9.1'!AP44</f>
        <v>0</v>
      </c>
      <c r="AQ24" s="33">
        <f>+'[1]Posting 9.1'!AQ44</f>
        <v>166.4</v>
      </c>
      <c r="AR24" s="33">
        <f>+'[1]Posting 9.1'!AR44</f>
        <v>0</v>
      </c>
      <c r="AS24" s="33">
        <f>+'[1]Posting 9.1'!AS44</f>
        <v>0</v>
      </c>
      <c r="AT24" s="33">
        <f>+'[1]Posting 9.1'!AT44</f>
        <v>0</v>
      </c>
      <c r="AU24" s="33">
        <f>+'[1]Posting 9.1'!AU44</f>
        <v>0</v>
      </c>
      <c r="AV24" s="33">
        <f>+'[1]Posting 9.1'!AV44</f>
        <v>0</v>
      </c>
      <c r="AW24" s="33">
        <f>+'[1]Posting 9.1'!AW44</f>
        <v>0</v>
      </c>
      <c r="AX24" s="33">
        <f>+'[1]Posting 9.1'!AX44</f>
        <v>0</v>
      </c>
      <c r="AY24" s="33">
        <f>+'[1]Posting 9.1'!AY44</f>
        <v>0</v>
      </c>
      <c r="AZ24" s="33">
        <f>+'[1]Posting 9.1'!AZ44</f>
        <v>0</v>
      </c>
      <c r="BA24" s="33">
        <f>+'[1]Posting 9.1'!BA44</f>
        <v>0</v>
      </c>
      <c r="BB24" s="33">
        <f>+'[1]Posting 9.1'!BB44</f>
        <v>0</v>
      </c>
      <c r="BC24" s="33">
        <f>+'[1]Posting 9.1'!BC44</f>
        <v>0</v>
      </c>
      <c r="BD24" s="33">
        <f>+'[1]Posting 9.1'!BD44</f>
        <v>0</v>
      </c>
      <c r="BE24" s="33">
        <f>+'[1]Posting 9.1'!BE44</f>
        <v>0</v>
      </c>
      <c r="BF24" s="33">
        <f>+'[1]Posting 9.1'!BF44</f>
        <v>0</v>
      </c>
      <c r="BG24" s="33">
        <f>+'[1]Posting 9.1'!BG44</f>
        <v>7.4</v>
      </c>
      <c r="BH24" s="33">
        <f>+'[1]Posting 9.1'!BH44</f>
        <v>0</v>
      </c>
      <c r="BI24" s="33">
        <f>+'[1]Posting 9.1'!BI44</f>
        <v>0</v>
      </c>
      <c r="BJ24" s="33">
        <f>+'[1]Posting 9.1'!BJ44</f>
        <v>189.95</v>
      </c>
      <c r="BK24" s="33">
        <f>+'[1]Posting 9.1'!BK44</f>
        <v>0</v>
      </c>
      <c r="BL24" s="33">
        <f>+'[1]Posting 9.1'!BL44</f>
        <v>0</v>
      </c>
      <c r="BM24" s="33">
        <f>+'[1]Posting 9.1'!BM44</f>
        <v>0</v>
      </c>
      <c r="BN24" s="33">
        <f>+'[1]Posting 9.1'!BN44</f>
        <v>51</v>
      </c>
      <c r="BO24" s="33">
        <f>+'[1]Posting 9.1'!BO44</f>
        <v>0</v>
      </c>
      <c r="BP24" s="33">
        <f>+'[1]Posting 9.1'!BP44</f>
        <v>0</v>
      </c>
      <c r="BQ24" s="33">
        <f>+'[1]Posting 9.1'!BQ44</f>
        <v>80.069999999999993</v>
      </c>
      <c r="BR24" s="33">
        <f>+'[1]Posting 9.1'!BR44</f>
        <v>0</v>
      </c>
      <c r="BS24" s="33">
        <f>+'[1]Posting 9.1'!BS44</f>
        <v>11162.06373</v>
      </c>
      <c r="BT24" s="33">
        <f>+'[1]Posting 9.1'!BT44</f>
        <v>0</v>
      </c>
      <c r="BU24" s="33">
        <f>+'[1]Posting 9.1'!BU44</f>
        <v>0</v>
      </c>
      <c r="BV24" s="33">
        <f>+'[1]Posting 9.1'!BV44</f>
        <v>0</v>
      </c>
      <c r="BW24" s="33">
        <f>+'[1]Posting 9.1'!BW44</f>
        <v>15939.097</v>
      </c>
      <c r="BX24" s="33">
        <f>+'[1]Posting 9.1'!BX44</f>
        <v>0</v>
      </c>
      <c r="BY24" s="33">
        <f>+'[1]Posting 9.1'!BY44</f>
        <v>0</v>
      </c>
      <c r="BZ24" s="33">
        <f>+'[1]Posting 9.1'!BZ44</f>
        <v>972</v>
      </c>
      <c r="CA24" s="33">
        <f>+'[1]Posting 9.1'!CA44</f>
        <v>0</v>
      </c>
      <c r="CB24" s="33">
        <f>+'[1]Posting 9.1'!CB44</f>
        <v>0</v>
      </c>
      <c r="CC24" s="33">
        <f>+'[1]Posting 9.1'!CC44</f>
        <v>0</v>
      </c>
      <c r="CD24" s="33">
        <f>+'[1]Posting 9.1'!CD44</f>
        <v>0</v>
      </c>
      <c r="CE24" s="33">
        <f>+'[1]Posting 9.1'!CE44</f>
        <v>4154</v>
      </c>
      <c r="CF24" s="33">
        <f>+'[1]Posting 9.1'!CF44</f>
        <v>0</v>
      </c>
      <c r="CG24" s="33">
        <f>+'[1]Posting 9.1'!CG44</f>
        <v>0</v>
      </c>
      <c r="CH24" s="33">
        <f>+'[1]Posting 9.1'!CH44</f>
        <v>0</v>
      </c>
      <c r="CI24" s="33">
        <f>+'[1]Posting 9.1'!CI44</f>
        <v>0.15678999999999998</v>
      </c>
      <c r="CJ24" s="33">
        <f>+'[1]Posting 9.1'!CJ44</f>
        <v>0</v>
      </c>
      <c r="CK24" s="33">
        <f>+'[1]Posting 9.1'!CK44</f>
        <v>0</v>
      </c>
      <c r="CL24" s="33">
        <f>+'[1]Posting 9.1'!CL44</f>
        <v>0</v>
      </c>
      <c r="CM24" s="33">
        <f>+'[1]Posting 9.1'!CM44</f>
        <v>0</v>
      </c>
      <c r="CN24" s="33">
        <f>SUM(C24:CM24)</f>
        <v>35351.082520000004</v>
      </c>
      <c r="CO24" s="1"/>
      <c r="CP24" s="1"/>
    </row>
    <row r="25" spans="1:94">
      <c r="A25" s="9">
        <v>5</v>
      </c>
      <c r="B25" s="23" t="s">
        <v>54</v>
      </c>
      <c r="C25" s="7">
        <f t="shared" ref="C25:AH25" si="12">SUM(C26:C37)</f>
        <v>1632911.711069996</v>
      </c>
      <c r="D25" s="7">
        <f t="shared" si="12"/>
        <v>396979.07</v>
      </c>
      <c r="E25" s="7">
        <f t="shared" si="12"/>
        <v>888140</v>
      </c>
      <c r="F25" s="7">
        <f t="shared" si="12"/>
        <v>2270505.7554000001</v>
      </c>
      <c r="G25" s="7">
        <f t="shared" si="12"/>
        <v>1225250.5203395616</v>
      </c>
      <c r="H25" s="7">
        <f t="shared" si="12"/>
        <v>2310550.7584344964</v>
      </c>
      <c r="I25" s="7">
        <f t="shared" si="12"/>
        <v>645598.49080300005</v>
      </c>
      <c r="J25" s="7">
        <f t="shared" si="12"/>
        <v>37591</v>
      </c>
      <c r="K25" s="7">
        <f t="shared" si="12"/>
        <v>52999.454783636364</v>
      </c>
      <c r="L25" s="7">
        <f t="shared" si="12"/>
        <v>222592.27362299999</v>
      </c>
      <c r="M25" s="7">
        <f t="shared" si="12"/>
        <v>191732.75688583637</v>
      </c>
      <c r="N25" s="7">
        <f t="shared" si="12"/>
        <v>191599.3762723</v>
      </c>
      <c r="O25" s="7">
        <f t="shared" si="12"/>
        <v>77618.544389000017</v>
      </c>
      <c r="P25" s="7">
        <f t="shared" si="12"/>
        <v>80260.972711454539</v>
      </c>
      <c r="Q25" s="7">
        <f t="shared" si="12"/>
        <v>195138.73262079997</v>
      </c>
      <c r="R25" s="7">
        <f t="shared" si="12"/>
        <v>99183.209869999991</v>
      </c>
      <c r="S25" s="7">
        <f t="shared" si="12"/>
        <v>182250.31538959997</v>
      </c>
      <c r="T25" s="7">
        <f t="shared" si="12"/>
        <v>276536.21927180007</v>
      </c>
      <c r="U25" s="7">
        <f t="shared" si="12"/>
        <v>79777.768373545463</v>
      </c>
      <c r="V25" s="7">
        <f t="shared" si="12"/>
        <v>152528.28723636369</v>
      </c>
      <c r="W25" s="7">
        <f t="shared" si="12"/>
        <v>31389.78</v>
      </c>
      <c r="X25" s="7">
        <f t="shared" si="12"/>
        <v>186947.11654459889</v>
      </c>
      <c r="Y25" s="7">
        <f t="shared" si="12"/>
        <v>156259.30220909076</v>
      </c>
      <c r="Z25" s="7">
        <f t="shared" si="12"/>
        <v>559322.68782974221</v>
      </c>
      <c r="AA25" s="7">
        <f t="shared" si="12"/>
        <v>157406.07363636364</v>
      </c>
      <c r="AB25" s="7">
        <f t="shared" si="12"/>
        <v>199273.58152000001</v>
      </c>
      <c r="AC25" s="7">
        <f t="shared" si="12"/>
        <v>72699.256721818456</v>
      </c>
      <c r="AD25" s="7">
        <f t="shared" si="12"/>
        <v>387145.16584670002</v>
      </c>
      <c r="AE25" s="7">
        <f t="shared" si="12"/>
        <v>99501.975774545455</v>
      </c>
      <c r="AF25" s="7">
        <f t="shared" si="12"/>
        <v>132049</v>
      </c>
      <c r="AG25" s="7">
        <f t="shared" si="12"/>
        <v>65286.055360909086</v>
      </c>
      <c r="AH25" s="7">
        <f t="shared" si="12"/>
        <v>461521.23464130005</v>
      </c>
      <c r="AI25" s="7">
        <f t="shared" ref="AI25:BN25" si="13">SUM(AI26:AI37)</f>
        <v>2960581.6130274273</v>
      </c>
      <c r="AJ25" s="7">
        <f t="shared" si="13"/>
        <v>36044.097000000002</v>
      </c>
      <c r="AK25" s="7">
        <f t="shared" si="13"/>
        <v>99516.568912727278</v>
      </c>
      <c r="AL25" s="7">
        <f t="shared" si="13"/>
        <v>272689.44372749998</v>
      </c>
      <c r="AM25" s="7">
        <f t="shared" si="13"/>
        <v>580573.96983272722</v>
      </c>
      <c r="AN25" s="7">
        <f t="shared" si="13"/>
        <v>51671.366770000008</v>
      </c>
      <c r="AO25" s="7">
        <f t="shared" si="13"/>
        <v>39111.616846363635</v>
      </c>
      <c r="AP25" s="7">
        <f t="shared" si="13"/>
        <v>35718.437999999995</v>
      </c>
      <c r="AQ25" s="7">
        <f t="shared" si="13"/>
        <v>102977.63657500001</v>
      </c>
      <c r="AR25" s="7">
        <f t="shared" si="13"/>
        <v>4480.4399999999996</v>
      </c>
      <c r="AS25" s="7">
        <f t="shared" si="13"/>
        <v>126793.21166900001</v>
      </c>
      <c r="AT25" s="7">
        <f t="shared" si="13"/>
        <v>27445</v>
      </c>
      <c r="AU25" s="7">
        <f t="shared" si="13"/>
        <v>46438.302375454543</v>
      </c>
      <c r="AV25" s="7">
        <f t="shared" si="13"/>
        <v>51391.912717000007</v>
      </c>
      <c r="AW25" s="7">
        <f t="shared" si="13"/>
        <v>93135.209999999992</v>
      </c>
      <c r="AX25" s="7">
        <f t="shared" si="13"/>
        <v>30457.770579090906</v>
      </c>
      <c r="AY25" s="7">
        <f t="shared" si="13"/>
        <v>24396.113980000002</v>
      </c>
      <c r="AZ25" s="7">
        <f t="shared" si="13"/>
        <v>28782.107810000001</v>
      </c>
      <c r="BA25" s="7">
        <f t="shared" si="13"/>
        <v>64265.89</v>
      </c>
      <c r="BB25" s="7">
        <f t="shared" si="13"/>
        <v>49854.056999999993</v>
      </c>
      <c r="BC25" s="7">
        <f t="shared" si="13"/>
        <v>126306.89147</v>
      </c>
      <c r="BD25" s="7">
        <f t="shared" si="13"/>
        <v>34529.850000000006</v>
      </c>
      <c r="BE25" s="7">
        <f t="shared" si="13"/>
        <v>7015.5300000000007</v>
      </c>
      <c r="BF25" s="7">
        <f t="shared" si="13"/>
        <v>19824.557910000003</v>
      </c>
      <c r="BG25" s="7">
        <f t="shared" si="13"/>
        <v>14096.760140000053</v>
      </c>
      <c r="BH25" s="7">
        <f t="shared" si="13"/>
        <v>9223.7910499999998</v>
      </c>
      <c r="BI25" s="7">
        <f t="shared" si="13"/>
        <v>31352.713600000003</v>
      </c>
      <c r="BJ25" s="7">
        <f t="shared" si="13"/>
        <v>9476.6</v>
      </c>
      <c r="BK25" s="7">
        <f t="shared" si="13"/>
        <v>2672.5818099999997</v>
      </c>
      <c r="BL25" s="7">
        <f t="shared" si="13"/>
        <v>2095.5465300000001</v>
      </c>
      <c r="BM25" s="7">
        <f t="shared" si="13"/>
        <v>10010.047349999999</v>
      </c>
      <c r="BN25" s="7">
        <f t="shared" si="13"/>
        <v>4428</v>
      </c>
      <c r="BO25" s="7">
        <f t="shared" ref="BO25:CN25" si="14">SUM(BO26:BO37)</f>
        <v>30410.369350000001</v>
      </c>
      <c r="BP25" s="7">
        <f t="shared" si="14"/>
        <v>68611.148826363642</v>
      </c>
      <c r="BQ25" s="7">
        <f t="shared" si="14"/>
        <v>136280.12</v>
      </c>
      <c r="BR25" s="7">
        <f t="shared" si="14"/>
        <v>7874.2434245454551</v>
      </c>
      <c r="BS25" s="7">
        <f t="shared" si="14"/>
        <v>230180.78845999998</v>
      </c>
      <c r="BT25" s="7">
        <f t="shared" si="14"/>
        <v>5304.941170000001</v>
      </c>
      <c r="BU25" s="7">
        <f t="shared" si="14"/>
        <v>219041</v>
      </c>
      <c r="BV25" s="7">
        <f t="shared" si="14"/>
        <v>170252.06</v>
      </c>
      <c r="BW25" s="7">
        <f t="shared" si="14"/>
        <v>113527.89800000002</v>
      </c>
      <c r="BX25" s="7">
        <f t="shared" si="14"/>
        <v>102497.90746999999</v>
      </c>
      <c r="BY25" s="7">
        <f t="shared" si="14"/>
        <v>2739.3192399999998</v>
      </c>
      <c r="BZ25" s="7">
        <f t="shared" si="14"/>
        <v>153749</v>
      </c>
      <c r="CA25" s="7">
        <f t="shared" si="14"/>
        <v>110403.17599229999</v>
      </c>
      <c r="CB25" s="7">
        <f t="shared" si="14"/>
        <v>478493</v>
      </c>
      <c r="CC25" s="7">
        <f t="shared" si="14"/>
        <v>1370267.63</v>
      </c>
      <c r="CD25" s="7">
        <f t="shared" si="14"/>
        <v>8152.0132899999999</v>
      </c>
      <c r="CE25" s="7">
        <f t="shared" si="14"/>
        <v>30986</v>
      </c>
      <c r="CF25" s="7">
        <f t="shared" si="14"/>
        <v>270935.68991727277</v>
      </c>
      <c r="CG25" s="7">
        <f t="shared" si="14"/>
        <v>22723.61</v>
      </c>
      <c r="CH25" s="7">
        <f t="shared" si="14"/>
        <v>2325654.7665506001</v>
      </c>
      <c r="CI25" s="7">
        <f t="shared" si="14"/>
        <v>3811.5281400000003</v>
      </c>
      <c r="CJ25" s="7">
        <f t="shared" si="14"/>
        <v>4350.1099999999997</v>
      </c>
      <c r="CK25" s="7">
        <f t="shared" si="14"/>
        <v>8920.6017899999988</v>
      </c>
      <c r="CL25" s="7">
        <f t="shared" si="14"/>
        <v>133893</v>
      </c>
      <c r="CM25" s="7">
        <f t="shared" si="14"/>
        <v>180.71278000000001</v>
      </c>
      <c r="CN25" s="7">
        <f t="shared" si="14"/>
        <v>24725144.718642838</v>
      </c>
      <c r="CO25" s="1"/>
      <c r="CP25" s="1"/>
    </row>
    <row r="26" spans="1:94">
      <c r="A26" s="27"/>
      <c r="B26" s="26" t="s">
        <v>53</v>
      </c>
      <c r="C26" s="2">
        <f>+'[1]Posting 9.1'!C46</f>
        <v>77176.784389995926</v>
      </c>
      <c r="D26" s="2">
        <f>+'[1]Posting 9.1'!D46</f>
        <v>18871.509999999998</v>
      </c>
      <c r="E26" s="2">
        <f>+'[1]Posting 9.1'!E46</f>
        <v>341350</v>
      </c>
      <c r="F26" s="2">
        <f>+'[1]Posting 9.1'!F46</f>
        <v>33315.890879999999</v>
      </c>
      <c r="G26" s="2">
        <f>+'[1]Posting 9.1'!G46</f>
        <v>12103.49459</v>
      </c>
      <c r="H26" s="2">
        <f>+'[1]Posting 9.1'!H46</f>
        <v>36048.629120000005</v>
      </c>
      <c r="I26" s="2">
        <f>+'[1]Posting 9.1'!I46</f>
        <v>3761.1907000000001</v>
      </c>
      <c r="J26" s="2">
        <f>+'[1]Posting 9.1'!J46</f>
        <v>13160</v>
      </c>
      <c r="K26" s="2">
        <f>+'[1]Posting 9.1'!K46</f>
        <v>1429.1450300000001</v>
      </c>
      <c r="L26" s="2">
        <f>+'[1]Posting 9.1'!L46</f>
        <v>1121.0472500000001</v>
      </c>
      <c r="M26" s="2">
        <f>+'[1]Posting 9.1'!M46</f>
        <v>3155.0859999999998</v>
      </c>
      <c r="N26" s="2">
        <f>+'[1]Posting 9.1'!N46</f>
        <v>0</v>
      </c>
      <c r="O26" s="2">
        <f>+'[1]Posting 9.1'!O46</f>
        <v>375.08600000000001</v>
      </c>
      <c r="P26" s="2">
        <f>+'[1]Posting 9.1'!P46</f>
        <v>0</v>
      </c>
      <c r="Q26" s="2">
        <f>+'[1]Posting 9.1'!Q46</f>
        <v>368.17318999999998</v>
      </c>
      <c r="R26" s="2">
        <f>+'[1]Posting 9.1'!R46</f>
        <v>3581.9930500000005</v>
      </c>
      <c r="S26" s="2">
        <f>+'[1]Posting 9.1'!S46</f>
        <v>9516.0453899999993</v>
      </c>
      <c r="T26" s="2">
        <f>+'[1]Posting 9.1'!T46</f>
        <v>2813.8752200000004</v>
      </c>
      <c r="U26" s="2">
        <f>+'[1]Posting 9.1'!U46</f>
        <v>286.35495000000003</v>
      </c>
      <c r="V26" s="2">
        <f>+'[1]Posting 9.1'!V46</f>
        <v>8585.3437400000039</v>
      </c>
      <c r="W26" s="2">
        <f>+'[1]Posting 9.1'!W46</f>
        <v>11780.39</v>
      </c>
      <c r="X26" s="2">
        <f>+'[1]Posting 9.1'!X46</f>
        <v>5705.7115027125064</v>
      </c>
      <c r="Y26" s="2">
        <f>+'[1]Posting 9.1'!Y46</f>
        <v>1337.0437099999999</v>
      </c>
      <c r="Z26" s="2">
        <f>+'[1]Posting 9.1'!Z46</f>
        <v>4696.3149599999997</v>
      </c>
      <c r="AA26" s="2">
        <f>+'[1]Posting 9.1'!AA46</f>
        <v>8946.33</v>
      </c>
      <c r="AB26" s="2">
        <f>+'[1]Posting 9.1'!AB46</f>
        <v>4714.4867000000004</v>
      </c>
      <c r="AC26" s="2">
        <f>+'[1]Posting 9.1'!AC46</f>
        <v>4862.4620199999999</v>
      </c>
      <c r="AD26" s="2">
        <f>+'[1]Posting 9.1'!AD46</f>
        <v>18655.041679999998</v>
      </c>
      <c r="AE26" s="2">
        <f>+'[1]Posting 9.1'!AE46</f>
        <v>487.16940999999997</v>
      </c>
      <c r="AF26" s="2">
        <f>+'[1]Posting 9.1'!AF46</f>
        <v>4</v>
      </c>
      <c r="AG26" s="2">
        <f>+'[1]Posting 9.1'!AG46</f>
        <v>1895.92</v>
      </c>
      <c r="AH26" s="2">
        <f>+'[1]Posting 9.1'!AH46</f>
        <v>895.40557999999999</v>
      </c>
      <c r="AI26" s="2">
        <f>+'[1]Posting 9.1'!AI46</f>
        <v>19031.184759999996</v>
      </c>
      <c r="AJ26" s="2">
        <f>+'[1]Posting 9.1'!AJ46</f>
        <v>45.71</v>
      </c>
      <c r="AK26" s="2">
        <f>+'[1]Posting 9.1'!AK46</f>
        <v>1165.6880000000001</v>
      </c>
      <c r="AL26" s="2">
        <f>+'[1]Posting 9.1'!AL46</f>
        <v>3263.4559399999998</v>
      </c>
      <c r="AM26" s="2">
        <f>+'[1]Posting 9.1'!AM46</f>
        <v>2519.2411299999999</v>
      </c>
      <c r="AN26" s="2">
        <f>+'[1]Posting 9.1'!AN46</f>
        <v>2010.8</v>
      </c>
      <c r="AO26" s="2">
        <f>+'[1]Posting 9.1'!AO46</f>
        <v>6121.07575</v>
      </c>
      <c r="AP26" s="2">
        <f>+'[1]Posting 9.1'!AP46</f>
        <v>376.18</v>
      </c>
      <c r="AQ26" s="2">
        <f>+'[1]Posting 9.1'!AQ46</f>
        <v>1015.495</v>
      </c>
      <c r="AR26" s="2">
        <f>+'[1]Posting 9.1'!AR46</f>
        <v>653.47</v>
      </c>
      <c r="AS26" s="2">
        <f>+'[1]Posting 9.1'!AS46</f>
        <v>946.78275999999914</v>
      </c>
      <c r="AT26" s="2">
        <f>+'[1]Posting 9.1'!AT46</f>
        <v>0</v>
      </c>
      <c r="AU26" s="2">
        <f>+'[1]Posting 9.1'!AU46</f>
        <v>169.18472</v>
      </c>
      <c r="AV26" s="2">
        <f>+'[1]Posting 9.1'!AV46</f>
        <v>0</v>
      </c>
      <c r="AW26" s="2">
        <f>+'[1]Posting 9.1'!AW46</f>
        <v>5279.88</v>
      </c>
      <c r="AX26" s="2">
        <f>+'[1]Posting 9.1'!AX46</f>
        <v>800.4</v>
      </c>
      <c r="AY26" s="2">
        <f>+'[1]Posting 9.1'!AY46</f>
        <v>127.24550000000001</v>
      </c>
      <c r="AZ26" s="2">
        <f>+'[1]Posting 9.1'!AZ46</f>
        <v>128.739</v>
      </c>
      <c r="BA26" s="2">
        <f>+'[1]Posting 9.1'!BA46</f>
        <v>482.78</v>
      </c>
      <c r="BB26" s="2">
        <f>+'[1]Posting 9.1'!BB46</f>
        <v>13997.985000000001</v>
      </c>
      <c r="BC26" s="2">
        <f>+'[1]Posting 9.1'!BC46</f>
        <v>2042.8509999999999</v>
      </c>
      <c r="BD26" s="2">
        <f>+'[1]Posting 9.1'!BD46</f>
        <v>953.73</v>
      </c>
      <c r="BE26" s="2">
        <f>+'[1]Posting 9.1'!BE46</f>
        <v>55.7</v>
      </c>
      <c r="BF26" s="2">
        <f>+'[1]Posting 9.1'!BF46</f>
        <v>290.19499999999999</v>
      </c>
      <c r="BG26" s="2">
        <f>+'[1]Posting 9.1'!BG46</f>
        <v>373.79134999999997</v>
      </c>
      <c r="BH26" s="2">
        <f>+'[1]Posting 9.1'!BH46</f>
        <v>77.484999999999999</v>
      </c>
      <c r="BI26" s="2">
        <f>+'[1]Posting 9.1'!BI46</f>
        <v>4449.9463900000001</v>
      </c>
      <c r="BJ26" s="2">
        <f>+'[1]Posting 9.1'!BJ46</f>
        <v>0</v>
      </c>
      <c r="BK26" s="2">
        <f>+'[1]Posting 9.1'!BK46</f>
        <v>124.10771</v>
      </c>
      <c r="BL26" s="2">
        <f>+'[1]Posting 9.1'!BL46</f>
        <v>24.625</v>
      </c>
      <c r="BM26" s="2">
        <f>+'[1]Posting 9.1'!BM46</f>
        <v>485.92200000000003</v>
      </c>
      <c r="BN26" s="2">
        <f>+'[1]Posting 9.1'!BN46</f>
        <v>0</v>
      </c>
      <c r="BO26" s="2">
        <f>+'[1]Posting 9.1'!BO46</f>
        <v>49.040999999999997</v>
      </c>
      <c r="BP26" s="2">
        <f>+'[1]Posting 9.1'!BP46</f>
        <v>0</v>
      </c>
      <c r="BQ26" s="2">
        <f>+'[1]Posting 9.1'!BQ46</f>
        <v>202.46</v>
      </c>
      <c r="BR26" s="2">
        <f>+'[1]Posting 9.1'!BR46</f>
        <v>303.16392999999999</v>
      </c>
      <c r="BS26" s="2">
        <f>+'[1]Posting 9.1'!BS46</f>
        <v>388.19499999999999</v>
      </c>
      <c r="BT26" s="2">
        <f>+'[1]Posting 9.1'!BT46</f>
        <v>1348.7270000000001</v>
      </c>
      <c r="BU26" s="2">
        <f>+'[1]Posting 9.1'!BU46</f>
        <v>47897</v>
      </c>
      <c r="BV26" s="2">
        <f>+'[1]Posting 9.1'!BV46</f>
        <v>876.11</v>
      </c>
      <c r="BW26" s="2">
        <f>+'[1]Posting 9.1'!BW46</f>
        <v>1438.1010000000001</v>
      </c>
      <c r="BX26" s="2">
        <f>+'[1]Posting 9.1'!BX46</f>
        <v>0</v>
      </c>
      <c r="BY26" s="2">
        <f>+'[1]Posting 9.1'!BY46</f>
        <v>828.75224000000003</v>
      </c>
      <c r="BZ26" s="2">
        <f>+'[1]Posting 9.1'!BZ46</f>
        <v>94225</v>
      </c>
      <c r="CA26" s="2">
        <f>+'[1]Posting 9.1'!CA46</f>
        <v>1353.6217199999999</v>
      </c>
      <c r="CB26" s="2">
        <f>+'[1]Posting 9.1'!CB46</f>
        <v>0</v>
      </c>
      <c r="CC26" s="2">
        <f>+'[1]Posting 9.1'!CC46</f>
        <v>0</v>
      </c>
      <c r="CD26" s="2">
        <f>+'[1]Posting 9.1'!CD46</f>
        <v>0</v>
      </c>
      <c r="CE26" s="2">
        <f>+'[1]Posting 9.1'!CE46</f>
        <v>0</v>
      </c>
      <c r="CF26" s="2">
        <f>+'[1]Posting 9.1'!CF46</f>
        <v>145.26</v>
      </c>
      <c r="CG26" s="2">
        <f>+'[1]Posting 9.1'!CG46</f>
        <v>1515.13</v>
      </c>
      <c r="CH26" s="2">
        <f>+'[1]Posting 9.1'!CH46</f>
        <v>13010.555809999996</v>
      </c>
      <c r="CI26" s="2">
        <f>+'[1]Posting 9.1'!CI46</f>
        <v>764.12903000000006</v>
      </c>
      <c r="CJ26" s="2">
        <f>+'[1]Posting 9.1'!CJ46</f>
        <v>549.21</v>
      </c>
      <c r="CK26" s="2">
        <f>+'[1]Posting 9.1'!CK46</f>
        <v>0</v>
      </c>
      <c r="CL26" s="2">
        <f>+'[1]Posting 9.1'!CL46</f>
        <v>68746</v>
      </c>
      <c r="CM26" s="2">
        <f>+'[1]Posting 9.1'!CM46</f>
        <v>41.504600000000003</v>
      </c>
      <c r="CN26" s="2">
        <f t="shared" ref="CN26:CN39" si="15">SUM(C26:CM26)</f>
        <v>931695.53740270808</v>
      </c>
      <c r="CO26" s="1"/>
      <c r="CP26" s="1"/>
    </row>
    <row r="27" spans="1:94">
      <c r="A27" s="27"/>
      <c r="B27" s="26" t="s">
        <v>52</v>
      </c>
      <c r="C27" s="2">
        <f>+'[1]Posting 9.1'!C47</f>
        <v>448393.31</v>
      </c>
      <c r="D27" s="2">
        <f>+'[1]Posting 9.1'!D47</f>
        <v>28825.63</v>
      </c>
      <c r="E27" s="2">
        <f>+'[1]Posting 9.1'!E47</f>
        <v>109370</v>
      </c>
      <c r="F27" s="2">
        <f>+'[1]Posting 9.1'!F47</f>
        <v>0</v>
      </c>
      <c r="G27" s="2">
        <f>+'[1]Posting 9.1'!G47</f>
        <v>640879.77305999992</v>
      </c>
      <c r="H27" s="2">
        <f>+'[1]Posting 9.1'!H47</f>
        <v>14399.239</v>
      </c>
      <c r="I27" s="2">
        <f>+'[1]Posting 9.1'!I47</f>
        <v>75362.47292</v>
      </c>
      <c r="J27" s="2">
        <f>+'[1]Posting 9.1'!J47</f>
        <v>1398</v>
      </c>
      <c r="K27" s="2">
        <f>+'[1]Posting 9.1'!K47</f>
        <v>1423.912</v>
      </c>
      <c r="L27" s="2">
        <f>+'[1]Posting 9.1'!L47</f>
        <v>16666.557000000001</v>
      </c>
      <c r="M27" s="2">
        <f>+'[1]Posting 9.1'!M47</f>
        <v>2505.9360000000001</v>
      </c>
      <c r="N27" s="2">
        <f>+'[1]Posting 9.1'!N47</f>
        <v>3794.1152500000003</v>
      </c>
      <c r="O27" s="2">
        <f>+'[1]Posting 9.1'!O47</f>
        <v>2874.2139999999999</v>
      </c>
      <c r="P27" s="2">
        <f>+'[1]Posting 9.1'!P47</f>
        <v>5.7203200000000001</v>
      </c>
      <c r="Q27" s="2">
        <f>+'[1]Posting 9.1'!Q47</f>
        <v>1771.4238400000002</v>
      </c>
      <c r="R27" s="2">
        <f>+'[1]Posting 9.1'!R47</f>
        <v>595.74800000000005</v>
      </c>
      <c r="S27" s="2">
        <f>+'[1]Posting 9.1'!S47</f>
        <v>2049.9369999999999</v>
      </c>
      <c r="T27" s="2">
        <f>+'[1]Posting 9.1'!T47</f>
        <v>0</v>
      </c>
      <c r="U27" s="2">
        <f>+'[1]Posting 9.1'!U47</f>
        <v>1316.1291299999998</v>
      </c>
      <c r="V27" s="2">
        <f>+'[1]Posting 9.1'!V47</f>
        <v>319.87900000000002</v>
      </c>
      <c r="W27" s="2">
        <f>+'[1]Posting 9.1'!W47</f>
        <v>303.91000000000003</v>
      </c>
      <c r="X27" s="2">
        <f>+'[1]Posting 9.1'!X47</f>
        <v>6893.5153700000001</v>
      </c>
      <c r="Y27" s="2">
        <f>+'[1]Posting 9.1'!Y47</f>
        <v>5607.5238499999996</v>
      </c>
      <c r="Z27" s="2">
        <f>+'[1]Posting 9.1'!Z47</f>
        <v>21312.28109</v>
      </c>
      <c r="AA27" s="2">
        <f>+'[1]Posting 9.1'!AA47</f>
        <v>1894.68</v>
      </c>
      <c r="AB27" s="2">
        <f>+'[1]Posting 9.1'!AB47</f>
        <v>18084.26382</v>
      </c>
      <c r="AC27" s="2">
        <f>+'[1]Posting 9.1'!AC47</f>
        <v>1338.8621900000001</v>
      </c>
      <c r="AD27" s="2">
        <f>+'[1]Posting 9.1'!AD47</f>
        <v>10120.63744</v>
      </c>
      <c r="AE27" s="2">
        <f>+'[1]Posting 9.1'!AE47</f>
        <v>2893.0189999999998</v>
      </c>
      <c r="AF27" s="2">
        <f>+'[1]Posting 9.1'!AF47</f>
        <v>688</v>
      </c>
      <c r="AG27" s="2">
        <f>+'[1]Posting 9.1'!AG47</f>
        <v>4415.9390000000003</v>
      </c>
      <c r="AH27" s="2">
        <f>+'[1]Posting 9.1'!AH47</f>
        <v>6273.4681799999998</v>
      </c>
      <c r="AI27" s="2">
        <f>+'[1]Posting 9.1'!AI47</f>
        <v>1217570.4410000001</v>
      </c>
      <c r="AJ27" s="2">
        <f>+'[1]Posting 9.1'!AJ47</f>
        <v>3262.5610000000001</v>
      </c>
      <c r="AK27" s="2">
        <f>+'[1]Posting 9.1'!AK47</f>
        <v>-302.94</v>
      </c>
      <c r="AL27" s="2">
        <f>+'[1]Posting 9.1'!AL47</f>
        <v>9237.1409999999996</v>
      </c>
      <c r="AM27" s="2">
        <f>+'[1]Posting 9.1'!AM47</f>
        <v>100055.054</v>
      </c>
      <c r="AN27" s="2">
        <f>+'[1]Posting 9.1'!AN47</f>
        <v>826</v>
      </c>
      <c r="AO27" s="2">
        <f>+'[1]Posting 9.1'!AO47</f>
        <v>653.58739000000003</v>
      </c>
      <c r="AP27" s="2">
        <f>+'[1]Posting 9.1'!AP47</f>
        <v>0</v>
      </c>
      <c r="AQ27" s="2">
        <f>+'[1]Posting 9.1'!AQ47</f>
        <v>233.14500000000001</v>
      </c>
      <c r="AR27" s="2">
        <f>+'[1]Posting 9.1'!AR47</f>
        <v>0</v>
      </c>
      <c r="AS27" s="2">
        <f>+'[1]Posting 9.1'!AS47</f>
        <v>1751.7840000000001</v>
      </c>
      <c r="AT27" s="2">
        <f>+'[1]Posting 9.1'!AT47</f>
        <v>71</v>
      </c>
      <c r="AU27" s="2">
        <f>+'[1]Posting 9.1'!AU47</f>
        <v>0</v>
      </c>
      <c r="AV27" s="2">
        <f>+'[1]Posting 9.1'!AV47</f>
        <v>0</v>
      </c>
      <c r="AW27" s="2">
        <f>+'[1]Posting 9.1'!AW47</f>
        <v>4354.3599999999997</v>
      </c>
      <c r="AX27" s="2">
        <f>+'[1]Posting 9.1'!AX47</f>
        <v>743.46699999999998</v>
      </c>
      <c r="AY27" s="2">
        <f>+'[1]Posting 9.1'!AY47</f>
        <v>498.3</v>
      </c>
      <c r="AZ27" s="2">
        <f>+'[1]Posting 9.1'!AZ47</f>
        <v>796.18299999999999</v>
      </c>
      <c r="BA27" s="2">
        <f>+'[1]Posting 9.1'!BA47</f>
        <v>2087.65</v>
      </c>
      <c r="BB27" s="2">
        <f>+'[1]Posting 9.1'!BB47</f>
        <v>494.6</v>
      </c>
      <c r="BC27" s="2">
        <f>+'[1]Posting 9.1'!BC47</f>
        <v>726.9</v>
      </c>
      <c r="BD27" s="2">
        <f>+'[1]Posting 9.1'!BD47</f>
        <v>4177.82</v>
      </c>
      <c r="BE27" s="2">
        <f>+'[1]Posting 9.1'!BE47</f>
        <v>0</v>
      </c>
      <c r="BF27" s="2">
        <f>+'[1]Posting 9.1'!BF47</f>
        <v>375.09500000000003</v>
      </c>
      <c r="BG27" s="2">
        <f>+'[1]Posting 9.1'!BG47</f>
        <v>0</v>
      </c>
      <c r="BH27" s="2">
        <f>+'[1]Posting 9.1'!BH47</f>
        <v>0</v>
      </c>
      <c r="BI27" s="2">
        <f>+'[1]Posting 9.1'!BI47</f>
        <v>824.72430000000008</v>
      </c>
      <c r="BJ27" s="2">
        <f>+'[1]Posting 9.1'!BJ47</f>
        <v>0</v>
      </c>
      <c r="BK27" s="2">
        <f>+'[1]Posting 9.1'!BK47</f>
        <v>0</v>
      </c>
      <c r="BL27" s="2">
        <f>+'[1]Posting 9.1'!BL47</f>
        <v>0</v>
      </c>
      <c r="BM27" s="2">
        <f>+'[1]Posting 9.1'!BM47</f>
        <v>498.18400000000003</v>
      </c>
      <c r="BN27" s="2">
        <f>+'[1]Posting 9.1'!BN47</f>
        <v>0</v>
      </c>
      <c r="BO27" s="2">
        <f>+'[1]Posting 9.1'!BO47</f>
        <v>2892.181</v>
      </c>
      <c r="BP27" s="2">
        <f>+'[1]Posting 9.1'!BP47</f>
        <v>830.79660999999999</v>
      </c>
      <c r="BQ27" s="2">
        <f>+'[1]Posting 9.1'!BQ47</f>
        <v>17263.09</v>
      </c>
      <c r="BR27" s="2">
        <f>+'[1]Posting 9.1'!BR47</f>
        <v>0</v>
      </c>
      <c r="BS27" s="2">
        <f>+'[1]Posting 9.1'!BS47</f>
        <v>7922.2152900000001</v>
      </c>
      <c r="BT27" s="2">
        <f>+'[1]Posting 9.1'!BT47</f>
        <v>0</v>
      </c>
      <c r="BU27" s="2">
        <f>+'[1]Posting 9.1'!BU47</f>
        <v>4000</v>
      </c>
      <c r="BV27" s="2">
        <f>+'[1]Posting 9.1'!BV47</f>
        <v>266.8</v>
      </c>
      <c r="BW27" s="2">
        <f>+'[1]Posting 9.1'!BW47</f>
        <v>482.68799999999999</v>
      </c>
      <c r="BX27" s="2">
        <f>+'[1]Posting 9.1'!BX47</f>
        <v>5913.0158099999999</v>
      </c>
      <c r="BY27" s="2">
        <f>+'[1]Posting 9.1'!BY47</f>
        <v>0</v>
      </c>
      <c r="BZ27" s="2">
        <f>+'[1]Posting 9.1'!BZ47</f>
        <v>5207</v>
      </c>
      <c r="CA27" s="2">
        <f>+'[1]Posting 9.1'!CA47</f>
        <v>504.25373999999999</v>
      </c>
      <c r="CB27" s="2">
        <f>+'[1]Posting 9.1'!CB47</f>
        <v>208534</v>
      </c>
      <c r="CC27" s="2">
        <f>+'[1]Posting 9.1'!CC47</f>
        <v>14966</v>
      </c>
      <c r="CD27" s="2">
        <f>+'[1]Posting 9.1'!CD47</f>
        <v>0</v>
      </c>
      <c r="CE27" s="2">
        <f>+'[1]Posting 9.1'!CE47</f>
        <v>196</v>
      </c>
      <c r="CF27" s="2">
        <f>+'[1]Posting 9.1'!CF47</f>
        <v>10340.50841</v>
      </c>
      <c r="CG27" s="2">
        <f>+'[1]Posting 9.1'!CG47</f>
        <v>0</v>
      </c>
      <c r="CH27" s="2">
        <f>+'[1]Posting 9.1'!CH47</f>
        <v>64501.842119999994</v>
      </c>
      <c r="CI27" s="2">
        <f>+'[1]Posting 9.1'!CI47</f>
        <v>0</v>
      </c>
      <c r="CJ27" s="2">
        <f>+'[1]Posting 9.1'!CJ47</f>
        <v>0</v>
      </c>
      <c r="CK27" s="2">
        <f>+'[1]Posting 9.1'!CK47</f>
        <v>50</v>
      </c>
      <c r="CL27" s="2">
        <f>+'[1]Posting 9.1'!CL47</f>
        <v>570</v>
      </c>
      <c r="CM27" s="2">
        <f>+'[1]Posting 9.1'!CM47</f>
        <v>0</v>
      </c>
      <c r="CN27" s="2">
        <f t="shared" si="15"/>
        <v>3125153.5441299998</v>
      </c>
      <c r="CO27" s="1"/>
      <c r="CP27" s="1"/>
    </row>
    <row r="28" spans="1:94">
      <c r="A28" s="27"/>
      <c r="B28" s="26" t="s">
        <v>51</v>
      </c>
      <c r="C28" s="2">
        <f>+'[1]Posting 9.1'!C48</f>
        <v>0</v>
      </c>
      <c r="D28" s="2">
        <f>+'[1]Posting 9.1'!D48</f>
        <v>84.43</v>
      </c>
      <c r="E28" s="2">
        <f>+'[1]Posting 9.1'!E48</f>
        <v>4400</v>
      </c>
      <c r="F28" s="2">
        <f>+'[1]Posting 9.1'!F48</f>
        <v>0</v>
      </c>
      <c r="G28" s="2">
        <f>+'[1]Posting 9.1'!G48</f>
        <v>3650.7750099999998</v>
      </c>
      <c r="H28" s="2">
        <f>+'[1]Posting 9.1'!H48</f>
        <v>0</v>
      </c>
      <c r="I28" s="2">
        <f>+'[1]Posting 9.1'!I48</f>
        <v>3287.9364</v>
      </c>
      <c r="J28" s="2">
        <f>+'[1]Posting 9.1'!J48</f>
        <v>488</v>
      </c>
      <c r="K28" s="2">
        <f>+'[1]Posting 9.1'!K48</f>
        <v>0</v>
      </c>
      <c r="L28" s="2">
        <f>+'[1]Posting 9.1'!L48</f>
        <v>1007.564</v>
      </c>
      <c r="M28" s="2">
        <f>+'[1]Posting 9.1'!M48</f>
        <v>315.71300000000002</v>
      </c>
      <c r="N28" s="2">
        <f>+'[1]Posting 9.1'!N48</f>
        <v>225.857</v>
      </c>
      <c r="O28" s="2">
        <f>+'[1]Posting 9.1'!O48</f>
        <v>827.51099999999997</v>
      </c>
      <c r="P28" s="2">
        <f>+'[1]Posting 9.1'!P48</f>
        <v>16.465589999999999</v>
      </c>
      <c r="Q28" s="2">
        <f>+'[1]Posting 9.1'!Q48</f>
        <v>554.32756999999992</v>
      </c>
      <c r="R28" s="2">
        <f>+'[1]Posting 9.1'!R48</f>
        <v>669.11599999999999</v>
      </c>
      <c r="S28" s="2">
        <f>+'[1]Posting 9.1'!S48</f>
        <v>545.11500000000001</v>
      </c>
      <c r="T28" s="2">
        <f>+'[1]Posting 9.1'!T48</f>
        <v>0</v>
      </c>
      <c r="U28" s="2">
        <f>+'[1]Posting 9.1'!U48</f>
        <v>0</v>
      </c>
      <c r="V28" s="2">
        <f>+'[1]Posting 9.1'!V48</f>
        <v>239.6772</v>
      </c>
      <c r="W28" s="2">
        <f>+'[1]Posting 9.1'!W48</f>
        <v>0</v>
      </c>
      <c r="X28" s="2">
        <f>+'[1]Posting 9.1'!X48</f>
        <v>0</v>
      </c>
      <c r="Y28" s="2">
        <f>+'[1]Posting 9.1'!Y48</f>
        <v>904.42241000000001</v>
      </c>
      <c r="Z28" s="2">
        <f>+'[1]Posting 9.1'!Z48</f>
        <v>2997.125</v>
      </c>
      <c r="AA28" s="2">
        <f>+'[1]Posting 9.1'!AA48</f>
        <v>0</v>
      </c>
      <c r="AB28" s="2">
        <f>+'[1]Posting 9.1'!AB48</f>
        <v>2103.5291200000001</v>
      </c>
      <c r="AC28" s="2">
        <f>+'[1]Posting 9.1'!AC48</f>
        <v>80</v>
      </c>
      <c r="AD28" s="2">
        <f>+'[1]Posting 9.1'!AD48</f>
        <v>2448.1618800000001</v>
      </c>
      <c r="AE28" s="2">
        <f>+'[1]Posting 9.1'!AE48</f>
        <v>0</v>
      </c>
      <c r="AF28" s="2">
        <f>+'[1]Posting 9.1'!AF48</f>
        <v>0</v>
      </c>
      <c r="AG28" s="2">
        <f>+'[1]Posting 9.1'!AG48</f>
        <v>5477.9543800000001</v>
      </c>
      <c r="AH28" s="2">
        <f>+'[1]Posting 9.1'!AH48</f>
        <v>795.37022999999999</v>
      </c>
      <c r="AI28" s="2">
        <f>+'[1]Posting 9.1'!AI48</f>
        <v>577.45783000000006</v>
      </c>
      <c r="AJ28" s="2">
        <f>+'[1]Posting 9.1'!AJ48</f>
        <v>256.88200000000001</v>
      </c>
      <c r="AK28" s="2">
        <f>+'[1]Posting 9.1'!AK48</f>
        <v>491.39100000000002</v>
      </c>
      <c r="AL28" s="2">
        <f>+'[1]Posting 9.1'!AL48</f>
        <v>0</v>
      </c>
      <c r="AM28" s="2">
        <f>+'[1]Posting 9.1'!AM48</f>
        <v>0</v>
      </c>
      <c r="AN28" s="2">
        <f>+'[1]Posting 9.1'!AN48</f>
        <v>289.23</v>
      </c>
      <c r="AO28" s="2">
        <f>+'[1]Posting 9.1'!AO48</f>
        <v>188.9512</v>
      </c>
      <c r="AP28" s="2">
        <f>+'[1]Posting 9.1'!AP48</f>
        <v>208.45</v>
      </c>
      <c r="AQ28" s="2">
        <f>+'[1]Posting 9.1'!AQ48</f>
        <v>400.12</v>
      </c>
      <c r="AR28" s="2">
        <f>+'[1]Posting 9.1'!AR48</f>
        <v>0</v>
      </c>
      <c r="AS28" s="2">
        <f>+'[1]Posting 9.1'!AS48</f>
        <v>441.66199999999998</v>
      </c>
      <c r="AT28" s="2">
        <f>+'[1]Posting 9.1'!AT48</f>
        <v>166</v>
      </c>
      <c r="AU28" s="2">
        <f>+'[1]Posting 9.1'!AU48</f>
        <v>257.07666</v>
      </c>
      <c r="AV28" s="2">
        <f>+'[1]Posting 9.1'!AV48</f>
        <v>84.411680000000004</v>
      </c>
      <c r="AW28" s="2">
        <f>+'[1]Posting 9.1'!AW48</f>
        <v>9.34</v>
      </c>
      <c r="AX28" s="2">
        <f>+'[1]Posting 9.1'!AX48</f>
        <v>131.738</v>
      </c>
      <c r="AY28" s="2">
        <f>+'[1]Posting 9.1'!AY48</f>
        <v>0</v>
      </c>
      <c r="AZ28" s="2">
        <f>+'[1]Posting 9.1'!AZ48</f>
        <v>171.42400000000001</v>
      </c>
      <c r="BA28" s="2">
        <f>+'[1]Posting 9.1'!BA48</f>
        <v>338.42</v>
      </c>
      <c r="BB28" s="2">
        <f>+'[1]Posting 9.1'!BB48</f>
        <v>847.94299999999998</v>
      </c>
      <c r="BC28" s="2">
        <f>+'[1]Posting 9.1'!BC48</f>
        <v>0</v>
      </c>
      <c r="BD28" s="2">
        <f>+'[1]Posting 9.1'!BD48</f>
        <v>95.73</v>
      </c>
      <c r="BE28" s="2">
        <f>+'[1]Posting 9.1'!BE48</f>
        <v>178.42</v>
      </c>
      <c r="BF28" s="2">
        <f>+'[1]Posting 9.1'!BF48</f>
        <v>87.2</v>
      </c>
      <c r="BG28" s="2">
        <f>+'[1]Posting 9.1'!BG48</f>
        <v>110.31060000000001</v>
      </c>
      <c r="BH28" s="2">
        <f>+'[1]Posting 9.1'!BH48</f>
        <v>123.78</v>
      </c>
      <c r="BI28" s="2">
        <f>+'[1]Posting 9.1'!BI48</f>
        <v>79.427600000000012</v>
      </c>
      <c r="BJ28" s="2">
        <f>+'[1]Posting 9.1'!BJ48</f>
        <v>54</v>
      </c>
      <c r="BK28" s="2">
        <f>+'[1]Posting 9.1'!BK48</f>
        <v>522.79300000000001</v>
      </c>
      <c r="BL28" s="2">
        <f>+'[1]Posting 9.1'!BL48</f>
        <v>0</v>
      </c>
      <c r="BM28" s="2">
        <f>+'[1]Posting 9.1'!BM48</f>
        <v>128.26599999999999</v>
      </c>
      <c r="BN28" s="2">
        <f>+'[1]Posting 9.1'!BN48</f>
        <v>209</v>
      </c>
      <c r="BO28" s="2">
        <f>+'[1]Posting 9.1'!BO48</f>
        <v>380.85399999999998</v>
      </c>
      <c r="BP28" s="2">
        <f>+'[1]Posting 9.1'!BP48</f>
        <v>928.68668000000002</v>
      </c>
      <c r="BQ28" s="2">
        <f>+'[1]Posting 9.1'!BQ48</f>
        <v>652.41999999999996</v>
      </c>
      <c r="BR28" s="2">
        <f>+'[1]Posting 9.1'!BR48</f>
        <v>303.29599999999999</v>
      </c>
      <c r="BS28" s="2">
        <f>+'[1]Posting 9.1'!BS48</f>
        <v>583.77800000000002</v>
      </c>
      <c r="BT28" s="2">
        <f>+'[1]Posting 9.1'!BT48</f>
        <v>156.5</v>
      </c>
      <c r="BU28" s="2">
        <f>+'[1]Posting 9.1'!BU48</f>
        <v>0</v>
      </c>
      <c r="BV28" s="2">
        <f>+'[1]Posting 9.1'!BV48</f>
        <v>346.3</v>
      </c>
      <c r="BW28" s="2">
        <f>+'[1]Posting 9.1'!BW48</f>
        <v>17229.579000000002</v>
      </c>
      <c r="BX28" s="2">
        <f>+'[1]Posting 9.1'!BX48</f>
        <v>1358.4175</v>
      </c>
      <c r="BY28" s="2">
        <f>+'[1]Posting 9.1'!BY48</f>
        <v>256.14600000000002</v>
      </c>
      <c r="BZ28" s="2">
        <f>+'[1]Posting 9.1'!BZ48</f>
        <v>67</v>
      </c>
      <c r="CA28" s="2">
        <f>+'[1]Posting 9.1'!CA48</f>
        <v>416.21616</v>
      </c>
      <c r="CB28" s="2">
        <f>+'[1]Posting 9.1'!CB48</f>
        <v>2675</v>
      </c>
      <c r="CC28" s="2">
        <f>+'[1]Posting 9.1'!CC48</f>
        <v>2583.75</v>
      </c>
      <c r="CD28" s="2">
        <f>+'[1]Posting 9.1'!CD48</f>
        <v>28.33</v>
      </c>
      <c r="CE28" s="2">
        <f>+'[1]Posting 9.1'!CE48</f>
        <v>0</v>
      </c>
      <c r="CF28" s="2">
        <f>+'[1]Posting 9.1'!CF48</f>
        <v>0</v>
      </c>
      <c r="CG28" s="2">
        <f>+'[1]Posting 9.1'!CG48</f>
        <v>1329.19</v>
      </c>
      <c r="CH28" s="2">
        <f>+'[1]Posting 9.1'!CH48</f>
        <v>2824.0050000000001</v>
      </c>
      <c r="CI28" s="2">
        <f>+'[1]Posting 9.1'!CI48</f>
        <v>74.39</v>
      </c>
      <c r="CJ28" s="2">
        <f>+'[1]Posting 9.1'!CJ48</f>
        <v>101.07</v>
      </c>
      <c r="CK28" s="2">
        <f>+'[1]Posting 9.1'!CK48</f>
        <v>100</v>
      </c>
      <c r="CL28" s="2">
        <f>+'[1]Posting 9.1'!CL48</f>
        <v>335</v>
      </c>
      <c r="CM28" s="2">
        <f>+'[1]Posting 9.1'!CM48</f>
        <v>48</v>
      </c>
      <c r="CN28" s="2">
        <f t="shared" si="15"/>
        <v>70346.403699999995</v>
      </c>
      <c r="CO28" s="1"/>
      <c r="CP28" s="1"/>
    </row>
    <row r="29" spans="1:94">
      <c r="A29" s="27"/>
      <c r="B29" s="26" t="s">
        <v>50</v>
      </c>
      <c r="C29" s="2">
        <f>+'[1]Posting 9.1'!C49</f>
        <v>21186.240000000002</v>
      </c>
      <c r="D29" s="2">
        <f>+'[1]Posting 9.1'!D49</f>
        <v>0</v>
      </c>
      <c r="E29" s="2">
        <f>+'[1]Posting 9.1'!E49</f>
        <v>2991</v>
      </c>
      <c r="F29" s="2">
        <f>+'[1]Posting 9.1'!F49</f>
        <v>10947.314690000001</v>
      </c>
      <c r="G29" s="2">
        <f>+'[1]Posting 9.1'!G49</f>
        <v>12729.458000000001</v>
      </c>
      <c r="H29" s="2">
        <f>+'[1]Posting 9.1'!H49</f>
        <v>0</v>
      </c>
      <c r="I29" s="2">
        <f>+'[1]Posting 9.1'!I49</f>
        <v>398.40300000000002</v>
      </c>
      <c r="J29" s="2">
        <f>+'[1]Posting 9.1'!J49</f>
        <v>0</v>
      </c>
      <c r="K29" s="2">
        <f>+'[1]Posting 9.1'!K49</f>
        <v>0</v>
      </c>
      <c r="L29" s="2">
        <f>+'[1]Posting 9.1'!L49</f>
        <v>0</v>
      </c>
      <c r="M29" s="2">
        <f>+'[1]Posting 9.1'!M49</f>
        <v>0</v>
      </c>
      <c r="N29" s="2">
        <f>+'[1]Posting 9.1'!N49</f>
        <v>0</v>
      </c>
      <c r="O29" s="2">
        <f>+'[1]Posting 9.1'!O49</f>
        <v>0</v>
      </c>
      <c r="P29" s="2">
        <f>+'[1]Posting 9.1'!P49</f>
        <v>0</v>
      </c>
      <c r="Q29" s="2">
        <f>+'[1]Posting 9.1'!Q49</f>
        <v>0</v>
      </c>
      <c r="R29" s="2">
        <f>+'[1]Posting 9.1'!R49</f>
        <v>0</v>
      </c>
      <c r="S29" s="2">
        <f>+'[1]Posting 9.1'!S49</f>
        <v>58.441300000000005</v>
      </c>
      <c r="T29" s="2">
        <f>+'[1]Posting 9.1'!T49</f>
        <v>0</v>
      </c>
      <c r="U29" s="2">
        <f>+'[1]Posting 9.1'!U49</f>
        <v>0</v>
      </c>
      <c r="V29" s="2">
        <f>+'[1]Posting 9.1'!V49</f>
        <v>77.5</v>
      </c>
      <c r="W29" s="2">
        <f>+'[1]Posting 9.1'!W49</f>
        <v>0</v>
      </c>
      <c r="X29" s="2">
        <f>+'[1]Posting 9.1'!X49</f>
        <v>0</v>
      </c>
      <c r="Y29" s="2">
        <f>+'[1]Posting 9.1'!Y49</f>
        <v>43.222999999999999</v>
      </c>
      <c r="Z29" s="2">
        <f>+'[1]Posting 9.1'!Z49</f>
        <v>1173.4269999999999</v>
      </c>
      <c r="AA29" s="2">
        <f>+'[1]Posting 9.1'!AA49</f>
        <v>0</v>
      </c>
      <c r="AB29" s="2">
        <f>+'[1]Posting 9.1'!AB49</f>
        <v>0</v>
      </c>
      <c r="AC29" s="2">
        <f>+'[1]Posting 9.1'!AC49</f>
        <v>0</v>
      </c>
      <c r="AD29" s="2">
        <f>+'[1]Posting 9.1'!AD49</f>
        <v>626.27599999999995</v>
      </c>
      <c r="AE29" s="2">
        <f>+'[1]Posting 9.1'!AE49</f>
        <v>0</v>
      </c>
      <c r="AF29" s="2">
        <f>+'[1]Posting 9.1'!AF49</f>
        <v>0</v>
      </c>
      <c r="AG29" s="2">
        <f>+'[1]Posting 9.1'!AG49</f>
        <v>4597.6417600000004</v>
      </c>
      <c r="AH29" s="2">
        <f>+'[1]Posting 9.1'!AH49</f>
        <v>612.48308999999995</v>
      </c>
      <c r="AI29" s="2">
        <f>+'[1]Posting 9.1'!AI49</f>
        <v>27682.835731063635</v>
      </c>
      <c r="AJ29" s="2">
        <f>+'[1]Posting 9.1'!AJ49</f>
        <v>0</v>
      </c>
      <c r="AK29" s="2">
        <f>+'[1]Posting 9.1'!AK49</f>
        <v>0</v>
      </c>
      <c r="AL29" s="2">
        <f>+'[1]Posting 9.1'!AL49</f>
        <v>0</v>
      </c>
      <c r="AM29" s="2">
        <f>+'[1]Posting 9.1'!AM49</f>
        <v>7056.9920000000002</v>
      </c>
      <c r="AN29" s="2">
        <f>+'[1]Posting 9.1'!AN49</f>
        <v>0</v>
      </c>
      <c r="AO29" s="2">
        <f>+'[1]Posting 9.1'!AO49</f>
        <v>0</v>
      </c>
      <c r="AP29" s="2">
        <f>+'[1]Posting 9.1'!AP49</f>
        <v>0</v>
      </c>
      <c r="AQ29" s="2">
        <f>+'[1]Posting 9.1'!AQ49</f>
        <v>0</v>
      </c>
      <c r="AR29" s="2">
        <f>+'[1]Posting 9.1'!AR49</f>
        <v>0</v>
      </c>
      <c r="AS29" s="2">
        <f>+'[1]Posting 9.1'!AS49</f>
        <v>0</v>
      </c>
      <c r="AT29" s="2">
        <f>+'[1]Posting 9.1'!AT49</f>
        <v>0</v>
      </c>
      <c r="AU29" s="2">
        <f>+'[1]Posting 9.1'!AU49</f>
        <v>0</v>
      </c>
      <c r="AV29" s="2">
        <f>+'[1]Posting 9.1'!AV49</f>
        <v>0</v>
      </c>
      <c r="AW29" s="2">
        <f>+'[1]Posting 9.1'!AW49</f>
        <v>0</v>
      </c>
      <c r="AX29" s="2">
        <f>+'[1]Posting 9.1'!AX49</f>
        <v>53.5</v>
      </c>
      <c r="AY29" s="2">
        <f>+'[1]Posting 9.1'!AY49</f>
        <v>-1380.011</v>
      </c>
      <c r="AZ29" s="2">
        <f>+'[1]Posting 9.1'!AZ49</f>
        <v>0</v>
      </c>
      <c r="BA29" s="2">
        <f>+'[1]Posting 9.1'!BA49</f>
        <v>0</v>
      </c>
      <c r="BB29" s="2">
        <f>+'[1]Posting 9.1'!BB49</f>
        <v>0</v>
      </c>
      <c r="BC29" s="2">
        <f>+'[1]Posting 9.1'!BC49</f>
        <v>0</v>
      </c>
      <c r="BD29" s="2">
        <f>+'[1]Posting 9.1'!BD49</f>
        <v>0</v>
      </c>
      <c r="BE29" s="2">
        <f>+'[1]Posting 9.1'!BE49</f>
        <v>0</v>
      </c>
      <c r="BF29" s="2">
        <f>+'[1]Posting 9.1'!BF49</f>
        <v>0</v>
      </c>
      <c r="BG29" s="2">
        <f>+'[1]Posting 9.1'!BG49</f>
        <v>0</v>
      </c>
      <c r="BH29" s="2">
        <f>+'[1]Posting 9.1'!BH49</f>
        <v>0</v>
      </c>
      <c r="BI29" s="2">
        <f>+'[1]Posting 9.1'!BI49</f>
        <v>0</v>
      </c>
      <c r="BJ29" s="2">
        <f>+'[1]Posting 9.1'!BJ49</f>
        <v>0</v>
      </c>
      <c r="BK29" s="2">
        <f>+'[1]Posting 9.1'!BK49</f>
        <v>0</v>
      </c>
      <c r="BL29" s="2">
        <f>+'[1]Posting 9.1'!BL49</f>
        <v>0</v>
      </c>
      <c r="BM29" s="2">
        <f>+'[1]Posting 9.1'!BM49</f>
        <v>0</v>
      </c>
      <c r="BN29" s="2">
        <f>+'[1]Posting 9.1'!BN49</f>
        <v>0</v>
      </c>
      <c r="BO29" s="2">
        <f>+'[1]Posting 9.1'!BO49</f>
        <v>0</v>
      </c>
      <c r="BP29" s="2">
        <f>+'[1]Posting 9.1'!BP49</f>
        <v>0</v>
      </c>
      <c r="BQ29" s="2">
        <f>+'[1]Posting 9.1'!BQ49</f>
        <v>3227.58</v>
      </c>
      <c r="BR29" s="2">
        <f>+'[1]Posting 9.1'!BR49</f>
        <v>223.28</v>
      </c>
      <c r="BS29" s="2">
        <f>+'[1]Posting 9.1'!BS49</f>
        <v>0</v>
      </c>
      <c r="BT29" s="2">
        <f>+'[1]Posting 9.1'!BT49</f>
        <v>0</v>
      </c>
      <c r="BU29" s="2">
        <f>+'[1]Posting 9.1'!BU49</f>
        <v>24823</v>
      </c>
      <c r="BV29" s="2">
        <f>+'[1]Posting 9.1'!BV49</f>
        <v>0</v>
      </c>
      <c r="BW29" s="2">
        <f>+'[1]Posting 9.1'!BW49</f>
        <v>7900</v>
      </c>
      <c r="BX29" s="2">
        <f>+'[1]Posting 9.1'!BX49</f>
        <v>240.33132999999998</v>
      </c>
      <c r="BY29" s="2">
        <f>+'[1]Posting 9.1'!BY49</f>
        <v>0</v>
      </c>
      <c r="BZ29" s="2">
        <f>+'[1]Posting 9.1'!BZ49</f>
        <v>0</v>
      </c>
      <c r="CA29" s="2">
        <f>+'[1]Posting 9.1'!CA49</f>
        <v>0</v>
      </c>
      <c r="CB29" s="2">
        <f>+'[1]Posting 9.1'!CB49</f>
        <v>0</v>
      </c>
      <c r="CC29" s="2">
        <f>+'[1]Posting 9.1'!CC49</f>
        <v>0</v>
      </c>
      <c r="CD29" s="2">
        <f>+'[1]Posting 9.1'!CD49</f>
        <v>5</v>
      </c>
      <c r="CE29" s="2">
        <f>+'[1]Posting 9.1'!CE49</f>
        <v>0</v>
      </c>
      <c r="CF29" s="2">
        <f>+'[1]Posting 9.1'!CF49</f>
        <v>21302.32113</v>
      </c>
      <c r="CG29" s="2">
        <f>+'[1]Posting 9.1'!CG49</f>
        <v>0</v>
      </c>
      <c r="CH29" s="2">
        <f>+'[1]Posting 9.1'!CH49</f>
        <v>24187.2608</v>
      </c>
      <c r="CI29" s="2">
        <f>+'[1]Posting 9.1'!CI49</f>
        <v>0</v>
      </c>
      <c r="CJ29" s="2">
        <f>+'[1]Posting 9.1'!CJ49</f>
        <v>0</v>
      </c>
      <c r="CK29" s="2">
        <f>+'[1]Posting 9.1'!CK49</f>
        <v>0</v>
      </c>
      <c r="CL29" s="2">
        <f>+'[1]Posting 9.1'!CL49</f>
        <v>692</v>
      </c>
      <c r="CM29" s="2">
        <f>+'[1]Posting 9.1'!CM49</f>
        <v>0</v>
      </c>
      <c r="CN29" s="2">
        <f t="shared" si="15"/>
        <v>171455.49783106364</v>
      </c>
      <c r="CO29" s="1"/>
      <c r="CP29" s="1"/>
    </row>
    <row r="30" spans="1:94">
      <c r="A30" s="27"/>
      <c r="B30" s="26" t="s">
        <v>49</v>
      </c>
      <c r="C30" s="2">
        <f>+'[1]Posting 9.1'!C50</f>
        <v>22716.959999999999</v>
      </c>
      <c r="D30" s="2">
        <f>+'[1]Posting 9.1'!D50</f>
        <v>0</v>
      </c>
      <c r="E30" s="2">
        <f>+'[1]Posting 9.1'!E50</f>
        <v>152</v>
      </c>
      <c r="F30" s="2">
        <f>+'[1]Posting 9.1'!F50</f>
        <v>0</v>
      </c>
      <c r="G30" s="2">
        <f>+'[1]Posting 9.1'!G50</f>
        <v>15695.384699999999</v>
      </c>
      <c r="H30" s="2">
        <f>+'[1]Posting 9.1'!H50</f>
        <v>1.7982499999999999</v>
      </c>
      <c r="I30" s="2">
        <f>+'[1]Posting 9.1'!I50</f>
        <v>0</v>
      </c>
      <c r="J30" s="2">
        <f>+'[1]Posting 9.1'!J50</f>
        <v>0</v>
      </c>
      <c r="K30" s="2">
        <f>+'[1]Posting 9.1'!K50</f>
        <v>0</v>
      </c>
      <c r="L30" s="2">
        <f>+'[1]Posting 9.1'!L50</f>
        <v>1611.50503</v>
      </c>
      <c r="M30" s="2">
        <f>+'[1]Posting 9.1'!M50</f>
        <v>0</v>
      </c>
      <c r="N30" s="2">
        <f>+'[1]Posting 9.1'!N50</f>
        <v>0</v>
      </c>
      <c r="O30" s="2">
        <f>+'[1]Posting 9.1'!O50</f>
        <v>575.86599999999999</v>
      </c>
      <c r="P30" s="2">
        <f>+'[1]Posting 9.1'!P50</f>
        <v>0</v>
      </c>
      <c r="Q30" s="2">
        <f>+'[1]Posting 9.1'!Q50</f>
        <v>0</v>
      </c>
      <c r="R30" s="2">
        <f>+'[1]Posting 9.1'!R50</f>
        <v>0</v>
      </c>
      <c r="S30" s="2">
        <f>+'[1]Posting 9.1'!S50</f>
        <v>1051.91419</v>
      </c>
      <c r="T30" s="2">
        <f>+'[1]Posting 9.1'!T50</f>
        <v>0</v>
      </c>
      <c r="U30" s="2">
        <f>+'[1]Posting 9.1'!U50</f>
        <v>48.622</v>
      </c>
      <c r="V30" s="2">
        <f>+'[1]Posting 9.1'!V50</f>
        <v>0</v>
      </c>
      <c r="W30" s="2">
        <f>+'[1]Posting 9.1'!W50</f>
        <v>0</v>
      </c>
      <c r="X30" s="2">
        <f>+'[1]Posting 9.1'!X50</f>
        <v>0</v>
      </c>
      <c r="Y30" s="2">
        <f>+'[1]Posting 9.1'!Y50</f>
        <v>0</v>
      </c>
      <c r="Z30" s="2">
        <f>+'[1]Posting 9.1'!Z50</f>
        <v>0</v>
      </c>
      <c r="AA30" s="2">
        <f>+'[1]Posting 9.1'!AA50</f>
        <v>0</v>
      </c>
      <c r="AB30" s="2">
        <f>+'[1]Posting 9.1'!AB50</f>
        <v>0</v>
      </c>
      <c r="AC30" s="2">
        <f>+'[1]Posting 9.1'!AC50</f>
        <v>0</v>
      </c>
      <c r="AD30" s="2">
        <f>+'[1]Posting 9.1'!AD50</f>
        <v>0</v>
      </c>
      <c r="AE30" s="2">
        <f>+'[1]Posting 9.1'!AE50</f>
        <v>132.482</v>
      </c>
      <c r="AF30" s="2">
        <f>+'[1]Posting 9.1'!AF50</f>
        <v>89</v>
      </c>
      <c r="AG30" s="2">
        <f>+'[1]Posting 9.1'!AG50</f>
        <v>609.64499999999998</v>
      </c>
      <c r="AH30" s="2">
        <f>+'[1]Posting 9.1'!AH50</f>
        <v>0</v>
      </c>
      <c r="AI30" s="2">
        <f>+'[1]Posting 9.1'!AI50</f>
        <v>7820.8753999999999</v>
      </c>
      <c r="AJ30" s="2">
        <f>+'[1]Posting 9.1'!AJ50</f>
        <v>0</v>
      </c>
      <c r="AK30" s="2">
        <f>+'[1]Posting 9.1'!AK50</f>
        <v>79.971999999999994</v>
      </c>
      <c r="AL30" s="2">
        <f>+'[1]Posting 9.1'!AL50</f>
        <v>0</v>
      </c>
      <c r="AM30" s="2">
        <f>+'[1]Posting 9.1'!AM50</f>
        <v>0</v>
      </c>
      <c r="AN30" s="2">
        <f>+'[1]Posting 9.1'!AN50</f>
        <v>0</v>
      </c>
      <c r="AO30" s="2">
        <f>+'[1]Posting 9.1'!AO50</f>
        <v>0</v>
      </c>
      <c r="AP30" s="2">
        <f>+'[1]Posting 9.1'!AP50</f>
        <v>0</v>
      </c>
      <c r="AQ30" s="2">
        <f>+'[1]Posting 9.1'!AQ50</f>
        <v>0</v>
      </c>
      <c r="AR30" s="2">
        <f>+'[1]Posting 9.1'!AR50</f>
        <v>0</v>
      </c>
      <c r="AS30" s="2">
        <f>+'[1]Posting 9.1'!AS50</f>
        <v>0</v>
      </c>
      <c r="AT30" s="2">
        <f>+'[1]Posting 9.1'!AT50</f>
        <v>0</v>
      </c>
      <c r="AU30" s="2">
        <f>+'[1]Posting 9.1'!AU50</f>
        <v>0</v>
      </c>
      <c r="AV30" s="2">
        <f>+'[1]Posting 9.1'!AV50</f>
        <v>42.78</v>
      </c>
      <c r="AW30" s="2">
        <f>+'[1]Posting 9.1'!AW50</f>
        <v>0</v>
      </c>
      <c r="AX30" s="2">
        <f>+'[1]Posting 9.1'!AX50</f>
        <v>0</v>
      </c>
      <c r="AY30" s="2">
        <f>+'[1]Posting 9.1'!AY50</f>
        <v>164.41300000000001</v>
      </c>
      <c r="AZ30" s="2">
        <f>+'[1]Posting 9.1'!AZ50</f>
        <v>0</v>
      </c>
      <c r="BA30" s="2">
        <f>+'[1]Posting 9.1'!BA50</f>
        <v>0</v>
      </c>
      <c r="BB30" s="2">
        <f>+'[1]Posting 9.1'!BB50</f>
        <v>0</v>
      </c>
      <c r="BC30" s="2">
        <f>+'[1]Posting 9.1'!BC50</f>
        <v>0</v>
      </c>
      <c r="BD30" s="2">
        <f>+'[1]Posting 9.1'!BD50</f>
        <v>0</v>
      </c>
      <c r="BE30" s="2">
        <f>+'[1]Posting 9.1'!BE50</f>
        <v>0</v>
      </c>
      <c r="BF30" s="2">
        <f>+'[1]Posting 9.1'!BF50</f>
        <v>0</v>
      </c>
      <c r="BG30" s="2">
        <f>+'[1]Posting 9.1'!BG50</f>
        <v>0</v>
      </c>
      <c r="BH30" s="2">
        <f>+'[1]Posting 9.1'!BH50</f>
        <v>0</v>
      </c>
      <c r="BI30" s="2">
        <f>+'[1]Posting 9.1'!BI50</f>
        <v>81.081910000000008</v>
      </c>
      <c r="BJ30" s="2">
        <f>+'[1]Posting 9.1'!BJ50</f>
        <v>0</v>
      </c>
      <c r="BK30" s="2">
        <f>+'[1]Posting 9.1'!BK50</f>
        <v>0</v>
      </c>
      <c r="BL30" s="2">
        <f>+'[1]Posting 9.1'!BL50</f>
        <v>0</v>
      </c>
      <c r="BM30" s="2">
        <f>+'[1]Posting 9.1'!BM50</f>
        <v>336.37200000000001</v>
      </c>
      <c r="BN30" s="2">
        <f>+'[1]Posting 9.1'!BN50</f>
        <v>0</v>
      </c>
      <c r="BO30" s="2">
        <f>+'[1]Posting 9.1'!BO50</f>
        <v>0</v>
      </c>
      <c r="BP30" s="2">
        <f>+'[1]Posting 9.1'!BP50</f>
        <v>0</v>
      </c>
      <c r="BQ30" s="2">
        <f>+'[1]Posting 9.1'!BQ50</f>
        <v>2304.94</v>
      </c>
      <c r="BR30" s="2">
        <f>+'[1]Posting 9.1'!BR50</f>
        <v>47.457999999999998</v>
      </c>
      <c r="BS30" s="2">
        <f>+'[1]Posting 9.1'!BS50</f>
        <v>0</v>
      </c>
      <c r="BT30" s="2">
        <f>+'[1]Posting 9.1'!BT50</f>
        <v>0</v>
      </c>
      <c r="BU30" s="2">
        <f>+'[1]Posting 9.1'!BU50</f>
        <v>0</v>
      </c>
      <c r="BV30" s="2">
        <f>+'[1]Posting 9.1'!BV50</f>
        <v>0</v>
      </c>
      <c r="BW30" s="2">
        <f>+'[1]Posting 9.1'!BW50</f>
        <v>0</v>
      </c>
      <c r="BX30" s="2">
        <f>+'[1]Posting 9.1'!BX50</f>
        <v>0</v>
      </c>
      <c r="BY30" s="2">
        <f>+'[1]Posting 9.1'!BY50</f>
        <v>0</v>
      </c>
      <c r="BZ30" s="2">
        <f>+'[1]Posting 9.1'!BZ50</f>
        <v>0</v>
      </c>
      <c r="CA30" s="2">
        <f>+'[1]Posting 9.1'!CA50</f>
        <v>0</v>
      </c>
      <c r="CB30" s="2">
        <f>+'[1]Posting 9.1'!CB50</f>
        <v>419</v>
      </c>
      <c r="CC30" s="2">
        <f>+'[1]Posting 9.1'!CC50</f>
        <v>0</v>
      </c>
      <c r="CD30" s="2">
        <f>+'[1]Posting 9.1'!CD50</f>
        <v>0</v>
      </c>
      <c r="CE30" s="2">
        <f>+'[1]Posting 9.1'!CE50</f>
        <v>0</v>
      </c>
      <c r="CF30" s="2">
        <f>+'[1]Posting 9.1'!CF50</f>
        <v>0</v>
      </c>
      <c r="CG30" s="2">
        <f>+'[1]Posting 9.1'!CG50</f>
        <v>47.21</v>
      </c>
      <c r="CH30" s="2">
        <f>+'[1]Posting 9.1'!CH50</f>
        <v>0</v>
      </c>
      <c r="CI30" s="2">
        <f>+'[1]Posting 9.1'!CI50</f>
        <v>0</v>
      </c>
      <c r="CJ30" s="2">
        <f>+'[1]Posting 9.1'!CJ50</f>
        <v>0</v>
      </c>
      <c r="CK30" s="2">
        <f>+'[1]Posting 9.1'!CK50</f>
        <v>0</v>
      </c>
      <c r="CL30" s="2">
        <f>+'[1]Posting 9.1'!CL50</f>
        <v>0</v>
      </c>
      <c r="CM30" s="2">
        <f>+'[1]Posting 9.1'!CM50</f>
        <v>0</v>
      </c>
      <c r="CN30" s="2">
        <f t="shared" si="15"/>
        <v>54029.279480000012</v>
      </c>
      <c r="CO30" s="1"/>
      <c r="CP30" s="1"/>
    </row>
    <row r="31" spans="1:94">
      <c r="A31" s="27"/>
      <c r="B31" s="26" t="s">
        <v>48</v>
      </c>
      <c r="C31" s="2">
        <f>+'[1]Posting 9.1'!C51</f>
        <v>34341.99</v>
      </c>
      <c r="D31" s="2">
        <f>+'[1]Posting 9.1'!D51</f>
        <v>64391.98</v>
      </c>
      <c r="E31" s="2">
        <f>+'[1]Posting 9.1'!E51</f>
        <v>13697</v>
      </c>
      <c r="F31" s="2">
        <f>+'[1]Posting 9.1'!F51</f>
        <v>144334.99924</v>
      </c>
      <c r="G31" s="2">
        <f>+'[1]Posting 9.1'!G51</f>
        <v>20345.222816577501</v>
      </c>
      <c r="H31" s="2">
        <f>+'[1]Posting 9.1'!H51</f>
        <v>89819.097529999999</v>
      </c>
      <c r="I31" s="2">
        <f>+'[1]Posting 9.1'!I51</f>
        <v>0</v>
      </c>
      <c r="J31" s="2">
        <f>+'[1]Posting 9.1'!J51</f>
        <v>632</v>
      </c>
      <c r="K31" s="2">
        <f>+'[1]Posting 9.1'!K51</f>
        <v>1070.9152009090913</v>
      </c>
      <c r="L31" s="2">
        <f>+'[1]Posting 9.1'!L51</f>
        <v>10556.75527</v>
      </c>
      <c r="M31" s="2">
        <f>+'[1]Posting 9.1'!M51</f>
        <v>15993.498156909092</v>
      </c>
      <c r="N31" s="2">
        <f>+'[1]Posting 9.1'!N51</f>
        <v>19035.273529000002</v>
      </c>
      <c r="O31" s="2">
        <f>+'[1]Posting 9.1'!O51</f>
        <v>7160.9486790000001</v>
      </c>
      <c r="P31" s="2">
        <f>+'[1]Posting 9.1'!P51</f>
        <v>4126.0656803636357</v>
      </c>
      <c r="Q31" s="2">
        <f>+'[1]Posting 9.1'!Q51</f>
        <v>13056.558584000002</v>
      </c>
      <c r="R31" s="2">
        <f>+'[1]Posting 9.1'!R51</f>
        <v>4981.866</v>
      </c>
      <c r="S31" s="2">
        <f>+'[1]Posting 9.1'!S51</f>
        <v>13239.819967999991</v>
      </c>
      <c r="T31" s="2">
        <f>+'[1]Posting 9.1'!T51</f>
        <v>22309.657870000003</v>
      </c>
      <c r="U31" s="2">
        <f>+'[1]Posting 9.1'!U51</f>
        <v>2991.4975100000011</v>
      </c>
      <c r="V31" s="2">
        <f>+'[1]Posting 9.1'!V51</f>
        <v>5325.612329090909</v>
      </c>
      <c r="W31" s="2">
        <f>+'[1]Posting 9.1'!W51</f>
        <v>611.01</v>
      </c>
      <c r="X31" s="2">
        <f>+'[1]Posting 9.1'!X51</f>
        <v>3324.2865797715917</v>
      </c>
      <c r="Y31" s="2">
        <f>+'[1]Posting 9.1'!Y51</f>
        <v>9256.4872799999994</v>
      </c>
      <c r="Z31" s="2">
        <f>+'[1]Posting 9.1'!Z51</f>
        <v>55693.313351060606</v>
      </c>
      <c r="AA31" s="2">
        <f>+'[1]Posting 9.1'!AA51</f>
        <v>5190.5109090909091</v>
      </c>
      <c r="AB31" s="2">
        <f>+'[1]Posting 9.1'!AB51</f>
        <v>8177.5420000000004</v>
      </c>
      <c r="AC31" s="2">
        <f>+'[1]Posting 9.1'!AC51</f>
        <v>7197.730545454544</v>
      </c>
      <c r="AD31" s="2">
        <f>+'[1]Posting 9.1'!AD51</f>
        <v>6782.4743909999961</v>
      </c>
      <c r="AE31" s="2">
        <f>+'[1]Posting 9.1'!AE51</f>
        <v>405.21272363636501</v>
      </c>
      <c r="AF31" s="2">
        <f>+'[1]Posting 9.1'!AF51</f>
        <v>3292</v>
      </c>
      <c r="AG31" s="2">
        <f>+'[1]Posting 9.1'!AG51</f>
        <v>4292.6768427272727</v>
      </c>
      <c r="AH31" s="2">
        <f>+'[1]Posting 9.1'!AH51</f>
        <v>27387.940879000002</v>
      </c>
      <c r="AI31" s="2">
        <f>+'[1]Posting 9.1'!AI51</f>
        <v>138862.7392690909</v>
      </c>
      <c r="AJ31" s="2">
        <f>+'[1]Posting 9.1'!AJ51</f>
        <v>97.995000000000005</v>
      </c>
      <c r="AK31" s="2">
        <f>+'[1]Posting 9.1'!AK51</f>
        <v>1807.3802281818184</v>
      </c>
      <c r="AL31" s="2">
        <f>+'[1]Posting 9.1'!AL51</f>
        <v>13368.395</v>
      </c>
      <c r="AM31" s="2">
        <f>+'[1]Posting 9.1'!AM51</f>
        <v>4149.9880481818063</v>
      </c>
      <c r="AN31" s="2">
        <f>+'[1]Posting 9.1'!AN51</f>
        <v>1220.08</v>
      </c>
      <c r="AO31" s="2">
        <f>+'[1]Posting 9.1'!AO51</f>
        <v>460.89363636363635</v>
      </c>
      <c r="AP31" s="2">
        <f>+'[1]Posting 9.1'!AP51</f>
        <v>1001.81</v>
      </c>
      <c r="AQ31" s="2">
        <f>+'[1]Posting 9.1'!AQ51</f>
        <v>5908.8191500000003</v>
      </c>
      <c r="AR31" s="2">
        <f>+'[1]Posting 9.1'!AR51</f>
        <v>16.399999999999999</v>
      </c>
      <c r="AS31" s="2">
        <f>+'[1]Posting 9.1'!AS51</f>
        <v>7787.3157900000015</v>
      </c>
      <c r="AT31" s="2">
        <f>+'[1]Posting 9.1'!AT51</f>
        <v>220</v>
      </c>
      <c r="AU31" s="2">
        <f>+'[1]Posting 9.1'!AU51</f>
        <v>2014.4431163636357</v>
      </c>
      <c r="AV31" s="2">
        <f>+'[1]Posting 9.1'!AV51</f>
        <v>4961.6943499999998</v>
      </c>
      <c r="AW31" s="2">
        <f>+'[1]Posting 9.1'!AW51</f>
        <v>2577.5099999999998</v>
      </c>
      <c r="AX31" s="2">
        <f>+'[1]Posting 9.1'!AX51</f>
        <v>2380.8055190909081</v>
      </c>
      <c r="AY31" s="2">
        <f>+'[1]Posting 9.1'!AY51</f>
        <v>527.45195999999999</v>
      </c>
      <c r="AZ31" s="2">
        <f>+'[1]Posting 9.1'!AZ51</f>
        <v>2231.7809400000001</v>
      </c>
      <c r="BA31" s="2">
        <f>+'[1]Posting 9.1'!BA51</f>
        <v>1916.75</v>
      </c>
      <c r="BB31" s="2">
        <f>+'[1]Posting 9.1'!BB51</f>
        <v>2310.69157</v>
      </c>
      <c r="BC31" s="2">
        <f>+'[1]Posting 9.1'!BC51</f>
        <v>26010.257999999998</v>
      </c>
      <c r="BD31" s="2">
        <f>+'[1]Posting 9.1'!BD51</f>
        <v>0</v>
      </c>
      <c r="BE31" s="2">
        <f>+'[1]Posting 9.1'!BE51</f>
        <v>0</v>
      </c>
      <c r="BF31" s="2">
        <f>+'[1]Posting 9.1'!BF51</f>
        <v>2254.4209999999998</v>
      </c>
      <c r="BG31" s="2">
        <f>+'[1]Posting 9.1'!BG51</f>
        <v>889.07626000000005</v>
      </c>
      <c r="BH31" s="2">
        <f>+'[1]Posting 9.1'!BH51</f>
        <v>0</v>
      </c>
      <c r="BI31" s="2">
        <f>+'[1]Posting 9.1'!BI51</f>
        <v>0</v>
      </c>
      <c r="BJ31" s="2">
        <f>+'[1]Posting 9.1'!BJ51</f>
        <v>214.3</v>
      </c>
      <c r="BK31" s="2">
        <f>+'[1]Posting 9.1'!BK51</f>
        <v>0</v>
      </c>
      <c r="BL31" s="2">
        <f>+'[1]Posting 9.1'!BL51</f>
        <v>0</v>
      </c>
      <c r="BM31" s="2">
        <f>+'[1]Posting 9.1'!BM51</f>
        <v>0</v>
      </c>
      <c r="BN31" s="2">
        <f>+'[1]Posting 9.1'!BN51</f>
        <v>0</v>
      </c>
      <c r="BO31" s="2">
        <f>+'[1]Posting 9.1'!BO51</f>
        <v>1344.6478100000002</v>
      </c>
      <c r="BP31" s="2">
        <f>+'[1]Posting 9.1'!BP51</f>
        <v>5204.3650490909085</v>
      </c>
      <c r="BQ31" s="2">
        <f>+'[1]Posting 9.1'!BQ51</f>
        <v>2192.9899999999998</v>
      </c>
      <c r="BR31" s="2">
        <f>+'[1]Posting 9.1'!BR51</f>
        <v>321.93002363636367</v>
      </c>
      <c r="BS31" s="2">
        <f>+'[1]Posting 9.1'!BS51</f>
        <v>3150</v>
      </c>
      <c r="BT31" s="2">
        <f>+'[1]Posting 9.1'!BT51</f>
        <v>0</v>
      </c>
      <c r="BU31" s="2">
        <f>+'[1]Posting 9.1'!BU51</f>
        <v>5134</v>
      </c>
      <c r="BV31" s="2">
        <f>+'[1]Posting 9.1'!BV51</f>
        <v>4263.01</v>
      </c>
      <c r="BW31" s="2">
        <f>+'[1]Posting 9.1'!BW51</f>
        <v>0</v>
      </c>
      <c r="BX31" s="2">
        <f>+'[1]Posting 9.1'!BX51</f>
        <v>555.47399999999982</v>
      </c>
      <c r="BY31" s="2">
        <f>+'[1]Posting 9.1'!BY51</f>
        <v>0</v>
      </c>
      <c r="BZ31" s="2">
        <f>+'[1]Posting 9.1'!BZ51</f>
        <v>3275</v>
      </c>
      <c r="CA31" s="2">
        <f>+'[1]Posting 9.1'!CA51</f>
        <v>1472.5599789999997</v>
      </c>
      <c r="CB31" s="2">
        <f>+'[1]Posting 9.1'!CB51</f>
        <v>1165</v>
      </c>
      <c r="CC31" s="2">
        <f>+'[1]Posting 9.1'!CC51</f>
        <v>11563.21</v>
      </c>
      <c r="CD31" s="2">
        <f>+'[1]Posting 9.1'!CD51</f>
        <v>0</v>
      </c>
      <c r="CE31" s="2">
        <f>+'[1]Posting 9.1'!CE51</f>
        <v>870</v>
      </c>
      <c r="CF31" s="2">
        <f>+'[1]Posting 9.1'!CF51</f>
        <v>876.06927181818219</v>
      </c>
      <c r="CG31" s="2">
        <f>+'[1]Posting 9.1'!CG51</f>
        <v>934.64</v>
      </c>
      <c r="CH31" s="2">
        <f>+'[1]Posting 9.1'!CH51</f>
        <v>17593.872638000001</v>
      </c>
      <c r="CI31" s="2">
        <f>+'[1]Posting 9.1'!CI51</f>
        <v>0</v>
      </c>
      <c r="CJ31" s="2">
        <f>+'[1]Posting 9.1'!CJ51</f>
        <v>0</v>
      </c>
      <c r="CK31" s="2">
        <f>+'[1]Posting 9.1'!CK51</f>
        <v>0</v>
      </c>
      <c r="CL31" s="2">
        <f>+'[1]Posting 9.1'!CL51</f>
        <v>0</v>
      </c>
      <c r="CM31" s="2">
        <f>+'[1]Posting 9.1'!CM51</f>
        <v>0</v>
      </c>
      <c r="CN31" s="2">
        <f t="shared" si="15"/>
        <v>902129.71147440979</v>
      </c>
      <c r="CO31" s="1"/>
      <c r="CP31" s="1"/>
    </row>
    <row r="32" spans="1:94">
      <c r="A32" s="27"/>
      <c r="B32" s="26" t="s">
        <v>47</v>
      </c>
      <c r="C32" s="2">
        <f>+'[1]Posting 9.1'!C52</f>
        <v>101197</v>
      </c>
      <c r="D32" s="2">
        <f>+'[1]Posting 9.1'!D52</f>
        <v>6540.7</v>
      </c>
      <c r="E32" s="2">
        <f>+'[1]Posting 9.1'!E52</f>
        <v>54020</v>
      </c>
      <c r="F32" s="2">
        <f>+'[1]Posting 9.1'!F52</f>
        <v>0</v>
      </c>
      <c r="G32" s="2">
        <f>+'[1]Posting 9.1'!G52</f>
        <v>0</v>
      </c>
      <c r="H32" s="2">
        <f>+'[1]Posting 9.1'!H52</f>
        <v>11014.412</v>
      </c>
      <c r="I32" s="2">
        <f>+'[1]Posting 9.1'!I52</f>
        <v>33654.643969999997</v>
      </c>
      <c r="J32" s="2">
        <f>+'[1]Posting 9.1'!J52</f>
        <v>689</v>
      </c>
      <c r="K32" s="2">
        <f>+'[1]Posting 9.1'!K52</f>
        <v>2778.7382000000002</v>
      </c>
      <c r="L32" s="2">
        <f>+'[1]Posting 9.1'!L52</f>
        <v>10121.624</v>
      </c>
      <c r="M32" s="2">
        <f>+'[1]Posting 9.1'!M52</f>
        <v>5978.8419999999996</v>
      </c>
      <c r="N32" s="2">
        <f>+'[1]Posting 9.1'!N52</f>
        <v>3926.3927200000003</v>
      </c>
      <c r="O32" s="2">
        <f>+'[1]Posting 9.1'!O52</f>
        <v>3180.877</v>
      </c>
      <c r="P32" s="2">
        <f>+'[1]Posting 9.1'!P52</f>
        <v>5991.7609699999994</v>
      </c>
      <c r="Q32" s="2">
        <f>+'[1]Posting 9.1'!Q52</f>
        <v>2862.8188700000001</v>
      </c>
      <c r="R32" s="2">
        <f>+'[1]Posting 9.1'!R52</f>
        <v>5210.6625000000004</v>
      </c>
      <c r="S32" s="2">
        <f>+'[1]Posting 9.1'!S52</f>
        <v>2520.4672999999998</v>
      </c>
      <c r="T32" s="2">
        <f>+'[1]Posting 9.1'!T52</f>
        <v>0</v>
      </c>
      <c r="U32" s="2">
        <f>+'[1]Posting 9.1'!U52</f>
        <v>1640.7853500000001</v>
      </c>
      <c r="V32" s="2">
        <f>+'[1]Posting 9.1'!V52</f>
        <v>1544.1028000000001</v>
      </c>
      <c r="W32" s="2">
        <f>+'[1]Posting 9.1'!W52</f>
        <v>574.20000000000005</v>
      </c>
      <c r="X32" s="2">
        <f>+'[1]Posting 9.1'!X52</f>
        <v>8852.6237700000001</v>
      </c>
      <c r="Y32" s="2">
        <f>+'[1]Posting 9.1'!Y52</f>
        <v>7925.5777600000001</v>
      </c>
      <c r="Z32" s="2">
        <f>+'[1]Posting 9.1'!Z52</f>
        <v>30207.239000000001</v>
      </c>
      <c r="AA32" s="2">
        <f>+'[1]Posting 9.1'!AA52</f>
        <v>2948.35</v>
      </c>
      <c r="AB32" s="2">
        <f>+'[1]Posting 9.1'!AB52</f>
        <v>13402.758399999999</v>
      </c>
      <c r="AC32" s="2">
        <f>+'[1]Posting 9.1'!AC52</f>
        <v>3145.2597099999998</v>
      </c>
      <c r="AD32" s="2">
        <f>+'[1]Posting 9.1'!AD52</f>
        <v>14295.207420000001</v>
      </c>
      <c r="AE32" s="2">
        <f>+'[1]Posting 9.1'!AE52</f>
        <v>0</v>
      </c>
      <c r="AF32" s="2">
        <f>+'[1]Posting 9.1'!AF52</f>
        <v>1367</v>
      </c>
      <c r="AG32" s="2">
        <f>+'[1]Posting 9.1'!AG52</f>
        <v>3676.4050000000002</v>
      </c>
      <c r="AH32" s="2">
        <f>+'[1]Posting 9.1'!AH52</f>
        <v>7179.9732300000005</v>
      </c>
      <c r="AI32" s="2">
        <f>+'[1]Posting 9.1'!AI52</f>
        <v>198479.685</v>
      </c>
      <c r="AJ32" s="2">
        <f>+'[1]Posting 9.1'!AJ52</f>
        <v>657.98800000000006</v>
      </c>
      <c r="AK32" s="2">
        <f>+'[1]Posting 9.1'!AK52</f>
        <v>916.14400000000001</v>
      </c>
      <c r="AL32" s="2">
        <f>+'[1]Posting 9.1'!AL52</f>
        <v>11021.864</v>
      </c>
      <c r="AM32" s="2">
        <f>+'[1]Posting 9.1'!AM52</f>
        <v>32322.186000000002</v>
      </c>
      <c r="AN32" s="2">
        <f>+'[1]Posting 9.1'!AN52</f>
        <v>1705.04</v>
      </c>
      <c r="AO32" s="2">
        <f>+'[1]Posting 9.1'!AO52</f>
        <v>1097.4290000000001</v>
      </c>
      <c r="AP32" s="2">
        <f>+'[1]Posting 9.1'!AP52</f>
        <v>1455.098</v>
      </c>
      <c r="AQ32" s="2">
        <f>+'[1]Posting 9.1'!AQ52</f>
        <v>2955.5047400000003</v>
      </c>
      <c r="AR32" s="2">
        <f>+'[1]Posting 9.1'!AR52</f>
        <v>0</v>
      </c>
      <c r="AS32" s="2">
        <f>+'[1]Posting 9.1'!AS52</f>
        <v>3117.1579999999999</v>
      </c>
      <c r="AT32" s="2">
        <f>+'[1]Posting 9.1'!AT52</f>
        <v>1038</v>
      </c>
      <c r="AU32" s="2">
        <f>+'[1]Posting 9.1'!AU52</f>
        <v>1243.9661000000001</v>
      </c>
      <c r="AV32" s="2">
        <f>+'[1]Posting 9.1'!AV52</f>
        <v>1084.0157200000001</v>
      </c>
      <c r="AW32" s="2">
        <f>+'[1]Posting 9.1'!AW52</f>
        <v>2991.58</v>
      </c>
      <c r="AX32" s="2">
        <f>+'[1]Posting 9.1'!AX52</f>
        <v>848.86800000000005</v>
      </c>
      <c r="AY32" s="2">
        <f>+'[1]Posting 9.1'!AY52</f>
        <v>1057.53403</v>
      </c>
      <c r="AZ32" s="2">
        <f>+'[1]Posting 9.1'!AZ52</f>
        <v>793.79790000000003</v>
      </c>
      <c r="BA32" s="2">
        <f>+'[1]Posting 9.1'!BA52</f>
        <v>1768.29</v>
      </c>
      <c r="BB32" s="2">
        <f>+'[1]Posting 9.1'!BB52</f>
        <v>980.13700000000006</v>
      </c>
      <c r="BC32" s="2">
        <f>+'[1]Posting 9.1'!BC52</f>
        <v>2187.328</v>
      </c>
      <c r="BD32" s="2">
        <f>+'[1]Posting 9.1'!BD52</f>
        <v>101.32</v>
      </c>
      <c r="BE32" s="2">
        <f>+'[1]Posting 9.1'!BE52</f>
        <v>362.49</v>
      </c>
      <c r="BF32" s="2">
        <f>+'[1]Posting 9.1'!BF52</f>
        <v>785.21100000000001</v>
      </c>
      <c r="BG32" s="2">
        <f>+'[1]Posting 9.1'!BG52</f>
        <v>573.66399999999999</v>
      </c>
      <c r="BH32" s="2">
        <f>+'[1]Posting 9.1'!BH52</f>
        <v>0</v>
      </c>
      <c r="BI32" s="2">
        <f>+'[1]Posting 9.1'!BI52</f>
        <v>539.04200000000003</v>
      </c>
      <c r="BJ32" s="2">
        <f>+'[1]Posting 9.1'!BJ52</f>
        <v>424.68</v>
      </c>
      <c r="BK32" s="2">
        <f>+'[1]Posting 9.1'!BK52</f>
        <v>0</v>
      </c>
      <c r="BL32" s="2">
        <f>+'[1]Posting 9.1'!BL52</f>
        <v>0</v>
      </c>
      <c r="BM32" s="2">
        <f>+'[1]Posting 9.1'!BM52</f>
        <v>389.45100000000002</v>
      </c>
      <c r="BN32" s="2">
        <f>+'[1]Posting 9.1'!BN52</f>
        <v>0</v>
      </c>
      <c r="BO32" s="2">
        <f>+'[1]Posting 9.1'!BO52</f>
        <v>346.83300000000003</v>
      </c>
      <c r="BP32" s="2">
        <f>+'[1]Posting 9.1'!BP52</f>
        <v>3147.4413500000001</v>
      </c>
      <c r="BQ32" s="2">
        <f>+'[1]Posting 9.1'!BQ52</f>
        <v>5707.57</v>
      </c>
      <c r="BR32" s="2">
        <f>+'[1]Posting 9.1'!BR52</f>
        <v>0</v>
      </c>
      <c r="BS32" s="2">
        <f>+'[1]Posting 9.1'!BS52</f>
        <v>5651.3599899999999</v>
      </c>
      <c r="BT32" s="2">
        <f>+'[1]Posting 9.1'!BT52</f>
        <v>0</v>
      </c>
      <c r="BU32" s="2">
        <f>+'[1]Posting 9.1'!BU52</f>
        <v>2376</v>
      </c>
      <c r="BV32" s="2">
        <f>+'[1]Posting 9.1'!BV52</f>
        <v>112.11</v>
      </c>
      <c r="BW32" s="2">
        <f>+'[1]Posting 9.1'!BW52</f>
        <v>0</v>
      </c>
      <c r="BX32" s="2">
        <f>+'[1]Posting 9.1'!BX52</f>
        <v>0</v>
      </c>
      <c r="BY32" s="2">
        <f>+'[1]Posting 9.1'!BY52</f>
        <v>0</v>
      </c>
      <c r="BZ32" s="2">
        <f>+'[1]Posting 9.1'!BZ52</f>
        <v>4107</v>
      </c>
      <c r="CA32" s="2">
        <f>+'[1]Posting 9.1'!CA52</f>
        <v>223.268</v>
      </c>
      <c r="CB32" s="2">
        <f>+'[1]Posting 9.1'!CB52</f>
        <v>1882</v>
      </c>
      <c r="CC32" s="2">
        <f>+'[1]Posting 9.1'!CC52</f>
        <v>992.55</v>
      </c>
      <c r="CD32" s="2">
        <f>+'[1]Posting 9.1'!CD52</f>
        <v>0</v>
      </c>
      <c r="CE32" s="2">
        <f>+'[1]Posting 9.1'!CE52</f>
        <v>490</v>
      </c>
      <c r="CF32" s="2">
        <f>+'[1]Posting 9.1'!CF52</f>
        <v>2693.4983700000003</v>
      </c>
      <c r="CG32" s="2">
        <f>+'[1]Posting 9.1'!CG52</f>
        <v>646.22</v>
      </c>
      <c r="CH32" s="2">
        <f>+'[1]Posting 9.1'!CH52</f>
        <v>37024.370689999996</v>
      </c>
      <c r="CI32" s="2">
        <f>+'[1]Posting 9.1'!CI52</f>
        <v>143.506</v>
      </c>
      <c r="CJ32" s="2">
        <f>+'[1]Posting 9.1'!CJ52</f>
        <v>0</v>
      </c>
      <c r="CK32" s="2">
        <f>+'[1]Posting 9.1'!CK52</f>
        <v>0</v>
      </c>
      <c r="CL32" s="2">
        <f>+'[1]Posting 9.1'!CL52</f>
        <v>0</v>
      </c>
      <c r="CM32" s="2">
        <f>+'[1]Posting 9.1'!CM52</f>
        <v>0</v>
      </c>
      <c r="CN32" s="2">
        <f t="shared" si="15"/>
        <v>682888.62086000014</v>
      </c>
      <c r="CO32" s="1"/>
      <c r="CP32" s="1"/>
    </row>
    <row r="33" spans="1:94">
      <c r="A33" s="27"/>
      <c r="B33" s="26" t="s">
        <v>46</v>
      </c>
      <c r="C33" s="2">
        <f>+'[1]Posting 9.1'!C53</f>
        <v>36812.269999999997</v>
      </c>
      <c r="D33" s="2">
        <f>+'[1]Posting 9.1'!D53</f>
        <v>813.43</v>
      </c>
      <c r="E33" s="2">
        <f>+'[1]Posting 9.1'!E53</f>
        <v>19304</v>
      </c>
      <c r="F33" s="2">
        <f>+'[1]Posting 9.1'!F53</f>
        <v>57279.903700000003</v>
      </c>
      <c r="G33" s="2">
        <f>+'[1]Posting 9.1'!G53</f>
        <v>30114.77032</v>
      </c>
      <c r="H33" s="2">
        <f>+'[1]Posting 9.1'!H53</f>
        <v>0</v>
      </c>
      <c r="I33" s="2">
        <f>+'[1]Posting 9.1'!I53</f>
        <v>0</v>
      </c>
      <c r="J33" s="2">
        <f>+'[1]Posting 9.1'!J53</f>
        <v>0</v>
      </c>
      <c r="K33" s="2">
        <f>+'[1]Posting 9.1'!K53</f>
        <v>3.722</v>
      </c>
      <c r="L33" s="2">
        <f>+'[1]Posting 9.1'!L53</f>
        <v>0</v>
      </c>
      <c r="M33" s="2">
        <f>+'[1]Posting 9.1'!M53</f>
        <v>0</v>
      </c>
      <c r="N33" s="2">
        <f>+'[1]Posting 9.1'!N53</f>
        <v>39.078199999999995</v>
      </c>
      <c r="O33" s="2">
        <f>+'[1]Posting 9.1'!O53</f>
        <v>0</v>
      </c>
      <c r="P33" s="2">
        <f>+'[1]Posting 9.1'!P53</f>
        <v>0</v>
      </c>
      <c r="Q33" s="2">
        <f>+'[1]Posting 9.1'!Q53</f>
        <v>0</v>
      </c>
      <c r="R33" s="2">
        <f>+'[1]Posting 9.1'!R53</f>
        <v>0</v>
      </c>
      <c r="S33" s="2">
        <f>+'[1]Posting 9.1'!S53</f>
        <v>2288.3560000000002</v>
      </c>
      <c r="T33" s="2">
        <f>+'[1]Posting 9.1'!T53</f>
        <v>0</v>
      </c>
      <c r="U33" s="2">
        <f>+'[1]Posting 9.1'!U53</f>
        <v>0</v>
      </c>
      <c r="V33" s="2">
        <f>+'[1]Posting 9.1'!V53</f>
        <v>0</v>
      </c>
      <c r="W33" s="2">
        <f>+'[1]Posting 9.1'!W53</f>
        <v>0</v>
      </c>
      <c r="X33" s="2">
        <f>+'[1]Posting 9.1'!X53</f>
        <v>0</v>
      </c>
      <c r="Y33" s="2">
        <f>+'[1]Posting 9.1'!Y53</f>
        <v>0</v>
      </c>
      <c r="Z33" s="31">
        <f>+'[1]Posting 9.1'!Z53</f>
        <v>0</v>
      </c>
      <c r="AA33" s="2">
        <f>+'[1]Posting 9.1'!AA53</f>
        <v>2825.17</v>
      </c>
      <c r="AB33" s="2">
        <f>+'[1]Posting 9.1'!AB53</f>
        <v>11813.96428</v>
      </c>
      <c r="AC33" s="2">
        <f>+'[1]Posting 9.1'!AC53</f>
        <v>2540.5891799999999</v>
      </c>
      <c r="AD33" s="2">
        <f>+'[1]Posting 9.1'!AD53</f>
        <v>10386.315789999999</v>
      </c>
      <c r="AE33" s="2">
        <f>+'[1]Posting 9.1'!AE53</f>
        <v>10058.779</v>
      </c>
      <c r="AF33" s="2">
        <f>+'[1]Posting 9.1'!AF53</f>
        <v>0</v>
      </c>
      <c r="AG33" s="2">
        <f>+'[1]Posting 9.1'!AG53</f>
        <v>0</v>
      </c>
      <c r="AH33" s="2">
        <f>+'[1]Posting 9.1'!AH53</f>
        <v>7544.15</v>
      </c>
      <c r="AI33" s="2">
        <f>+'[1]Posting 9.1'!AI53</f>
        <v>2980.4895000000001</v>
      </c>
      <c r="AJ33" s="2">
        <f>+'[1]Posting 9.1'!AJ53</f>
        <v>0</v>
      </c>
      <c r="AK33" s="2">
        <f>+'[1]Posting 9.1'!AK53</f>
        <v>7.4219999999999997</v>
      </c>
      <c r="AL33" s="2">
        <f>+'[1]Posting 9.1'!AL53</f>
        <v>0</v>
      </c>
      <c r="AM33" s="2">
        <f>+'[1]Posting 9.1'!AM53</f>
        <v>0</v>
      </c>
      <c r="AN33" s="2">
        <f>+'[1]Posting 9.1'!AN53</f>
        <v>0</v>
      </c>
      <c r="AO33" s="2">
        <f>+'[1]Posting 9.1'!AO53</f>
        <v>0</v>
      </c>
      <c r="AP33" s="2">
        <f>+'[1]Posting 9.1'!AP53</f>
        <v>0</v>
      </c>
      <c r="AQ33" s="2">
        <f>+'[1]Posting 9.1'!AQ53</f>
        <v>20264.21053</v>
      </c>
      <c r="AR33" s="2">
        <f>+'[1]Posting 9.1'!AR53</f>
        <v>0</v>
      </c>
      <c r="AS33" s="2">
        <f>+'[1]Posting 9.1'!AS53</f>
        <v>1309.89474</v>
      </c>
      <c r="AT33" s="2">
        <f>+'[1]Posting 9.1'!AT53</f>
        <v>393</v>
      </c>
      <c r="AU33" s="2">
        <f>+'[1]Posting 9.1'!AU53</f>
        <v>0</v>
      </c>
      <c r="AV33" s="2">
        <f>+'[1]Posting 9.1'!AV53</f>
        <v>381.31578999999965</v>
      </c>
      <c r="AW33" s="2">
        <f>+'[1]Posting 9.1'!AW53</f>
        <v>0</v>
      </c>
      <c r="AX33" s="2">
        <f>+'[1]Posting 9.1'!AX53</f>
        <v>0</v>
      </c>
      <c r="AY33" s="2">
        <f>+'[1]Posting 9.1'!AY53</f>
        <v>0</v>
      </c>
      <c r="AZ33" s="2">
        <f>+'[1]Posting 9.1'!AZ53</f>
        <v>0</v>
      </c>
      <c r="BA33" s="2">
        <f>+'[1]Posting 9.1'!BA53</f>
        <v>1128.95</v>
      </c>
      <c r="BB33" s="2">
        <f>+'[1]Posting 9.1'!BB53</f>
        <v>0</v>
      </c>
      <c r="BC33" s="2">
        <f>+'[1]Posting 9.1'!BC53</f>
        <v>0</v>
      </c>
      <c r="BD33" s="2">
        <f>+'[1]Posting 9.1'!BD53</f>
        <v>0</v>
      </c>
      <c r="BE33" s="2">
        <f>+'[1]Posting 9.1'!BE53</f>
        <v>0</v>
      </c>
      <c r="BF33" s="2">
        <f>+'[1]Posting 9.1'!BF53</f>
        <v>0</v>
      </c>
      <c r="BG33" s="2">
        <f>+'[1]Posting 9.1'!BG53</f>
        <v>0</v>
      </c>
      <c r="BH33" s="2">
        <f>+'[1]Posting 9.1'!BH53</f>
        <v>0</v>
      </c>
      <c r="BI33" s="2">
        <f>+'[1]Posting 9.1'!BI53</f>
        <v>0</v>
      </c>
      <c r="BJ33" s="2">
        <f>+'[1]Posting 9.1'!BJ53</f>
        <v>0</v>
      </c>
      <c r="BK33" s="2">
        <f>+'[1]Posting 9.1'!BK53</f>
        <v>0</v>
      </c>
      <c r="BL33" s="2">
        <f>+'[1]Posting 9.1'!BL53</f>
        <v>0</v>
      </c>
      <c r="BM33" s="2">
        <f>+'[1]Posting 9.1'!BM53</f>
        <v>0</v>
      </c>
      <c r="BN33" s="2">
        <f>+'[1]Posting 9.1'!BN53</f>
        <v>0</v>
      </c>
      <c r="BO33" s="2">
        <f>+'[1]Posting 9.1'!BO53</f>
        <v>0</v>
      </c>
      <c r="BP33" s="2">
        <f>+'[1]Posting 9.1'!BP53</f>
        <v>0</v>
      </c>
      <c r="BQ33" s="2">
        <f>+'[1]Posting 9.1'!BQ53</f>
        <v>0</v>
      </c>
      <c r="BR33" s="2">
        <f>+'[1]Posting 9.1'!BR53</f>
        <v>0</v>
      </c>
      <c r="BS33" s="2">
        <f>+'[1]Posting 9.1'!BS53</f>
        <v>0</v>
      </c>
      <c r="BT33" s="2">
        <f>+'[1]Posting 9.1'!BT53</f>
        <v>0</v>
      </c>
      <c r="BU33" s="2">
        <f>+'[1]Posting 9.1'!BU53</f>
        <v>0</v>
      </c>
      <c r="BV33" s="2">
        <f>+'[1]Posting 9.1'!BV53</f>
        <v>0</v>
      </c>
      <c r="BW33" s="2">
        <f>+'[1]Posting 9.1'!BW53</f>
        <v>0</v>
      </c>
      <c r="BX33" s="2">
        <f>+'[1]Posting 9.1'!BX53</f>
        <v>0</v>
      </c>
      <c r="BY33" s="2">
        <f>+'[1]Posting 9.1'!BY53</f>
        <v>0</v>
      </c>
      <c r="BZ33" s="2">
        <f>+'[1]Posting 9.1'!BZ53</f>
        <v>0</v>
      </c>
      <c r="CA33" s="2">
        <f>+'[1]Posting 9.1'!CA53</f>
        <v>0</v>
      </c>
      <c r="CB33" s="2">
        <f>+'[1]Posting 9.1'!CB53</f>
        <v>0</v>
      </c>
      <c r="CC33" s="2">
        <f>+'[1]Posting 9.1'!CC53</f>
        <v>0</v>
      </c>
      <c r="CD33" s="2">
        <f>+'[1]Posting 9.1'!CD53</f>
        <v>0</v>
      </c>
      <c r="CE33" s="2">
        <f>+'[1]Posting 9.1'!CE53</f>
        <v>0</v>
      </c>
      <c r="CF33" s="2">
        <f>+'[1]Posting 9.1'!CF53</f>
        <v>0</v>
      </c>
      <c r="CG33" s="2">
        <f>+'[1]Posting 9.1'!CG53</f>
        <v>0</v>
      </c>
      <c r="CH33" s="2">
        <f>+'[1]Posting 9.1'!CH53</f>
        <v>0</v>
      </c>
      <c r="CI33" s="2">
        <f>+'[1]Posting 9.1'!CI53</f>
        <v>0</v>
      </c>
      <c r="CJ33" s="2">
        <f>+'[1]Posting 9.1'!CJ53</f>
        <v>0</v>
      </c>
      <c r="CK33" s="2">
        <f>+'[1]Posting 9.1'!CK53</f>
        <v>0</v>
      </c>
      <c r="CL33" s="2">
        <f>+'[1]Posting 9.1'!CL53</f>
        <v>0</v>
      </c>
      <c r="CM33" s="2">
        <f>+'[1]Posting 9.1'!CM53</f>
        <v>0</v>
      </c>
      <c r="CN33" s="2">
        <f t="shared" si="15"/>
        <v>218289.78103000001</v>
      </c>
      <c r="CO33" s="1"/>
      <c r="CP33" s="1"/>
    </row>
    <row r="34" spans="1:94" s="15" customFormat="1">
      <c r="A34" s="30"/>
      <c r="B34" s="29" t="s">
        <v>45</v>
      </c>
      <c r="C34" s="28">
        <f>+'[1]Posting 9.1'!C54</f>
        <v>92723.36</v>
      </c>
      <c r="D34" s="28">
        <f>+'[1]Posting 9.1'!D54</f>
        <v>173236.49</v>
      </c>
      <c r="E34" s="28">
        <f>+'[1]Posting 9.1'!E54</f>
        <v>41091</v>
      </c>
      <c r="F34" s="28">
        <f>+'[1]Posting 9.1'!F54</f>
        <v>229038.04115</v>
      </c>
      <c r="G34" s="28">
        <f>+'[1]Posting 9.1'!G54</f>
        <v>61787.452052759254</v>
      </c>
      <c r="H34" s="28">
        <f>+'[1]Posting 9.1'!H54</f>
        <v>269457.29259999999</v>
      </c>
      <c r="I34" s="28">
        <f>+'[1]Posting 9.1'!I54</f>
        <v>1116.40436</v>
      </c>
      <c r="J34" s="28">
        <f>+'[1]Posting 9.1'!J54</f>
        <v>2086</v>
      </c>
      <c r="K34" s="28">
        <f>+'[1]Posting 9.1'!K54</f>
        <v>1972.492262727274</v>
      </c>
      <c r="L34" s="28">
        <f>+'[1]Posting 9.1'!L54</f>
        <v>31401.51383</v>
      </c>
      <c r="M34" s="28">
        <f>+'[1]Posting 9.1'!M54</f>
        <v>46642.924575927282</v>
      </c>
      <c r="N34" s="28">
        <f>+'[1]Posting 9.1'!N54</f>
        <v>68824.228913300001</v>
      </c>
      <c r="O34" s="28">
        <f>+'[1]Posting 9.1'!O54</f>
        <v>3953.98</v>
      </c>
      <c r="P34" s="28">
        <f>+'[1]Posting 9.1'!P54</f>
        <v>242.0770410909081</v>
      </c>
      <c r="Q34" s="28">
        <f>+'[1]Posting 9.1'!Q54</f>
        <v>35252.708176799999</v>
      </c>
      <c r="R34" s="28">
        <f>+'[1]Posting 9.1'!R54</f>
        <v>14863.030189999999</v>
      </c>
      <c r="S34" s="28">
        <f>+'[1]Posting 9.1'!S54</f>
        <v>9616.9731315999707</v>
      </c>
      <c r="T34" s="28">
        <f>+'[1]Posting 9.1'!T54</f>
        <v>13832.85811530007</v>
      </c>
      <c r="U34" s="28">
        <f>+'[1]Posting 9.1'!U54</f>
        <v>8975.1851735454584</v>
      </c>
      <c r="V34" s="28">
        <f>+'[1]Posting 9.1'!V54</f>
        <v>13821.326987272727</v>
      </c>
      <c r="W34" s="28">
        <f>+'[1]Posting 9.1'!W54</f>
        <v>1540.51</v>
      </c>
      <c r="X34" s="28">
        <f>+'[1]Posting 9.1'!X54</f>
        <v>10741.945142314775</v>
      </c>
      <c r="Y34" s="28">
        <f>+'[1]Posting 9.1'!Y54</f>
        <v>6551.1152918181842</v>
      </c>
      <c r="Z34" s="28">
        <f>+'[1]Posting 9.1'!Z54</f>
        <v>169712.92506868183</v>
      </c>
      <c r="AA34" s="28">
        <f>+'[1]Posting 9.1'!AA54</f>
        <v>14336.282727272725</v>
      </c>
      <c r="AB34" s="28">
        <f>+'[1]Posting 9.1'!AB54</f>
        <v>4182.6971800000001</v>
      </c>
      <c r="AC34" s="28">
        <f>+'[1]Posting 9.1'!AC54</f>
        <v>6077.2145863636333</v>
      </c>
      <c r="AD34" s="28">
        <f>+'[1]Posting 9.1'!AD54</f>
        <v>88701.261545699977</v>
      </c>
      <c r="AE34" s="28">
        <f>+'[1]Posting 9.1'!AE54</f>
        <v>1215.638170909094</v>
      </c>
      <c r="AF34" s="28">
        <f>+'[1]Posting 9.1'!AF54</f>
        <v>9877</v>
      </c>
      <c r="AG34" s="28">
        <f>+'[1]Posting 9.1'!AG54</f>
        <v>3288.3569081818187</v>
      </c>
      <c r="AH34" s="28">
        <f>+'[1]Posting 9.1'!AH54</f>
        <v>76351.701832299994</v>
      </c>
      <c r="AI34" s="28">
        <f>+'[1]Posting 9.1'!AI54</f>
        <v>101188.33036727272</v>
      </c>
      <c r="AJ34" s="28">
        <f>+'[1]Posting 9.1'!AJ54</f>
        <v>293.98700000000002</v>
      </c>
      <c r="AK34" s="28">
        <f>+'[1]Posting 9.1'!AK54</f>
        <v>5422.1406845454549</v>
      </c>
      <c r="AL34" s="28">
        <f>+'[1]Posting 9.1'!AL54</f>
        <v>39987.858</v>
      </c>
      <c r="AM34" s="28">
        <f>+'[1]Posting 9.1'!AM54</f>
        <v>11549.671044545417</v>
      </c>
      <c r="AN34" s="28">
        <f>+'[1]Posting 9.1'!AN54</f>
        <v>3660.25</v>
      </c>
      <c r="AO34" s="28">
        <f>+'[1]Posting 9.1'!AO54</f>
        <v>1382.6819999999998</v>
      </c>
      <c r="AP34" s="28">
        <f>+'[1]Posting 9.1'!AP54</f>
        <v>3001.04</v>
      </c>
      <c r="AQ34" s="28">
        <f>+'[1]Posting 9.1'!AQ54</f>
        <v>5798.7291250000017</v>
      </c>
      <c r="AR34" s="28">
        <f>+'[1]Posting 9.1'!AR54</f>
        <v>0</v>
      </c>
      <c r="AS34" s="28">
        <f>+'[1]Posting 9.1'!AS54</f>
        <v>5489.2589690000032</v>
      </c>
      <c r="AT34" s="28">
        <f>+'[1]Posting 9.1'!AT54</f>
        <v>661</v>
      </c>
      <c r="AU34" s="28">
        <f>+'[1]Posting 9.1'!AU54</f>
        <v>5080.3139690909074</v>
      </c>
      <c r="AV34" s="28">
        <f>+'[1]Posting 9.1'!AV54</f>
        <v>9200.1763570000003</v>
      </c>
      <c r="AW34" s="28">
        <f>+'[1]Posting 9.1'!AW54</f>
        <v>6902.27</v>
      </c>
      <c r="AX34" s="28">
        <f>+'[1]Posting 9.1'!AX54</f>
        <v>1284.4483199999995</v>
      </c>
      <c r="AY34" s="28">
        <f>+'[1]Posting 9.1'!AY54</f>
        <v>901.17371999999978</v>
      </c>
      <c r="AZ34" s="28">
        <f>+'[1]Posting 9.1'!AZ54</f>
        <v>6691.5753999999997</v>
      </c>
      <c r="BA34" s="28">
        <f>+'[1]Posting 9.1'!BA54</f>
        <v>4186.29</v>
      </c>
      <c r="BB34" s="28">
        <f>+'[1]Posting 9.1'!BB54</f>
        <v>0</v>
      </c>
      <c r="BC34" s="28">
        <f>+'[1]Posting 9.1'!BC54</f>
        <v>23740.036199999999</v>
      </c>
      <c r="BD34" s="28">
        <f>+'[1]Posting 9.1'!BD54</f>
        <v>0</v>
      </c>
      <c r="BE34" s="28">
        <f>+'[1]Posting 9.1'!BE54</f>
        <v>0</v>
      </c>
      <c r="BF34" s="28">
        <f>+'[1]Posting 9.1'!BF54</f>
        <v>2061.0379899999998</v>
      </c>
      <c r="BG34" s="28">
        <f>+'[1]Posting 9.1'!BG54</f>
        <v>1074.4110000000001</v>
      </c>
      <c r="BH34" s="28">
        <f>+'[1]Posting 9.1'!BH54</f>
        <v>0</v>
      </c>
      <c r="BI34" s="28">
        <f>+'[1]Posting 9.1'!BI54</f>
        <v>-38.13138</v>
      </c>
      <c r="BJ34" s="28">
        <f>+'[1]Posting 9.1'!BJ54</f>
        <v>0</v>
      </c>
      <c r="BK34" s="28">
        <f>+'[1]Posting 9.1'!BK54</f>
        <v>0</v>
      </c>
      <c r="BL34" s="28">
        <f>+'[1]Posting 9.1'!BL54</f>
        <v>0</v>
      </c>
      <c r="BM34" s="28">
        <f>+'[1]Posting 9.1'!BM54</f>
        <v>0</v>
      </c>
      <c r="BN34" s="28">
        <f>+'[1]Posting 9.1'!BN54</f>
        <v>0</v>
      </c>
      <c r="BO34" s="28">
        <f>+'[1]Posting 9.1'!BO54</f>
        <v>4021.4480699999999</v>
      </c>
      <c r="BP34" s="28">
        <f>+'[1]Posting 9.1'!BP54</f>
        <v>15613.095147272727</v>
      </c>
      <c r="BQ34" s="28">
        <f>+'[1]Posting 9.1'!BQ54</f>
        <v>7796.2400000000007</v>
      </c>
      <c r="BR34" s="28">
        <f>+'[1]Posting 9.1'!BR54</f>
        <v>965.79007090909101</v>
      </c>
      <c r="BS34" s="28">
        <f>+'[1]Posting 9.1'!BS54</f>
        <v>8800</v>
      </c>
      <c r="BT34" s="28">
        <f>+'[1]Posting 9.1'!BT54</f>
        <v>0</v>
      </c>
      <c r="BU34" s="28">
        <f>+'[1]Posting 9.1'!BU54</f>
        <v>7225</v>
      </c>
      <c r="BV34" s="28">
        <f>+'[1]Posting 9.1'!BV54</f>
        <v>11510.13</v>
      </c>
      <c r="BW34" s="28">
        <f>+'[1]Posting 9.1'!BW54</f>
        <v>3714.5320000000002</v>
      </c>
      <c r="BX34" s="28">
        <f>+'[1]Posting 9.1'!BX54</f>
        <v>1666.4219899999991</v>
      </c>
      <c r="BY34" s="28">
        <f>+'[1]Posting 9.1'!BY54</f>
        <v>0</v>
      </c>
      <c r="BZ34" s="28">
        <f>+'[1]Posting 9.1'!BZ54</f>
        <v>8843</v>
      </c>
      <c r="CA34" s="28">
        <f>+'[1]Posting 9.1'!CA54</f>
        <v>975.91194329999996</v>
      </c>
      <c r="CB34" s="28">
        <f>+'[1]Posting 9.1'!CB54</f>
        <v>3843</v>
      </c>
      <c r="CC34" s="28">
        <f>+'[1]Posting 9.1'!CC54</f>
        <v>20.67</v>
      </c>
      <c r="CD34" s="28">
        <f>+'[1]Posting 9.1'!CD54</f>
        <v>0</v>
      </c>
      <c r="CE34" s="28">
        <f>+'[1]Posting 9.1'!CE54</f>
        <v>0</v>
      </c>
      <c r="CF34" s="28">
        <f>+'[1]Posting 9.1'!CF54</f>
        <v>2628.2078154545461</v>
      </c>
      <c r="CG34" s="28">
        <f>+'[1]Posting 9.1'!CG54</f>
        <v>1307.44</v>
      </c>
      <c r="CH34" s="28">
        <f>+'[1]Posting 9.1'!CH54</f>
        <v>47503.456122600001</v>
      </c>
      <c r="CI34" s="28">
        <f>+'[1]Posting 9.1'!CI54</f>
        <v>0</v>
      </c>
      <c r="CJ34" s="28">
        <f>+'[1]Posting 9.1'!CJ54</f>
        <v>0</v>
      </c>
      <c r="CK34" s="28">
        <f>+'[1]Posting 9.1'!CK54</f>
        <v>0</v>
      </c>
      <c r="CL34" s="28">
        <f>+'[1]Posting 9.1'!CL54</f>
        <v>0</v>
      </c>
      <c r="CM34" s="28">
        <f>+'[1]Posting 9.1'!CM54</f>
        <v>0</v>
      </c>
      <c r="CN34" s="28">
        <f t="shared" si="15"/>
        <v>1878464.8789398563</v>
      </c>
      <c r="CO34" s="16"/>
      <c r="CP34" s="16"/>
    </row>
    <row r="35" spans="1:94">
      <c r="A35" s="27"/>
      <c r="B35" s="26" t="s">
        <v>44</v>
      </c>
      <c r="C35" s="2">
        <f>+'[1]Posting 9.1'!C55</f>
        <v>391292.8936800001</v>
      </c>
      <c r="D35" s="2">
        <f>+'[1]Posting 9.1'!D55</f>
        <v>81178.070000000007</v>
      </c>
      <c r="E35" s="2">
        <f>+'[1]Posting 9.1'!E55</f>
        <v>157922</v>
      </c>
      <c r="F35" s="2">
        <f>+'[1]Posting 9.1'!F55</f>
        <v>242117.34682999999</v>
      </c>
      <c r="G35" s="2">
        <f>+'[1]Posting 9.1'!G55</f>
        <v>247334.40125459997</v>
      </c>
      <c r="H35" s="2">
        <f>+'[1]Posting 9.1'!H55</f>
        <v>288554.2804019</v>
      </c>
      <c r="I35" s="2">
        <f>+'[1]Posting 9.1'!I55</f>
        <v>61360.137163000007</v>
      </c>
      <c r="J35" s="2">
        <f>+'[1]Posting 9.1'!J55</f>
        <v>9239</v>
      </c>
      <c r="K35" s="2">
        <f>+'[1]Posting 9.1'!K55</f>
        <v>32207.682090000002</v>
      </c>
      <c r="L35" s="2">
        <f>+'[1]Posting 9.1'!L55</f>
        <v>14020.812399999999</v>
      </c>
      <c r="M35" s="2">
        <f>+'[1]Posting 9.1'!M55</f>
        <v>53188.906600000002</v>
      </c>
      <c r="N35" s="2">
        <f>+'[1]Posting 9.1'!N55</f>
        <v>56806.133999999998</v>
      </c>
      <c r="O35" s="2">
        <f>+'[1]Posting 9.1'!O55</f>
        <v>13385.033780000002</v>
      </c>
      <c r="P35" s="2">
        <f>+'[1]Posting 9.1'!P55</f>
        <v>30612.09059</v>
      </c>
      <c r="Q35" s="2">
        <f>+'[1]Posting 9.1'!Q55</f>
        <v>37972.859129999997</v>
      </c>
      <c r="R35" s="2">
        <f>+'[1]Posting 9.1'!R55</f>
        <v>40727.363169999997</v>
      </c>
      <c r="S35" s="2">
        <f>+'[1]Posting 9.1'!S55</f>
        <v>30044.721440000001</v>
      </c>
      <c r="T35" s="2">
        <f>+'[1]Posting 9.1'!T55</f>
        <v>79385.915599999993</v>
      </c>
      <c r="U35" s="2">
        <f>+'[1]Posting 9.1'!U55</f>
        <v>22921.981909999999</v>
      </c>
      <c r="V35" s="2">
        <f>+'[1]Posting 9.1'!V55</f>
        <v>40409.760170000009</v>
      </c>
      <c r="W35" s="2">
        <f>+'[1]Posting 9.1'!W55</f>
        <v>13209.65</v>
      </c>
      <c r="X35" s="2">
        <f>+'[1]Posting 9.1'!X55</f>
        <v>49174.318189800004</v>
      </c>
      <c r="Y35" s="2">
        <f>+'[1]Posting 9.1'!Y55</f>
        <v>70141.574869999997</v>
      </c>
      <c r="Z35" s="2">
        <f>+'[1]Posting 9.1'!Z55</f>
        <v>169641.74436000001</v>
      </c>
      <c r="AA35" s="2">
        <f>+'[1]Posting 9.1'!AA55</f>
        <v>50710.68</v>
      </c>
      <c r="AB35" s="2">
        <f>+'[1]Posting 9.1'!AB55</f>
        <v>53370.246059999998</v>
      </c>
      <c r="AC35" s="2">
        <f>+'[1]Posting 9.1'!AC55</f>
        <v>28747.202249999998</v>
      </c>
      <c r="AD35" s="2">
        <f>+'[1]Posting 9.1'!AD55</f>
        <v>56948.674200000009</v>
      </c>
      <c r="AE35" s="2">
        <f>+'[1]Posting 9.1'!AE55</f>
        <v>41316.820379999997</v>
      </c>
      <c r="AF35" s="2">
        <f>+'[1]Posting 9.1'!AF55</f>
        <v>35107</v>
      </c>
      <c r="AG35" s="2">
        <f>+'[1]Posting 9.1'!AG55</f>
        <v>20025.164559999997</v>
      </c>
      <c r="AH35" s="2">
        <f>+'[1]Posting 9.1'!AH55</f>
        <v>84820.476419999992</v>
      </c>
      <c r="AI35" s="2">
        <f>+'[1]Posting 9.1'!AI55</f>
        <v>493018.54886000004</v>
      </c>
      <c r="AJ35" s="2">
        <f>+'[1]Posting 9.1'!AJ55</f>
        <v>8652.6149999999998</v>
      </c>
      <c r="AK35" s="2">
        <f>+'[1]Posting 9.1'!AK55</f>
        <v>34139.822</v>
      </c>
      <c r="AL35" s="2">
        <f>+'[1]Posting 9.1'!AL55</f>
        <v>83158.430697500007</v>
      </c>
      <c r="AM35" s="2">
        <f>+'[1]Posting 9.1'!AM55</f>
        <v>155614.28928</v>
      </c>
      <c r="AN35" s="2">
        <f>+'[1]Posting 9.1'!AN55</f>
        <v>7760.34</v>
      </c>
      <c r="AO35" s="2">
        <f>+'[1]Posting 9.1'!AO55</f>
        <v>5180.2547099999992</v>
      </c>
      <c r="AP35" s="2">
        <f>+'[1]Posting 9.1'!AP55</f>
        <v>14485.05</v>
      </c>
      <c r="AQ35" s="2">
        <f>+'[1]Posting 9.1'!AQ55</f>
        <v>24039.276970000003</v>
      </c>
      <c r="AR35" s="2">
        <f>+'[1]Posting 9.1'!AR55</f>
        <v>2736.08</v>
      </c>
      <c r="AS35" s="2">
        <f>+'[1]Posting 9.1'!AS55</f>
        <v>36413.38955</v>
      </c>
      <c r="AT35" s="2">
        <f>+'[1]Posting 9.1'!AT55</f>
        <v>6081</v>
      </c>
      <c r="AU35" s="2">
        <f>+'[1]Posting 9.1'!AU55</f>
        <v>7919.4911000000002</v>
      </c>
      <c r="AV35" s="2">
        <f>+'[1]Posting 9.1'!AV55</f>
        <v>13583.429889999999</v>
      </c>
      <c r="AW35" s="2">
        <f>+'[1]Posting 9.1'!AW55</f>
        <v>14411.84</v>
      </c>
      <c r="AX35" s="2">
        <f>+'[1]Posting 9.1'!AX55</f>
        <v>16163.46974</v>
      </c>
      <c r="AY35" s="2">
        <f>+'[1]Posting 9.1'!AY55</f>
        <v>12064.201430000001</v>
      </c>
      <c r="AZ35" s="2">
        <f>+'[1]Posting 9.1'!AZ55</f>
        <v>6393.1905700000007</v>
      </c>
      <c r="BA35" s="2">
        <f>+'[1]Posting 9.1'!BA55</f>
        <v>22604.18</v>
      </c>
      <c r="BB35" s="2">
        <f>+'[1]Posting 9.1'!BB55</f>
        <v>16064.272209999999</v>
      </c>
      <c r="BC35" s="2">
        <f>+'[1]Posting 9.1'!BC55</f>
        <v>25014.607</v>
      </c>
      <c r="BD35" s="2">
        <f>+'[1]Posting 9.1'!BD55</f>
        <v>4433.1399999999994</v>
      </c>
      <c r="BE35" s="2">
        <f>+'[1]Posting 9.1'!BE55</f>
        <v>2829.6</v>
      </c>
      <c r="BF35" s="2">
        <f>+'[1]Posting 9.1'!BF55</f>
        <v>7780.9507000000003</v>
      </c>
      <c r="BG35" s="2">
        <f>+'[1]Posting 9.1'!BG55</f>
        <v>5039.0270300000539</v>
      </c>
      <c r="BH35" s="2">
        <f>+'[1]Posting 9.1'!BH55</f>
        <v>4724.3550100000002</v>
      </c>
      <c r="BI35" s="2">
        <f>+'[1]Posting 9.1'!BI55</f>
        <v>17388.28311</v>
      </c>
      <c r="BJ35" s="2">
        <f>+'[1]Posting 9.1'!BJ55</f>
        <v>3386.9700000000003</v>
      </c>
      <c r="BK35" s="2">
        <f>+'[1]Posting 9.1'!BK55</f>
        <v>980.38599999999997</v>
      </c>
      <c r="BL35" s="2">
        <f>+'[1]Posting 9.1'!BL55</f>
        <v>644.89341999999999</v>
      </c>
      <c r="BM35" s="2">
        <f>+'[1]Posting 9.1'!BM55</f>
        <v>4384.1467400000001</v>
      </c>
      <c r="BN35" s="2">
        <f>+'[1]Posting 9.1'!BN55</f>
        <v>1018</v>
      </c>
      <c r="BO35" s="2">
        <f>+'[1]Posting 9.1'!BO55</f>
        <v>11664.131400000002</v>
      </c>
      <c r="BP35" s="2">
        <f>+'[1]Posting 9.1'!BP55</f>
        <v>27068.35816</v>
      </c>
      <c r="BQ35" s="2">
        <f>+'[1]Posting 9.1'!BQ55</f>
        <v>21630.239999999998</v>
      </c>
      <c r="BR35" s="2">
        <f>+'[1]Posting 9.1'!BR55</f>
        <v>1815.4854</v>
      </c>
      <c r="BS35" s="2">
        <f>+'[1]Posting 9.1'!BS55</f>
        <v>77931.767970000001</v>
      </c>
      <c r="BT35" s="2">
        <f>+'[1]Posting 9.1'!BT55</f>
        <v>2451.0860000000002</v>
      </c>
      <c r="BU35" s="2">
        <f>+'[1]Posting 9.1'!BU55</f>
        <v>40041</v>
      </c>
      <c r="BV35" s="2">
        <f>+'[1]Posting 9.1'!BV55</f>
        <v>27359.120000000003</v>
      </c>
      <c r="BW35" s="2">
        <f>+'[1]Posting 9.1'!BW55</f>
        <v>43436.547999999995</v>
      </c>
      <c r="BX35" s="2">
        <f>+'[1]Posting 9.1'!BX55</f>
        <v>22342.483319999999</v>
      </c>
      <c r="BY35" s="2">
        <f>+'[1]Posting 9.1'!BY55</f>
        <v>1654.421</v>
      </c>
      <c r="BZ35" s="2">
        <f>+'[1]Posting 9.1'!BZ55</f>
        <v>26091</v>
      </c>
      <c r="CA35" s="2">
        <f>+'[1]Posting 9.1'!CA55</f>
        <v>16070.413280000001</v>
      </c>
      <c r="CB35" s="2">
        <f>+'[1]Posting 9.1'!CB55</f>
        <v>125523</v>
      </c>
      <c r="CC35" s="2">
        <f>+'[1]Posting 9.1'!CC55</f>
        <v>75270.8</v>
      </c>
      <c r="CD35" s="2">
        <f>+'[1]Posting 9.1'!CD55</f>
        <v>1245.7150000000001</v>
      </c>
      <c r="CE35" s="2">
        <f>+'[1]Posting 9.1'!CE55</f>
        <v>9837</v>
      </c>
      <c r="CF35" s="2">
        <f>+'[1]Posting 9.1'!CF55</f>
        <v>30209.21083</v>
      </c>
      <c r="CG35" s="2">
        <f>+'[1]Posting 9.1'!CG55</f>
        <v>7756.3</v>
      </c>
      <c r="CH35" s="2">
        <f>+'[1]Posting 9.1'!CH55</f>
        <v>115079.47057999999</v>
      </c>
      <c r="CI35" s="2">
        <f>+'[1]Posting 9.1'!CI55</f>
        <v>310.08321999999998</v>
      </c>
      <c r="CJ35" s="2">
        <f>+'[1]Posting 9.1'!CJ55</f>
        <v>1934.2</v>
      </c>
      <c r="CK35" s="2">
        <f>+'[1]Posting 9.1'!CK55</f>
        <v>6090.2377099999994</v>
      </c>
      <c r="CL35" s="2">
        <f>+'[1]Posting 9.1'!CL55</f>
        <v>47055</v>
      </c>
      <c r="CM35" s="2">
        <f>+'[1]Posting 9.1'!CM55</f>
        <v>91.208179999999999</v>
      </c>
      <c r="CN35" s="2">
        <f t="shared" si="15"/>
        <v>4401960.7525668014</v>
      </c>
      <c r="CO35" s="1"/>
      <c r="CP35" s="1"/>
    </row>
    <row r="36" spans="1:94">
      <c r="A36" s="27"/>
      <c r="B36" s="26" t="s">
        <v>43</v>
      </c>
      <c r="C36" s="2">
        <f>+'[1]Posting 9.1'!C69</f>
        <v>95211.053</v>
      </c>
      <c r="D36" s="2">
        <f>+'[1]Posting 9.1'!D69</f>
        <v>8440.0599999999977</v>
      </c>
      <c r="E36" s="2">
        <f>+'[1]Posting 9.1'!E69</f>
        <v>143843</v>
      </c>
      <c r="F36" s="2">
        <f>+'[1]Posting 9.1'!F69</f>
        <v>10511.237000000001</v>
      </c>
      <c r="G36" s="2">
        <f>+'[1]Posting 9.1'!G69</f>
        <v>34609.402959999999</v>
      </c>
      <c r="H36" s="2">
        <f>+'[1]Posting 9.1'!H69</f>
        <v>597.72365000000002</v>
      </c>
      <c r="I36" s="2">
        <f>+'[1]Posting 9.1'!I69</f>
        <v>50632.899000000005</v>
      </c>
      <c r="J36" s="2">
        <f>+'[1]Posting 9.1'!J69</f>
        <v>9899</v>
      </c>
      <c r="K36" s="2">
        <f>+'[1]Posting 9.1'!K69</f>
        <v>11989.744000000001</v>
      </c>
      <c r="L36" s="2">
        <f>+'[1]Posting 9.1'!L69</f>
        <v>20041.775999999998</v>
      </c>
      <c r="M36" s="2">
        <f>+'[1]Posting 9.1'!M69</f>
        <v>1634.09</v>
      </c>
      <c r="N36" s="2">
        <f>+'[1]Posting 9.1'!N69</f>
        <v>15557.252529999998</v>
      </c>
      <c r="O36" s="2">
        <f>+'[1]Posting 9.1'!O69</f>
        <v>18531.802920000006</v>
      </c>
      <c r="P36" s="2">
        <f>+'[1]Posting 9.1'!P69</f>
        <v>19317.688999999998</v>
      </c>
      <c r="Q36" s="2">
        <f>+'[1]Posting 9.1'!Q69</f>
        <v>24636.11058</v>
      </c>
      <c r="R36" s="2">
        <f>+'[1]Posting 9.1'!R69</f>
        <v>6550.78</v>
      </c>
      <c r="S36" s="2">
        <f>+'[1]Posting 9.1'!S69</f>
        <v>19452.415000000001</v>
      </c>
      <c r="T36" s="2">
        <f>+'[1]Posting 9.1'!T69</f>
        <v>40688.107450000003</v>
      </c>
      <c r="U36" s="2">
        <f>+'[1]Posting 9.1'!U69</f>
        <v>11924.2166</v>
      </c>
      <c r="V36" s="2">
        <f>+'[1]Posting 9.1'!V69</f>
        <v>23433.165200000018</v>
      </c>
      <c r="W36" s="2">
        <f>+'[1]Posting 9.1'!W69</f>
        <v>0</v>
      </c>
      <c r="X36" s="2">
        <f>+'[1]Posting 9.1'!X69</f>
        <v>37745.82</v>
      </c>
      <c r="Y36" s="2">
        <f>+'[1]Posting 9.1'!Y69</f>
        <v>46651.323530000009</v>
      </c>
      <c r="Z36" s="2">
        <f>+'[1]Posting 9.1'!Z69</f>
        <v>0</v>
      </c>
      <c r="AA36" s="2">
        <f>+'[1]Posting 9.1'!AA69</f>
        <v>34764.89</v>
      </c>
      <c r="AB36" s="2">
        <f>+'[1]Posting 9.1'!AB69</f>
        <v>20912.718769999999</v>
      </c>
      <c r="AC36" s="2">
        <f>+'[1]Posting 9.1'!AC69</f>
        <v>16804.11004</v>
      </c>
      <c r="AD36" s="2">
        <f>+'[1]Posting 9.1'!AD69</f>
        <v>66335.143990000011</v>
      </c>
      <c r="AE36" s="2">
        <f>+'[1]Posting 9.1'!AE69</f>
        <v>16932.043579999998</v>
      </c>
      <c r="AF36" s="2">
        <f>+'[1]Posting 9.1'!AF69</f>
        <v>228</v>
      </c>
      <c r="AG36" s="2">
        <f>+'[1]Posting 9.1'!AG69</f>
        <v>0</v>
      </c>
      <c r="AH36" s="2">
        <f>+'[1]Posting 9.1'!AH69</f>
        <v>40910.521410000001</v>
      </c>
      <c r="AI36" s="2">
        <f>+'[1]Posting 9.1'!AI69</f>
        <v>603954.0882</v>
      </c>
      <c r="AJ36" s="2">
        <f>+'[1]Posting 9.1'!AJ69</f>
        <v>8406.2960000000003</v>
      </c>
      <c r="AK36" s="2">
        <f>+'[1]Posting 9.1'!AK69</f>
        <v>16685.512000000002</v>
      </c>
      <c r="AL36" s="2">
        <f>+'[1]Posting 9.1'!AL69</f>
        <v>50579.200449999989</v>
      </c>
      <c r="AM36" s="2">
        <f>+'[1]Posting 9.1'!AM69</f>
        <v>52775.675490000001</v>
      </c>
      <c r="AN36" s="2">
        <f>+'[1]Posting 9.1'!AN69</f>
        <v>15325.31</v>
      </c>
      <c r="AO36" s="2">
        <f>+'[1]Posting 9.1'!AO69</f>
        <v>8736.0321600000007</v>
      </c>
      <c r="AP36" s="2">
        <f>+'[1]Posting 9.1'!AP69</f>
        <v>5661.76</v>
      </c>
      <c r="AQ36" s="2">
        <f>+'[1]Posting 9.1'!AQ69</f>
        <v>16341.426060000002</v>
      </c>
      <c r="AR36" s="2">
        <f>+'[1]Posting 9.1'!AR69</f>
        <v>1074.49</v>
      </c>
      <c r="AS36" s="2">
        <f>+'[1]Posting 9.1'!AS69</f>
        <v>25773.832030000001</v>
      </c>
      <c r="AT36" s="2">
        <f>+'[1]Posting 9.1'!AT69</f>
        <v>7008</v>
      </c>
      <c r="AU36" s="2">
        <f>+'[1]Posting 9.1'!AU69</f>
        <v>10158.119170000002</v>
      </c>
      <c r="AV36" s="2">
        <f>+'[1]Posting 9.1'!AV69</f>
        <v>12279.3855</v>
      </c>
      <c r="AW36" s="2">
        <f>+'[1]Posting 9.1'!AW69</f>
        <v>14235.23</v>
      </c>
      <c r="AX36" s="2">
        <f>+'[1]Posting 9.1'!AX69</f>
        <v>7798.6720000000005</v>
      </c>
      <c r="AY36" s="2">
        <f>+'[1]Posting 9.1'!AY69</f>
        <v>8696.7816500000008</v>
      </c>
      <c r="AZ36" s="2">
        <f>+'[1]Posting 9.1'!AZ69</f>
        <v>901.45999999999992</v>
      </c>
      <c r="BA36" s="2">
        <f>+'[1]Posting 9.1'!BA69</f>
        <v>14617.67</v>
      </c>
      <c r="BB36" s="2">
        <f>+'[1]Posting 9.1'!BB69</f>
        <v>12444.58136</v>
      </c>
      <c r="BC36" s="2">
        <f>+'[1]Posting 9.1'!BC69</f>
        <v>34967.811000000002</v>
      </c>
      <c r="BD36" s="2">
        <f>+'[1]Posting 9.1'!BD69</f>
        <v>7920.15</v>
      </c>
      <c r="BE36" s="2">
        <f>+'[1]Posting 9.1'!BE69</f>
        <v>2168.1600000000003</v>
      </c>
      <c r="BF36" s="2">
        <f>+'[1]Posting 9.1'!BF69</f>
        <v>0</v>
      </c>
      <c r="BG36" s="2">
        <f>+'[1]Posting 9.1'!BG69</f>
        <v>4339.2613999999994</v>
      </c>
      <c r="BH36" s="2">
        <f>+'[1]Posting 9.1'!BH69</f>
        <v>3293.2754999999997</v>
      </c>
      <c r="BI36" s="2">
        <f>+'[1]Posting 9.1'!BI69</f>
        <v>7958.4699999999993</v>
      </c>
      <c r="BJ36" s="2">
        <f>+'[1]Posting 9.1'!BJ69</f>
        <v>2327.79</v>
      </c>
      <c r="BK36" s="2">
        <f>+'[1]Posting 9.1'!BK69</f>
        <v>829.25</v>
      </c>
      <c r="BL36" s="2">
        <f>+'[1]Posting 9.1'!BL69</f>
        <v>543.65754000000004</v>
      </c>
      <c r="BM36" s="2">
        <f>+'[1]Posting 9.1'!BM69</f>
        <v>3045.8050400000002</v>
      </c>
      <c r="BN36" s="2">
        <f>+'[1]Posting 9.1'!BN69</f>
        <v>1566</v>
      </c>
      <c r="BO36" s="2">
        <f>+'[1]Posting 9.1'!BO69</f>
        <v>1459</v>
      </c>
      <c r="BP36" s="2">
        <f>+'[1]Posting 9.1'!BP69</f>
        <v>3738.28</v>
      </c>
      <c r="BQ36" s="2">
        <f>+'[1]Posting 9.1'!BQ69</f>
        <v>10085.779999999999</v>
      </c>
      <c r="BR36" s="2">
        <f>+'[1]Posting 9.1'!BR69</f>
        <v>286.74400000000003</v>
      </c>
      <c r="BS36" s="2">
        <f>+'[1]Posting 9.1'!BS69</f>
        <v>26669.068699999989</v>
      </c>
      <c r="BT36" s="2">
        <f>+'[1]Posting 9.1'!BT69</f>
        <v>1214.2491700000005</v>
      </c>
      <c r="BU36" s="2">
        <f>+'[1]Posting 9.1'!BU69</f>
        <v>18612</v>
      </c>
      <c r="BV36" s="2">
        <f>+'[1]Posting 9.1'!BV69</f>
        <v>4100.5600000000004</v>
      </c>
      <c r="BW36" s="2">
        <f>+'[1]Posting 9.1'!BW69</f>
        <v>20686.066000000003</v>
      </c>
      <c r="BX36" s="2">
        <f>+'[1]Posting 9.1'!BX69</f>
        <v>0</v>
      </c>
      <c r="BY36" s="2">
        <f>+'[1]Posting 9.1'!BY69</f>
        <v>0</v>
      </c>
      <c r="BZ36" s="2">
        <f>+'[1]Posting 9.1'!BZ69</f>
        <v>11685</v>
      </c>
      <c r="CA36" s="2">
        <f>+'[1]Posting 9.1'!CA69</f>
        <v>6568.3940000000002</v>
      </c>
      <c r="CB36" s="2">
        <f>+'[1]Posting 9.1'!CB69</f>
        <v>18495</v>
      </c>
      <c r="CC36" s="2">
        <f>+'[1]Posting 9.1'!CC69</f>
        <v>0</v>
      </c>
      <c r="CD36" s="2">
        <f>+'[1]Posting 9.1'!CD69</f>
        <v>867.8</v>
      </c>
      <c r="CE36" s="2">
        <f>+'[1]Posting 9.1'!CE69</f>
        <v>0</v>
      </c>
      <c r="CF36" s="2">
        <f>+'[1]Posting 9.1'!CF69</f>
        <v>30094.800000000003</v>
      </c>
      <c r="CG36" s="2">
        <f>+'[1]Posting 9.1'!CG69</f>
        <v>0</v>
      </c>
      <c r="CH36" s="2">
        <f>+'[1]Posting 9.1'!CH69</f>
        <v>51290.651999999995</v>
      </c>
      <c r="CI36" s="2">
        <f>+'[1]Posting 9.1'!CI69</f>
        <v>942.44605999999999</v>
      </c>
      <c r="CJ36" s="2">
        <f>+'[1]Posting 9.1'!CJ69</f>
        <v>1440.1599999999999</v>
      </c>
      <c r="CK36" s="2">
        <f>+'[1]Posting 9.1'!CK69</f>
        <v>2116.096</v>
      </c>
      <c r="CL36" s="2">
        <f>+'[1]Posting 9.1'!CL69</f>
        <v>0</v>
      </c>
      <c r="CM36" s="2">
        <f>+'[1]Posting 9.1'!CM69</f>
        <v>0</v>
      </c>
      <c r="CN36" s="2">
        <f t="shared" si="15"/>
        <v>2021551.3446900002</v>
      </c>
      <c r="CO36" s="1"/>
      <c r="CP36" s="1"/>
    </row>
    <row r="37" spans="1:94">
      <c r="A37" s="27"/>
      <c r="B37" s="26" t="s">
        <v>42</v>
      </c>
      <c r="C37" s="2">
        <f>+'[1]Posting 9.1'!C73+'[1]Posting 9.1'!C74+'[1]Posting 9.1'!C75+'[1]Posting 9.1'!C77+'[1]Posting 9.1'!C66+'[1]Posting 9.1'!C67+'[1]Posting 9.1'!C68+'[1]Posting 9.1'!C76</f>
        <v>311859.84999999998</v>
      </c>
      <c r="D37" s="2">
        <f>+'[1]Posting 9.1'!D73+'[1]Posting 9.1'!D74+'[1]Posting 9.1'!D75+'[1]Posting 9.1'!D77+'[1]Posting 9.1'!D66+'[1]Posting 9.1'!D67+'[1]Posting 9.1'!D68+'[1]Posting 9.1'!D76</f>
        <v>14596.77</v>
      </c>
      <c r="E37" s="2">
        <f>+'[1]Posting 9.1'!E73+'[1]Posting 9.1'!E74+'[1]Posting 9.1'!E75+'[1]Posting 9.1'!E77+'[1]Posting 9.1'!E66+'[1]Posting 9.1'!E67+'[1]Posting 9.1'!E68+'[1]Posting 9.1'!E76</f>
        <v>0</v>
      </c>
      <c r="F37" s="2">
        <f>+'[1]Posting 9.1'!F73+'[1]Posting 9.1'!F74+'[1]Posting 9.1'!F75+'[1]Posting 9.1'!F77+'[1]Posting 9.1'!F66+'[1]Posting 9.1'!F67+'[1]Posting 9.1'!F68+'[1]Posting 9.1'!F76</f>
        <v>1542961.0219100001</v>
      </c>
      <c r="G37" s="2">
        <f>+'[1]Posting 9.1'!G73+'[1]Posting 9.1'!G74+'[1]Posting 9.1'!G75+'[1]Posting 9.1'!G77+'[1]Posting 9.1'!G66+'[1]Posting 9.1'!G67+'[1]Posting 9.1'!G68+'[1]Posting 9.1'!G76</f>
        <v>146000.385575625</v>
      </c>
      <c r="H37" s="2">
        <f>+'[1]Posting 9.1'!H73+'[1]Posting 9.1'!H74+'[1]Posting 9.1'!H75+'[1]Posting 9.1'!H77+'[1]Posting 9.1'!H66+'[1]Posting 9.1'!H67+'[1]Posting 9.1'!H68+'[1]Posting 9.1'!H76</f>
        <v>1600658.2858825964</v>
      </c>
      <c r="I37" s="2">
        <f>+'[1]Posting 9.1'!I73+'[1]Posting 9.1'!I74+'[1]Posting 9.1'!I75+'[1]Posting 9.1'!I77+'[1]Posting 9.1'!I66+'[1]Posting 9.1'!I67+'[1]Posting 9.1'!I68+'[1]Posting 9.1'!I76</f>
        <v>416024.40329000005</v>
      </c>
      <c r="J37" s="2">
        <f>+'[1]Posting 9.1'!J73+'[1]Posting 9.1'!J74+'[1]Posting 9.1'!J75+'[1]Posting 9.1'!J77+'[1]Posting 9.1'!J66+'[1]Posting 9.1'!J67+'[1]Posting 9.1'!J68+'[1]Posting 9.1'!J76</f>
        <v>0</v>
      </c>
      <c r="K37" s="2">
        <f>+'[1]Posting 9.1'!K73+'[1]Posting 9.1'!K74+'[1]Posting 9.1'!K75+'[1]Posting 9.1'!K77+'[1]Posting 9.1'!K66+'[1]Posting 9.1'!K67+'[1]Posting 9.1'!K68+'[1]Posting 9.1'!K76</f>
        <v>123.104</v>
      </c>
      <c r="L37" s="2">
        <f>+'[1]Posting 9.1'!L73+'[1]Posting 9.1'!L74+'[1]Posting 9.1'!L75+'[1]Posting 9.1'!L77+'[1]Posting 9.1'!L66+'[1]Posting 9.1'!L67+'[1]Posting 9.1'!L68+'[1]Posting 9.1'!L76</f>
        <v>116043.118843</v>
      </c>
      <c r="M37" s="2">
        <f>+'[1]Posting 9.1'!M73+'[1]Posting 9.1'!M74+'[1]Posting 9.1'!M75+'[1]Posting 9.1'!M77+'[1]Posting 9.1'!M66+'[1]Posting 9.1'!M67+'[1]Posting 9.1'!M68+'[1]Posting 9.1'!M76</f>
        <v>62317.760552999986</v>
      </c>
      <c r="N37" s="2">
        <f>+'[1]Posting 9.1'!N73+'[1]Posting 9.1'!N74+'[1]Posting 9.1'!N75+'[1]Posting 9.1'!N77+'[1]Posting 9.1'!N66+'[1]Posting 9.1'!N67+'[1]Posting 9.1'!N68+'[1]Posting 9.1'!N76</f>
        <v>23391.044129999998</v>
      </c>
      <c r="O37" s="2">
        <f>+'[1]Posting 9.1'!O73+'[1]Posting 9.1'!O74+'[1]Posting 9.1'!O75+'[1]Posting 9.1'!O77+'[1]Posting 9.1'!O66+'[1]Posting 9.1'!O67+'[1]Posting 9.1'!O68+'[1]Posting 9.1'!O76</f>
        <v>26753.225010000006</v>
      </c>
      <c r="P37" s="2">
        <f>+'[1]Posting 9.1'!P73+'[1]Posting 9.1'!P74+'[1]Posting 9.1'!P75+'[1]Posting 9.1'!P77+'[1]Posting 9.1'!P66+'[1]Posting 9.1'!P67+'[1]Posting 9.1'!P68+'[1]Posting 9.1'!P76</f>
        <v>19949.103519999997</v>
      </c>
      <c r="Q37" s="2">
        <f>+'[1]Posting 9.1'!Q73+'[1]Posting 9.1'!Q74+'[1]Posting 9.1'!Q75+'[1]Posting 9.1'!Q77+'[1]Posting 9.1'!Q66+'[1]Posting 9.1'!Q67+'[1]Posting 9.1'!Q68+'[1]Posting 9.1'!Q76</f>
        <v>78663.752679999961</v>
      </c>
      <c r="R37" s="2">
        <f>+'[1]Posting 9.1'!R73+'[1]Posting 9.1'!R74+'[1]Posting 9.1'!R75+'[1]Posting 9.1'!R77+'[1]Posting 9.1'!R66+'[1]Posting 9.1'!R67+'[1]Posting 9.1'!R68+'[1]Posting 9.1'!R76</f>
        <v>22002.650960000003</v>
      </c>
      <c r="S37" s="2">
        <f>+'[1]Posting 9.1'!S73+'[1]Posting 9.1'!S74+'[1]Posting 9.1'!S75+'[1]Posting 9.1'!S77+'[1]Posting 9.1'!S66+'[1]Posting 9.1'!S67+'[1]Posting 9.1'!S68+'[1]Posting 9.1'!S76</f>
        <v>91866.109670000005</v>
      </c>
      <c r="T37" s="2">
        <f>+'[1]Posting 9.1'!T73+'[1]Posting 9.1'!T74+'[1]Posting 9.1'!T75+'[1]Posting 9.1'!T77+'[1]Posting 9.1'!T66+'[1]Posting 9.1'!T67+'[1]Posting 9.1'!T68+'[1]Posting 9.1'!T76</f>
        <v>117505.8050165</v>
      </c>
      <c r="U37" s="2">
        <f>+'[1]Posting 9.1'!U73+'[1]Posting 9.1'!U74+'[1]Posting 9.1'!U75+'[1]Posting 9.1'!U77+'[1]Posting 9.1'!U66+'[1]Posting 9.1'!U67+'[1]Posting 9.1'!U68+'[1]Posting 9.1'!U76</f>
        <v>29672.995750000002</v>
      </c>
      <c r="V37" s="2">
        <f>+'[1]Posting 9.1'!V73+'[1]Posting 9.1'!V74+'[1]Posting 9.1'!V75+'[1]Posting 9.1'!V77+'[1]Posting 9.1'!V66+'[1]Posting 9.1'!V67+'[1]Posting 9.1'!V68+'[1]Posting 9.1'!V76</f>
        <v>58771.919810000007</v>
      </c>
      <c r="W37" s="2">
        <f>+'[1]Posting 9.1'!W73+'[1]Posting 9.1'!W74+'[1]Posting 9.1'!W75+'[1]Posting 9.1'!W77+'[1]Posting 9.1'!W66+'[1]Posting 9.1'!W67+'[1]Posting 9.1'!W68+'[1]Posting 9.1'!W76</f>
        <v>3370.11</v>
      </c>
      <c r="X37" s="2">
        <f>+'[1]Posting 9.1'!X73+'[1]Posting 9.1'!X74+'[1]Posting 9.1'!X75+'[1]Posting 9.1'!X77+'[1]Posting 9.1'!X66+'[1]Posting 9.1'!X67+'[1]Posting 9.1'!X68+'[1]Posting 9.1'!X76</f>
        <v>64508.895990000005</v>
      </c>
      <c r="Y37" s="2">
        <f>+'[1]Posting 9.1'!Y73+'[1]Posting 9.1'!Y74+'[1]Posting 9.1'!Y75+'[1]Posting 9.1'!Y77+'[1]Posting 9.1'!Y66+'[1]Posting 9.1'!Y67+'[1]Posting 9.1'!Y68+'[1]Posting 9.1'!Y76</f>
        <v>7841.0105072725737</v>
      </c>
      <c r="Z37" s="2">
        <f>+'[1]Posting 9.1'!Z73+'[1]Posting 9.1'!Z74+'[1]Posting 9.1'!Z75+'[1]Posting 9.1'!Z77+'[1]Posting 9.1'!Z66+'[1]Posting 9.1'!Z67+'[1]Posting 9.1'!Z68+'[1]Posting 9.1'!Z76</f>
        <v>103888.31799999977</v>
      </c>
      <c r="AA37" s="2">
        <f>+'[1]Posting 9.1'!AA73+'[1]Posting 9.1'!AA74+'[1]Posting 9.1'!AA75+'[1]Posting 9.1'!AA77+'[1]Posting 9.1'!AA66+'[1]Posting 9.1'!AA67+'[1]Posting 9.1'!AA68+'[1]Posting 9.1'!AA76</f>
        <v>35789.18</v>
      </c>
      <c r="AB37" s="2">
        <f>+'[1]Posting 9.1'!AB73+'[1]Posting 9.1'!AB74+'[1]Posting 9.1'!AB75+'[1]Posting 9.1'!AB77+'[1]Posting 9.1'!AB66+'[1]Posting 9.1'!AB67+'[1]Posting 9.1'!AB68+'[1]Posting 9.1'!AB76</f>
        <v>62511.375189999984</v>
      </c>
      <c r="AC37" s="2">
        <f>+'[1]Posting 9.1'!AC73+'[1]Posting 9.1'!AC74+'[1]Posting 9.1'!AC75+'[1]Posting 9.1'!AC77+'[1]Posting 9.1'!AC66+'[1]Posting 9.1'!AC67+'[1]Posting 9.1'!AC68+'[1]Posting 9.1'!AC76</f>
        <v>1905.8262000002862</v>
      </c>
      <c r="AD37" s="2">
        <f>+'[1]Posting 9.1'!AD73+'[1]Posting 9.1'!AD74+'[1]Posting 9.1'!AD75+'[1]Posting 9.1'!AD77+'[1]Posting 9.1'!AD66+'[1]Posting 9.1'!AD67+'[1]Posting 9.1'!AD68+'[1]Posting 9.1'!AD76</f>
        <v>111845.97151</v>
      </c>
      <c r="AE37" s="2">
        <f>+'[1]Posting 9.1'!AE73+'[1]Posting 9.1'!AE74+'[1]Posting 9.1'!AE75+'[1]Posting 9.1'!AE77+'[1]Posting 9.1'!AE66+'[1]Posting 9.1'!AE67+'[1]Posting 9.1'!AE68+'[1]Posting 9.1'!AE76</f>
        <v>26060.811510000003</v>
      </c>
      <c r="AF37" s="2">
        <f>+'[1]Posting 9.1'!AF73+'[1]Posting 9.1'!AF74+'[1]Posting 9.1'!AF75+'[1]Posting 9.1'!AF77+'[1]Posting 9.1'!AF66+'[1]Posting 9.1'!AF67+'[1]Posting 9.1'!AF68+'[1]Posting 9.1'!AF76</f>
        <v>81397</v>
      </c>
      <c r="AG37" s="2">
        <f>+'[1]Posting 9.1'!AG73+'[1]Posting 9.1'!AG74+'[1]Posting 9.1'!AG75+'[1]Posting 9.1'!AG77+'[1]Posting 9.1'!AG66+'[1]Posting 9.1'!AG67+'[1]Posting 9.1'!AG68+'[1]Posting 9.1'!AG76</f>
        <v>17006.351910000001</v>
      </c>
      <c r="AH37" s="2">
        <f>+'[1]Posting 9.1'!AH73+'[1]Posting 9.1'!AH74+'[1]Posting 9.1'!AH75+'[1]Posting 9.1'!AH77+'[1]Posting 9.1'!AH66+'[1]Posting 9.1'!AH67+'[1]Posting 9.1'!AH68+'[1]Posting 9.1'!AH76</f>
        <v>208749.74379000001</v>
      </c>
      <c r="AI37" s="2">
        <f>+'[1]Posting 9.1'!AI73+'[1]Posting 9.1'!AI74+'[1]Posting 9.1'!AI75+'[1]Posting 9.1'!AI77+'[1]Posting 9.1'!AI66+'[1]Posting 9.1'!AI67+'[1]Posting 9.1'!AI68+'[1]Posting 9.1'!AI76</f>
        <v>149414.93711</v>
      </c>
      <c r="AJ37" s="2">
        <f>+'[1]Posting 9.1'!AJ73+'[1]Posting 9.1'!AJ74+'[1]Posting 9.1'!AJ75+'[1]Posting 9.1'!AJ77+'[1]Posting 9.1'!AJ66+'[1]Posting 9.1'!AJ67+'[1]Posting 9.1'!AJ68+'[1]Posting 9.1'!AJ76</f>
        <v>14370.063</v>
      </c>
      <c r="AK37" s="2">
        <f>+'[1]Posting 9.1'!AK73+'[1]Posting 9.1'!AK74+'[1]Posting 9.1'!AK75+'[1]Posting 9.1'!AK77+'[1]Posting 9.1'!AK66+'[1]Posting 9.1'!AK67+'[1]Posting 9.1'!AK68+'[1]Posting 9.1'!AK76</f>
        <v>39104.037000000004</v>
      </c>
      <c r="AL37" s="2">
        <f>+'[1]Posting 9.1'!AL73+'[1]Posting 9.1'!AL74+'[1]Posting 9.1'!AL75+'[1]Posting 9.1'!AL77+'[1]Posting 9.1'!AL66+'[1]Posting 9.1'!AL67+'[1]Posting 9.1'!AL68+'[1]Posting 9.1'!AL76</f>
        <v>62073.098639999997</v>
      </c>
      <c r="AM37" s="2">
        <f>+'[1]Posting 9.1'!AM73+'[1]Posting 9.1'!AM74+'[1]Posting 9.1'!AM75+'[1]Posting 9.1'!AM77+'[1]Posting 9.1'!AM66+'[1]Posting 9.1'!AM67+'[1]Posting 9.1'!AM68+'[1]Posting 9.1'!AM76</f>
        <v>214530.87284000003</v>
      </c>
      <c r="AN37" s="2">
        <f>+'[1]Posting 9.1'!AN73+'[1]Posting 9.1'!AN74+'[1]Posting 9.1'!AN75+'[1]Posting 9.1'!AN77+'[1]Posting 9.1'!AN66+'[1]Posting 9.1'!AN67+'[1]Posting 9.1'!AN68+'[1]Posting 9.1'!AN76</f>
        <v>18874.316770000001</v>
      </c>
      <c r="AO37" s="2">
        <f>+'[1]Posting 9.1'!AO73+'[1]Posting 9.1'!AO74+'[1]Posting 9.1'!AO75+'[1]Posting 9.1'!AO77+'[1]Posting 9.1'!AO66+'[1]Posting 9.1'!AO67+'[1]Posting 9.1'!AO68+'[1]Posting 9.1'!AO76</f>
        <v>15290.710999999998</v>
      </c>
      <c r="AP37" s="2">
        <f>+'[1]Posting 9.1'!AP73+'[1]Posting 9.1'!AP74+'[1]Posting 9.1'!AP75+'[1]Posting 9.1'!AP77+'[1]Posting 9.1'!AP66+'[1]Posting 9.1'!AP67+'[1]Posting 9.1'!AP68+'[1]Posting 9.1'!AP76</f>
        <v>9529.0499999999993</v>
      </c>
      <c r="AQ37" s="2">
        <f>+'[1]Posting 9.1'!AQ73+'[1]Posting 9.1'!AQ74+'[1]Posting 9.1'!AQ75+'[1]Posting 9.1'!AQ77+'[1]Posting 9.1'!AQ66+'[1]Posting 9.1'!AQ67+'[1]Posting 9.1'!AQ68+'[1]Posting 9.1'!AQ76</f>
        <v>26020.91</v>
      </c>
      <c r="AR37" s="2">
        <f>+'[1]Posting 9.1'!AR73+'[1]Posting 9.1'!AR74+'[1]Posting 9.1'!AR75+'[1]Posting 9.1'!AR77+'[1]Posting 9.1'!AR66+'[1]Posting 9.1'!AR67+'[1]Posting 9.1'!AR68+'[1]Posting 9.1'!AR76</f>
        <v>0</v>
      </c>
      <c r="AS37" s="2">
        <f>+'[1]Posting 9.1'!AS73+'[1]Posting 9.1'!AS74+'[1]Posting 9.1'!AS75+'[1]Posting 9.1'!AS77+'[1]Posting 9.1'!AS66+'[1]Posting 9.1'!AS67+'[1]Posting 9.1'!AS68+'[1]Posting 9.1'!AS76</f>
        <v>43762.133829999999</v>
      </c>
      <c r="AT37" s="2">
        <f>+'[1]Posting 9.1'!AT73+'[1]Posting 9.1'!AT74+'[1]Posting 9.1'!AT75+'[1]Posting 9.1'!AT77+'[1]Posting 9.1'!AT66+'[1]Posting 9.1'!AT67+'[1]Posting 9.1'!AT68+'[1]Posting 9.1'!AT76</f>
        <v>11807</v>
      </c>
      <c r="AU37" s="2">
        <f>+'[1]Posting 9.1'!AU73+'[1]Posting 9.1'!AU74+'[1]Posting 9.1'!AU75+'[1]Posting 9.1'!AU77+'[1]Posting 9.1'!AU66+'[1]Posting 9.1'!AU67+'[1]Posting 9.1'!AU68+'[1]Posting 9.1'!AU76</f>
        <v>19595.707539999999</v>
      </c>
      <c r="AV37" s="2">
        <f>+'[1]Posting 9.1'!AV73+'[1]Posting 9.1'!AV74+'[1]Posting 9.1'!AV75+'[1]Posting 9.1'!AV77+'[1]Posting 9.1'!AV66+'[1]Posting 9.1'!AV67+'[1]Posting 9.1'!AV68+'[1]Posting 9.1'!AV76</f>
        <v>9774.7034300000014</v>
      </c>
      <c r="AW37" s="2">
        <f>+'[1]Posting 9.1'!AW73+'[1]Posting 9.1'!AW74+'[1]Posting 9.1'!AW75+'[1]Posting 9.1'!AW77+'[1]Posting 9.1'!AW66+'[1]Posting 9.1'!AW67+'[1]Posting 9.1'!AW68+'[1]Posting 9.1'!AW76</f>
        <v>42373.2</v>
      </c>
      <c r="AX37" s="2">
        <f>+'[1]Posting 9.1'!AX73+'[1]Posting 9.1'!AX74+'[1]Posting 9.1'!AX75+'[1]Posting 9.1'!AX77+'[1]Posting 9.1'!AX66+'[1]Posting 9.1'!AX67+'[1]Posting 9.1'!AX68+'[1]Posting 9.1'!AX76</f>
        <v>252.40199999999999</v>
      </c>
      <c r="AY37" s="2">
        <f>+'[1]Posting 9.1'!AY73+'[1]Posting 9.1'!AY74+'[1]Posting 9.1'!AY75+'[1]Posting 9.1'!AY77+'[1]Posting 9.1'!AY66+'[1]Posting 9.1'!AY67+'[1]Posting 9.1'!AY68+'[1]Posting 9.1'!AY76</f>
        <v>1739.02369</v>
      </c>
      <c r="AZ37" s="2">
        <f>+'[1]Posting 9.1'!AZ73+'[1]Posting 9.1'!AZ74+'[1]Posting 9.1'!AZ75+'[1]Posting 9.1'!AZ77+'[1]Posting 9.1'!AZ66+'[1]Posting 9.1'!AZ67+'[1]Posting 9.1'!AZ68+'[1]Posting 9.1'!AZ76</f>
        <v>10673.957</v>
      </c>
      <c r="BA37" s="2">
        <f>+'[1]Posting 9.1'!BA73+'[1]Posting 9.1'!BA74+'[1]Posting 9.1'!BA75+'[1]Posting 9.1'!BA77+'[1]Posting 9.1'!BA66+'[1]Posting 9.1'!BA67+'[1]Posting 9.1'!BA68+'[1]Posting 9.1'!BA76</f>
        <v>15134.91</v>
      </c>
      <c r="BB37" s="2">
        <f>+'[1]Posting 9.1'!BB73+'[1]Posting 9.1'!BB74+'[1]Posting 9.1'!BB75+'[1]Posting 9.1'!BB77+'[1]Posting 9.1'!BB66+'[1]Posting 9.1'!BB67+'[1]Posting 9.1'!BB68+'[1]Posting 9.1'!BB76</f>
        <v>2713.8468599999997</v>
      </c>
      <c r="BC37" s="2">
        <f>+'[1]Posting 9.1'!BC73+'[1]Posting 9.1'!BC74+'[1]Posting 9.1'!BC75+'[1]Posting 9.1'!BC77+'[1]Posting 9.1'!BC66+'[1]Posting 9.1'!BC67+'[1]Posting 9.1'!BC68+'[1]Posting 9.1'!BC76</f>
        <v>11617.100269999999</v>
      </c>
      <c r="BD37" s="2">
        <f>+'[1]Posting 9.1'!BD73+'[1]Posting 9.1'!BD74+'[1]Posting 9.1'!BD75+'[1]Posting 9.1'!BD77+'[1]Posting 9.1'!BD66+'[1]Posting 9.1'!BD67+'[1]Posting 9.1'!BD68+'[1]Posting 9.1'!BD76</f>
        <v>16847.960000000003</v>
      </c>
      <c r="BE37" s="2">
        <f>+'[1]Posting 9.1'!BE73+'[1]Posting 9.1'!BE74+'[1]Posting 9.1'!BE75+'[1]Posting 9.1'!BE77+'[1]Posting 9.1'!BE66+'[1]Posting 9.1'!BE67+'[1]Posting 9.1'!BE68+'[1]Posting 9.1'!BE76</f>
        <v>1421.1600000000003</v>
      </c>
      <c r="BF37" s="2">
        <f>+'[1]Posting 9.1'!BF73+'[1]Posting 9.1'!BF74+'[1]Posting 9.1'!BF75+'[1]Posting 9.1'!BF77+'[1]Posting 9.1'!BF66+'[1]Posting 9.1'!BF67+'[1]Posting 9.1'!BF68+'[1]Posting 9.1'!BF76</f>
        <v>6190.4472200000009</v>
      </c>
      <c r="BG37" s="2">
        <f>+'[1]Posting 9.1'!BG73+'[1]Posting 9.1'!BG74+'[1]Posting 9.1'!BG75+'[1]Posting 9.1'!BG77+'[1]Posting 9.1'!BG66+'[1]Posting 9.1'!BG67+'[1]Posting 9.1'!BG68+'[1]Posting 9.1'!BG76</f>
        <v>1697.2184999999997</v>
      </c>
      <c r="BH37" s="2">
        <f>+'[1]Posting 9.1'!BH73+'[1]Posting 9.1'!BH74+'[1]Posting 9.1'!BH75+'[1]Posting 9.1'!BH77+'[1]Posting 9.1'!BH66+'[1]Posting 9.1'!BH67+'[1]Posting 9.1'!BH68+'[1]Posting 9.1'!BH76</f>
        <v>1004.89554</v>
      </c>
      <c r="BI37" s="2">
        <f>+'[1]Posting 9.1'!BI73+'[1]Posting 9.1'!BI74+'[1]Posting 9.1'!BI75+'[1]Posting 9.1'!BI77+'[1]Posting 9.1'!BI66+'[1]Posting 9.1'!BI67+'[1]Posting 9.1'!BI68+'[1]Posting 9.1'!BI76</f>
        <v>69.869669999999999</v>
      </c>
      <c r="BJ37" s="2">
        <f>+'[1]Posting 9.1'!BJ73+'[1]Posting 9.1'!BJ74+'[1]Posting 9.1'!BJ75+'[1]Posting 9.1'!BJ77+'[1]Posting 9.1'!BJ66+'[1]Posting 9.1'!BJ67+'[1]Posting 9.1'!BJ68+'[1]Posting 9.1'!BJ76</f>
        <v>3068.86</v>
      </c>
      <c r="BK37" s="2">
        <f>+'[1]Posting 9.1'!BK73+'[1]Posting 9.1'!BK74+'[1]Posting 9.1'!BK75+'[1]Posting 9.1'!BK77+'[1]Posting 9.1'!BK66+'[1]Posting 9.1'!BK67+'[1]Posting 9.1'!BK68+'[1]Posting 9.1'!BK76</f>
        <v>216.04509999999999</v>
      </c>
      <c r="BL37" s="2">
        <f>+'[1]Posting 9.1'!BL73+'[1]Posting 9.1'!BL74+'[1]Posting 9.1'!BL75+'[1]Posting 9.1'!BL77+'[1]Posting 9.1'!BL66+'[1]Posting 9.1'!BL67+'[1]Posting 9.1'!BL68+'[1]Posting 9.1'!BL76</f>
        <v>882.37056999999993</v>
      </c>
      <c r="BM37" s="2">
        <f>+'[1]Posting 9.1'!BM73+'[1]Posting 9.1'!BM74+'[1]Posting 9.1'!BM75+'[1]Posting 9.1'!BM77+'[1]Posting 9.1'!BM66+'[1]Posting 9.1'!BM67+'[1]Posting 9.1'!BM68+'[1]Posting 9.1'!BM76</f>
        <v>741.90057000000002</v>
      </c>
      <c r="BN37" s="2">
        <f>+'[1]Posting 9.1'!BN73+'[1]Posting 9.1'!BN74+'[1]Posting 9.1'!BN75+'[1]Posting 9.1'!BN77+'[1]Posting 9.1'!BN66+'[1]Posting 9.1'!BN67+'[1]Posting 9.1'!BN68+'[1]Posting 9.1'!BN76</f>
        <v>1635</v>
      </c>
      <c r="BO37" s="2">
        <f>+'[1]Posting 9.1'!BO73+'[1]Posting 9.1'!BO74+'[1]Posting 9.1'!BO75+'[1]Posting 9.1'!BO77+'[1]Posting 9.1'!BO66+'[1]Posting 9.1'!BO67+'[1]Posting 9.1'!BO68+'[1]Posting 9.1'!BO76</f>
        <v>8252.2330700000002</v>
      </c>
      <c r="BP37" s="2">
        <f>+'[1]Posting 9.1'!BP73+'[1]Posting 9.1'!BP74+'[1]Posting 9.1'!BP75+'[1]Posting 9.1'!BP77+'[1]Posting 9.1'!BP66+'[1]Posting 9.1'!BP67+'[1]Posting 9.1'!BP68+'[1]Posting 9.1'!BP76</f>
        <v>12080.125830000008</v>
      </c>
      <c r="BQ37" s="2">
        <f>+'[1]Posting 9.1'!BQ73+'[1]Posting 9.1'!BQ74+'[1]Posting 9.1'!BQ75+'[1]Posting 9.1'!BQ77+'[1]Posting 9.1'!BQ66+'[1]Posting 9.1'!BQ67+'[1]Posting 9.1'!BQ68+'[1]Posting 9.1'!BQ76</f>
        <v>65216.81</v>
      </c>
      <c r="BR37" s="2">
        <f>+'[1]Posting 9.1'!BR73+'[1]Posting 9.1'!BR74+'[1]Posting 9.1'!BR75+'[1]Posting 9.1'!BR77+'[1]Posting 9.1'!BR66+'[1]Posting 9.1'!BR67+'[1]Posting 9.1'!BR68+'[1]Posting 9.1'!BR76</f>
        <v>3607.096</v>
      </c>
      <c r="BS37" s="2">
        <f>+'[1]Posting 9.1'!BS73+'[1]Posting 9.1'!BS74+'[1]Posting 9.1'!BS75+'[1]Posting 9.1'!BS77+'[1]Posting 9.1'!BS66+'[1]Posting 9.1'!BS67+'[1]Posting 9.1'!BS68+'[1]Posting 9.1'!BS76</f>
        <v>99084.403510000004</v>
      </c>
      <c r="BT37" s="2">
        <f>+'[1]Posting 9.1'!BT73+'[1]Posting 9.1'!BT74+'[1]Posting 9.1'!BT75+'[1]Posting 9.1'!BT77+'[1]Posting 9.1'!BT66+'[1]Posting 9.1'!BT67+'[1]Posting 9.1'!BT68+'[1]Posting 9.1'!BT76</f>
        <v>134.37899999999999</v>
      </c>
      <c r="BU37" s="2">
        <f>+'[1]Posting 9.1'!BU73+'[1]Posting 9.1'!BU74+'[1]Posting 9.1'!BU75+'[1]Posting 9.1'!BU77+'[1]Posting 9.1'!BU66+'[1]Posting 9.1'!BU67+'[1]Posting 9.1'!BU68+'[1]Posting 9.1'!BU76</f>
        <v>68933</v>
      </c>
      <c r="BV37" s="2">
        <f>+'[1]Posting 9.1'!BV73+'[1]Posting 9.1'!BV74+'[1]Posting 9.1'!BV75+'[1]Posting 9.1'!BV77+'[1]Posting 9.1'!BV66+'[1]Posting 9.1'!BV67+'[1]Posting 9.1'!BV68+'[1]Posting 9.1'!BV76</f>
        <v>121417.92</v>
      </c>
      <c r="BW37" s="2">
        <f>+'[1]Posting 9.1'!BW73+'[1]Posting 9.1'!BW74+'[1]Posting 9.1'!BW75+'[1]Posting 9.1'!BW77+'[1]Posting 9.1'!BW66+'[1]Posting 9.1'!BW67+'[1]Posting 9.1'!BW68+'[1]Posting 9.1'!BW76</f>
        <v>18640.383999999998</v>
      </c>
      <c r="BX37" s="2">
        <f>+'[1]Posting 9.1'!BX73+'[1]Posting 9.1'!BX74+'[1]Posting 9.1'!BX75+'[1]Posting 9.1'!BX77+'[1]Posting 9.1'!BX66+'[1]Posting 9.1'!BX67+'[1]Posting 9.1'!BX68+'[1]Posting 9.1'!BX76</f>
        <v>70421.763519999993</v>
      </c>
      <c r="BY37" s="2">
        <f>+'[1]Posting 9.1'!BY73+'[1]Posting 9.1'!BY74+'[1]Posting 9.1'!BY75+'[1]Posting 9.1'!BY77+'[1]Posting 9.1'!BY66+'[1]Posting 9.1'!BY67+'[1]Posting 9.1'!BY68+'[1]Posting 9.1'!BY76</f>
        <v>0</v>
      </c>
      <c r="BZ37" s="2">
        <f>+'[1]Posting 9.1'!BZ73+'[1]Posting 9.1'!BZ74+'[1]Posting 9.1'!BZ75+'[1]Posting 9.1'!BZ77+'[1]Posting 9.1'!BZ66+'[1]Posting 9.1'!BZ67+'[1]Posting 9.1'!BZ68+'[1]Posting 9.1'!BZ76</f>
        <v>249</v>
      </c>
      <c r="CA37" s="2">
        <f>+'[1]Posting 9.1'!CA73+'[1]Posting 9.1'!CA74+'[1]Posting 9.1'!CA75+'[1]Posting 9.1'!CA77+'[1]Posting 9.1'!CA66+'[1]Posting 9.1'!CA67+'[1]Posting 9.1'!CA68+'[1]Posting 9.1'!CA76</f>
        <v>82818.537169999996</v>
      </c>
      <c r="CB37" s="2">
        <f>+'[1]Posting 9.1'!CB73+'[1]Posting 9.1'!CB74+'[1]Posting 9.1'!CB75+'[1]Posting 9.1'!CB77+'[1]Posting 9.1'!CB66+'[1]Posting 9.1'!CB67+'[1]Posting 9.1'!CB68+'[1]Posting 9.1'!CB76</f>
        <v>115957</v>
      </c>
      <c r="CC37" s="2">
        <f>+'[1]Posting 9.1'!CC73+'[1]Posting 9.1'!CC74+'[1]Posting 9.1'!CC75+'[1]Posting 9.1'!CC77+'[1]Posting 9.1'!CC66+'[1]Posting 9.1'!CC67+'[1]Posting 9.1'!CC68+'[1]Posting 9.1'!CC76</f>
        <v>1264870.6499999999</v>
      </c>
      <c r="CD37" s="2">
        <f>+'[1]Posting 9.1'!CD73+'[1]Posting 9.1'!CD74+'[1]Posting 9.1'!CD75+'[1]Posting 9.1'!CD77+'[1]Posting 9.1'!CD66+'[1]Posting 9.1'!CD67+'[1]Posting 9.1'!CD68+'[1]Posting 9.1'!CD76</f>
        <v>6005.1682899999996</v>
      </c>
      <c r="CE37" s="2">
        <f>+'[1]Posting 9.1'!CE73+'[1]Posting 9.1'!CE74+'[1]Posting 9.1'!CE75+'[1]Posting 9.1'!CE77+'[1]Posting 9.1'!CE66+'[1]Posting 9.1'!CE67+'[1]Posting 9.1'!CE68+'[1]Posting 9.1'!CE76</f>
        <v>19593</v>
      </c>
      <c r="CF37" s="2">
        <f>+'[1]Posting 9.1'!CF73+'[1]Posting 9.1'!CF74+'[1]Posting 9.1'!CF75+'[1]Posting 9.1'!CF77+'[1]Posting 9.1'!CF66+'[1]Posting 9.1'!CF67+'[1]Posting 9.1'!CF68+'[1]Posting 9.1'!CF76</f>
        <v>172645.81409000003</v>
      </c>
      <c r="CG37" s="2">
        <f>+'[1]Posting 9.1'!CG73+'[1]Posting 9.1'!CG74+'[1]Posting 9.1'!CG75+'[1]Posting 9.1'!CG77+'[1]Posting 9.1'!CG66+'[1]Posting 9.1'!CG67+'[1]Posting 9.1'!CG68+'[1]Posting 9.1'!CG76</f>
        <v>9187.48</v>
      </c>
      <c r="CH37" s="2">
        <f>+'[1]Posting 9.1'!CH73+'[1]Posting 9.1'!CH74+'[1]Posting 9.1'!CH75+'[1]Posting 9.1'!CH77+'[1]Posting 9.1'!CH66+'[1]Posting 9.1'!CH67+'[1]Posting 9.1'!CH68+'[1]Posting 9.1'!CH76</f>
        <v>1952639.2807900002</v>
      </c>
      <c r="CI37" s="2">
        <f>+'[1]Posting 9.1'!CI73+'[1]Posting 9.1'!CI74+'[1]Posting 9.1'!CI75+'[1]Posting 9.1'!CI77+'[1]Posting 9.1'!CI66+'[1]Posting 9.1'!CI67+'[1]Posting 9.1'!CI68+'[1]Posting 9.1'!CI76</f>
        <v>1576.9738300000001</v>
      </c>
      <c r="CJ37" s="2">
        <f>+'[1]Posting 9.1'!CJ73+'[1]Posting 9.1'!CJ74+'[1]Posting 9.1'!CJ75+'[1]Posting 9.1'!CJ77+'[1]Posting 9.1'!CJ66+'[1]Posting 9.1'!CJ67+'[1]Posting 9.1'!CJ68+'[1]Posting 9.1'!CJ76</f>
        <v>325.47000000000003</v>
      </c>
      <c r="CK37" s="2">
        <f>+'[1]Posting 9.1'!CK73+'[1]Posting 9.1'!CK74+'[1]Posting 9.1'!CK75+'[1]Posting 9.1'!CK77+'[1]Posting 9.1'!CK66+'[1]Posting 9.1'!CK67+'[1]Posting 9.1'!CK68+'[1]Posting 9.1'!CK76</f>
        <v>564.26807999999994</v>
      </c>
      <c r="CL37" s="2">
        <f>+'[1]Posting 9.1'!CL73+'[1]Posting 9.1'!CL74+'[1]Posting 9.1'!CL75+'[1]Posting 9.1'!CL77+'[1]Posting 9.1'!CL66+'[1]Posting 9.1'!CL67+'[1]Posting 9.1'!CL68+'[1]Posting 9.1'!CL76</f>
        <v>16495</v>
      </c>
      <c r="CM37" s="2">
        <f>+'[1]Posting 9.1'!CM73+'[1]Posting 9.1'!CM74+'[1]Posting 9.1'!CM75+'[1]Posting 9.1'!CM77+'[1]Posting 9.1'!CM66+'[1]Posting 9.1'!CM67+'[1]Posting 9.1'!CM68+'[1]Posting 9.1'!CM76</f>
        <v>0</v>
      </c>
      <c r="CN37" s="2">
        <f t="shared" si="15"/>
        <v>10267179.366537997</v>
      </c>
      <c r="CO37" s="1"/>
      <c r="CP37" s="1"/>
    </row>
    <row r="38" spans="1:94">
      <c r="A38" s="25">
        <v>6</v>
      </c>
      <c r="B38" s="24" t="s">
        <v>41</v>
      </c>
      <c r="C38" s="7">
        <f>+'[1]Posting 9.1'!C78</f>
        <v>0</v>
      </c>
      <c r="D38" s="7">
        <f>+'[1]Posting 9.1'!D78</f>
        <v>0</v>
      </c>
      <c r="E38" s="7">
        <f>+'[1]Posting 9.1'!E78</f>
        <v>8023247</v>
      </c>
      <c r="F38" s="7">
        <f>+'[1]Posting 9.1'!F78</f>
        <v>0</v>
      </c>
      <c r="G38" s="7">
        <f>+'[1]Posting 9.1'!G78</f>
        <v>241398.36729645397</v>
      </c>
      <c r="H38" s="7">
        <f>+'[1]Posting 9.1'!H78</f>
        <v>0</v>
      </c>
      <c r="I38" s="7">
        <f>+'[1]Posting 9.1'!I78</f>
        <v>-19.884070000000001</v>
      </c>
      <c r="J38" s="7">
        <f>+'[1]Posting 9.1'!J78</f>
        <v>0</v>
      </c>
      <c r="K38" s="7">
        <f>+'[1]Posting 9.1'!K78</f>
        <v>0</v>
      </c>
      <c r="L38" s="7">
        <f>+'[1]Posting 9.1'!L78</f>
        <v>886711.39997000003</v>
      </c>
      <c r="M38" s="7">
        <f>+'[1]Posting 9.1'!M78</f>
        <v>0</v>
      </c>
      <c r="N38" s="7">
        <f>+'[1]Posting 9.1'!N78</f>
        <v>0</v>
      </c>
      <c r="O38" s="7">
        <f>+'[1]Posting 9.1'!O78</f>
        <v>0</v>
      </c>
      <c r="P38" s="7">
        <f>+'[1]Posting 9.1'!P78</f>
        <v>0</v>
      </c>
      <c r="Q38" s="7">
        <f>+'[1]Posting 9.1'!Q78</f>
        <v>-1745.9067600000417</v>
      </c>
      <c r="R38" s="7">
        <f>+'[1]Posting 9.1'!R78</f>
        <v>-45.682279999999999</v>
      </c>
      <c r="S38" s="7">
        <f>+'[1]Posting 9.1'!S78</f>
        <v>0</v>
      </c>
      <c r="T38" s="7">
        <f>+'[1]Posting 9.1'!T78</f>
        <v>0</v>
      </c>
      <c r="U38" s="7">
        <f>+'[1]Posting 9.1'!U78</f>
        <v>0</v>
      </c>
      <c r="V38" s="7">
        <f>+'[1]Posting 9.1'!V78</f>
        <v>0</v>
      </c>
      <c r="W38" s="7">
        <f>+'[1]Posting 9.1'!W78</f>
        <v>0</v>
      </c>
      <c r="X38" s="7">
        <f>+'[1]Posting 9.1'!X78</f>
        <v>9.7669899999999998</v>
      </c>
      <c r="Y38" s="7">
        <f>+'[1]Posting 9.1'!Y78</f>
        <v>0</v>
      </c>
      <c r="Z38" s="7">
        <f>+'[1]Posting 9.1'!Z78</f>
        <v>0</v>
      </c>
      <c r="AA38" s="7">
        <f>+'[1]Posting 9.1'!AA78</f>
        <v>0</v>
      </c>
      <c r="AB38" s="7">
        <f>+'[1]Posting 9.1'!AB78</f>
        <v>0</v>
      </c>
      <c r="AC38" s="7">
        <f>+'[1]Posting 9.1'!AC78</f>
        <v>0</v>
      </c>
      <c r="AD38" s="7">
        <f>+'[1]Posting 9.1'!AD78</f>
        <v>0</v>
      </c>
      <c r="AE38" s="7">
        <f>+'[1]Posting 9.1'!AE78</f>
        <v>-3.3906800000000001</v>
      </c>
      <c r="AF38" s="7">
        <f>+'[1]Posting 9.1'!AF78</f>
        <v>0</v>
      </c>
      <c r="AG38" s="7">
        <f>+'[1]Posting 9.1'!AG78</f>
        <v>643374.15397999994</v>
      </c>
      <c r="AH38" s="7">
        <f>+'[1]Posting 9.1'!AH78</f>
        <v>0</v>
      </c>
      <c r="AI38" s="7">
        <f>+'[1]Posting 9.1'!AI78</f>
        <v>4023.2710500005633</v>
      </c>
      <c r="AJ38" s="7">
        <f>+'[1]Posting 9.1'!AJ78</f>
        <v>0</v>
      </c>
      <c r="AK38" s="7">
        <f>+'[1]Posting 9.1'!AK78</f>
        <v>0</v>
      </c>
      <c r="AL38" s="7">
        <f>+'[1]Posting 9.1'!AL78</f>
        <v>0</v>
      </c>
      <c r="AM38" s="7">
        <f>+'[1]Posting 9.1'!AM78</f>
        <v>0</v>
      </c>
      <c r="AN38" s="7">
        <f>+'[1]Posting 9.1'!AN78</f>
        <v>0</v>
      </c>
      <c r="AO38" s="7">
        <f>+'[1]Posting 9.1'!AO78</f>
        <v>0</v>
      </c>
      <c r="AP38" s="7">
        <f>+'[1]Posting 9.1'!AP78</f>
        <v>0</v>
      </c>
      <c r="AQ38" s="7">
        <f>+'[1]Posting 9.1'!AQ78</f>
        <v>0</v>
      </c>
      <c r="AR38" s="7">
        <f>+'[1]Posting 9.1'!AR78</f>
        <v>3.3</v>
      </c>
      <c r="AS38" s="7">
        <f>+'[1]Posting 9.1'!AS78</f>
        <v>0</v>
      </c>
      <c r="AT38" s="7">
        <f>+'[1]Posting 9.1'!AT78</f>
        <v>0</v>
      </c>
      <c r="AU38" s="7">
        <f>+'[1]Posting 9.1'!AU78</f>
        <v>593118.05972000002</v>
      </c>
      <c r="AV38" s="7">
        <f>+'[1]Posting 9.1'!AV78</f>
        <v>0</v>
      </c>
      <c r="AW38" s="7">
        <f>+'[1]Posting 9.1'!AW78</f>
        <v>0</v>
      </c>
      <c r="AX38" s="7">
        <f>+'[1]Posting 9.1'!AX78</f>
        <v>0</v>
      </c>
      <c r="AY38" s="7">
        <f>+'[1]Posting 9.1'!AY78</f>
        <v>0</v>
      </c>
      <c r="AZ38" s="7">
        <f>+'[1]Posting 9.1'!AZ78</f>
        <v>0</v>
      </c>
      <c r="BA38" s="7">
        <f>+'[1]Posting 9.1'!BA78</f>
        <v>0</v>
      </c>
      <c r="BB38" s="7">
        <f>+'[1]Posting 9.1'!BB78</f>
        <v>0</v>
      </c>
      <c r="BC38" s="7">
        <f>+'[1]Posting 9.1'!BC78</f>
        <v>0</v>
      </c>
      <c r="BD38" s="7">
        <f>+'[1]Posting 9.1'!BD78</f>
        <v>0</v>
      </c>
      <c r="BE38" s="7">
        <f>+'[1]Posting 9.1'!BE78</f>
        <v>0</v>
      </c>
      <c r="BF38" s="7">
        <f>+'[1]Posting 9.1'!BF78</f>
        <v>0</v>
      </c>
      <c r="BG38" s="7">
        <f>+'[1]Posting 9.1'!BG78</f>
        <v>0</v>
      </c>
      <c r="BH38" s="7">
        <f>+'[1]Posting 9.1'!BH78</f>
        <v>0</v>
      </c>
      <c r="BI38" s="7">
        <f>+'[1]Posting 9.1'!BI78</f>
        <v>0</v>
      </c>
      <c r="BJ38" s="7">
        <f>+'[1]Posting 9.1'!BJ78</f>
        <v>0</v>
      </c>
      <c r="BK38" s="7">
        <f>+'[1]Posting 9.1'!BK78</f>
        <v>0</v>
      </c>
      <c r="BL38" s="7">
        <f>+'[1]Posting 9.1'!BL78</f>
        <v>0</v>
      </c>
      <c r="BM38" s="7">
        <f>+'[1]Posting 9.1'!BM78</f>
        <v>0</v>
      </c>
      <c r="BN38" s="7">
        <f>+'[1]Posting 9.1'!BN78</f>
        <v>0</v>
      </c>
      <c r="BO38" s="7">
        <f>+'[1]Posting 9.1'!BO78</f>
        <v>0</v>
      </c>
      <c r="BP38" s="7">
        <f>+'[1]Posting 9.1'!BP78</f>
        <v>0</v>
      </c>
      <c r="BQ38" s="7">
        <f>+'[1]Posting 9.1'!BQ78</f>
        <v>0</v>
      </c>
      <c r="BR38" s="7">
        <f>+'[1]Posting 9.1'!BR78</f>
        <v>0</v>
      </c>
      <c r="BS38" s="7">
        <f>+'[1]Posting 9.1'!BS78</f>
        <v>0</v>
      </c>
      <c r="BT38" s="7">
        <f>+'[1]Posting 9.1'!BT78</f>
        <v>0</v>
      </c>
      <c r="BU38" s="7">
        <f>+'[1]Posting 9.1'!BU78</f>
        <v>0</v>
      </c>
      <c r="BV38" s="7">
        <f>+'[1]Posting 9.1'!BV78</f>
        <v>0</v>
      </c>
      <c r="BW38" s="7">
        <f>+'[1]Posting 9.1'!BW78</f>
        <v>0</v>
      </c>
      <c r="BX38" s="7">
        <f>+'[1]Posting 9.1'!BX78</f>
        <v>0</v>
      </c>
      <c r="BY38" s="7">
        <f>+'[1]Posting 9.1'!BY78</f>
        <v>4380.3377199999995</v>
      </c>
      <c r="BZ38" s="7">
        <f>+'[1]Posting 9.1'!BZ78</f>
        <v>0</v>
      </c>
      <c r="CA38" s="7">
        <f>+'[1]Posting 9.1'!CA78</f>
        <v>0</v>
      </c>
      <c r="CB38" s="7">
        <f>+'[1]Posting 9.1'!CB78</f>
        <v>0</v>
      </c>
      <c r="CC38" s="7">
        <f>+'[1]Posting 9.1'!CC78</f>
        <v>0</v>
      </c>
      <c r="CD38" s="7">
        <f>+'[1]Posting 9.1'!CD78</f>
        <v>0</v>
      </c>
      <c r="CE38" s="7">
        <f>+'[1]Posting 9.1'!CE78</f>
        <v>0</v>
      </c>
      <c r="CF38" s="7">
        <f>+'[1]Posting 9.1'!CF78</f>
        <v>0</v>
      </c>
      <c r="CG38" s="7">
        <f>+'[1]Posting 9.1'!CG78</f>
        <v>0</v>
      </c>
      <c r="CH38" s="7">
        <f>+'[1]Posting 9.1'!CH78</f>
        <v>3967528.936660002</v>
      </c>
      <c r="CI38" s="7">
        <f>+'[1]Posting 9.1'!CI78</f>
        <v>0</v>
      </c>
      <c r="CJ38" s="7">
        <f>+'[1]Posting 9.1'!CJ78</f>
        <v>0</v>
      </c>
      <c r="CK38" s="7">
        <f>+'[1]Posting 9.1'!CK78</f>
        <v>128.785</v>
      </c>
      <c r="CL38" s="7">
        <f>+'[1]Posting 9.1'!CL78</f>
        <v>989</v>
      </c>
      <c r="CM38" s="7">
        <f>+'[1]Posting 9.1'!CM78</f>
        <v>0</v>
      </c>
      <c r="CN38" s="7">
        <f t="shared" si="15"/>
        <v>14363097.514596459</v>
      </c>
      <c r="CO38" s="1"/>
      <c r="CP38" s="1"/>
    </row>
    <row r="39" spans="1:94">
      <c r="A39" s="9">
        <v>7</v>
      </c>
      <c r="B39" s="23" t="s">
        <v>1</v>
      </c>
      <c r="C39" s="7">
        <f>+'[1]Posting 9.1'!C82</f>
        <v>216354.50999999998</v>
      </c>
      <c r="D39" s="7">
        <f>+'[1]Posting 9.1'!D82</f>
        <v>73507.190000000017</v>
      </c>
      <c r="E39" s="7">
        <f>+'[1]Posting 9.1'!E82</f>
        <v>95881</v>
      </c>
      <c r="F39" s="7">
        <f>+'[1]Posting 9.1'!F82</f>
        <v>222616.58936999994</v>
      </c>
      <c r="G39" s="7">
        <f>+'[1]Posting 9.1'!G82</f>
        <v>122042.72402643837</v>
      </c>
      <c r="H39" s="7">
        <f>+'[1]Posting 9.1'!H82</f>
        <v>137781.33272549981</v>
      </c>
      <c r="I39" s="7">
        <f>+'[1]Posting 9.1'!I82</f>
        <v>42803.83842</v>
      </c>
      <c r="J39" s="7">
        <f>+'[1]Posting 9.1'!J82</f>
        <v>4235</v>
      </c>
      <c r="K39" s="7">
        <f>+'[1]Posting 9.1'!K82</f>
        <v>4602.4819013636397</v>
      </c>
      <c r="L39" s="7">
        <f>+'[1]Posting 9.1'!L82</f>
        <v>13562.763209999999</v>
      </c>
      <c r="M39" s="7">
        <f>+'[1]Posting 9.1'!M82</f>
        <v>28088.967790800001</v>
      </c>
      <c r="N39" s="7">
        <f>+'[1]Posting 9.1'!N82</f>
        <v>26837.959547700011</v>
      </c>
      <c r="O39" s="7">
        <f>+'[1]Posting 9.1'!O82</f>
        <v>9539.2916607000006</v>
      </c>
      <c r="P39" s="7">
        <f>+'[1]Posting 9.1'!P82</f>
        <v>7483.3827599999986</v>
      </c>
      <c r="Q39" s="7">
        <f>+'[1]Posting 9.1'!Q82</f>
        <v>21368.602199700006</v>
      </c>
      <c r="R39" s="7">
        <f>+'[1]Posting 9.1'!R82</f>
        <v>10051.39</v>
      </c>
      <c r="S39" s="7">
        <f>+'[1]Posting 9.1'!S82</f>
        <v>18397.64727359996</v>
      </c>
      <c r="T39" s="7">
        <f>+'[1]Posting 9.1'!T82</f>
        <v>31767.653225700025</v>
      </c>
      <c r="U39" s="7">
        <f>+'[1]Posting 9.1'!U82</f>
        <v>4569.3169300000081</v>
      </c>
      <c r="V39" s="7">
        <f>+'[1]Posting 9.1'!V82</f>
        <v>4666.9163036363661</v>
      </c>
      <c r="W39" s="7">
        <f>+'[1]Posting 9.1'!W82</f>
        <v>3594.52</v>
      </c>
      <c r="X39" s="7">
        <f>+'[1]Posting 9.1'!X82</f>
        <v>22500.920655401169</v>
      </c>
      <c r="Y39" s="7">
        <f>+'[1]Posting 9.1'!Y82</f>
        <v>15285.935680909097</v>
      </c>
      <c r="Z39" s="7">
        <f>+'[1]Posting 9.1'!Z82</f>
        <v>83780.970156969663</v>
      </c>
      <c r="AA39" s="7">
        <f>+'[1]Posting 9.1'!AA82</f>
        <v>33451.326363636363</v>
      </c>
      <c r="AB39" s="7">
        <f>+'[1]Posting 9.1'!AB82</f>
        <v>8312.3268399999997</v>
      </c>
      <c r="AC39" s="7">
        <f>+'[1]Posting 9.1'!AC82</f>
        <v>14180.167368181814</v>
      </c>
      <c r="AD39" s="7">
        <f>+'[1]Posting 9.1'!AD82</f>
        <v>42729.588663299975</v>
      </c>
      <c r="AE39" s="7">
        <f>+'[1]Posting 9.1'!AE82</f>
        <v>2836.4890654545516</v>
      </c>
      <c r="AF39" s="7">
        <f>+'[1]Posting 9.1'!AF82</f>
        <v>23046</v>
      </c>
      <c r="AG39" s="7">
        <f>+'[1]Posting 9.1'!AG82</f>
        <v>6603.2738990909102</v>
      </c>
      <c r="AH39" s="7">
        <f>+'[1]Posting 9.1'!AH82</f>
        <v>42003.86115869999</v>
      </c>
      <c r="AI39" s="7">
        <f>+'[1]Posting 9.1'!AI82</f>
        <v>30919.340938181813</v>
      </c>
      <c r="AJ39" s="7">
        <f>+'[1]Posting 9.1'!AJ82</f>
        <v>685.97</v>
      </c>
      <c r="AK39" s="7">
        <f>+'[1]Posting 9.1'!AK82</f>
        <v>12651.661597272727</v>
      </c>
      <c r="AL39" s="7">
        <f>+'[1]Posting 9.1'!AL82</f>
        <v>19180.32242</v>
      </c>
      <c r="AM39" s="7">
        <f>+'[1]Posting 9.1'!AM82</f>
        <v>26949.232437272643</v>
      </c>
      <c r="AN39" s="7">
        <f>+'[1]Posting 9.1'!AN82</f>
        <v>2146.2299999999996</v>
      </c>
      <c r="AO39" s="7">
        <f>+'[1]Posting 9.1'!AO82</f>
        <v>3226.2543636363635</v>
      </c>
      <c r="AP39" s="7">
        <f>+'[1]Posting 9.1'!AP82</f>
        <v>6311.46</v>
      </c>
      <c r="AQ39" s="7">
        <f>+'[1]Posting 9.1'!AQ82</f>
        <v>12372.199525000005</v>
      </c>
      <c r="AR39" s="7">
        <f>+'[1]Posting 9.1'!AR82</f>
        <v>957.35</v>
      </c>
      <c r="AS39" s="7">
        <f>+'[1]Posting 9.1'!AS82</f>
        <v>9816.5268810000071</v>
      </c>
      <c r="AT39" s="7">
        <f>+'[1]Posting 9.1'!AT82</f>
        <v>1542</v>
      </c>
      <c r="AU39" s="7">
        <f>+'[1]Posting 9.1'!AU82</f>
        <v>392.51181454545076</v>
      </c>
      <c r="AV39" s="7">
        <f>+'[1]Posting 9.1'!AV82</f>
        <v>5464.3151429999998</v>
      </c>
      <c r="AW39" s="7">
        <f>+'[1]Posting 9.1'!AW82</f>
        <v>16105.29</v>
      </c>
      <c r="AX39" s="7">
        <f>+'[1]Posting 9.1'!AX82</f>
        <v>2997.0460799999992</v>
      </c>
      <c r="AY39" s="7">
        <f>+'[1]Posting 9.1'!AY82</f>
        <v>4045.3096399999995</v>
      </c>
      <c r="AZ39" s="7">
        <f>+'[1]Posting 9.1'!AZ82</f>
        <v>8654.9</v>
      </c>
      <c r="BA39" s="7">
        <f>+'[1]Posting 9.1'!BA82</f>
        <v>9768</v>
      </c>
      <c r="BB39" s="7">
        <f>+'[1]Posting 9.1'!BB82</f>
        <v>12042.855619999998</v>
      </c>
      <c r="BC39" s="7">
        <f>+'[1]Posting 9.1'!BC82</f>
        <v>55393.415142999998</v>
      </c>
      <c r="BD39" s="7">
        <f>+'[1]Posting 9.1'!BD82</f>
        <v>8788.26</v>
      </c>
      <c r="BE39" s="7">
        <f>+'[1]Posting 9.1'!BE82</f>
        <v>453.87</v>
      </c>
      <c r="BF39" s="7">
        <f>+'[1]Posting 9.1'!BF82</f>
        <v>7041.4496500000005</v>
      </c>
      <c r="BG39" s="7">
        <f>+'[1]Posting 9.1'!BG82</f>
        <v>4082.4029499999997</v>
      </c>
      <c r="BH39" s="7">
        <f>+'[1]Posting 9.1'!BH82</f>
        <v>2599.7425799999996</v>
      </c>
      <c r="BI39" s="7">
        <f>+'[1]Posting 9.1'!BI82</f>
        <v>2604.88</v>
      </c>
      <c r="BJ39" s="7">
        <f>+'[1]Posting 9.1'!BJ82</f>
        <v>1080.08</v>
      </c>
      <c r="BK39" s="7">
        <f>+'[1]Posting 9.1'!BK82</f>
        <v>123.84</v>
      </c>
      <c r="BL39" s="7">
        <f>+'[1]Posting 9.1'!BL82</f>
        <v>3.3498500000000035</v>
      </c>
      <c r="BM39" s="7">
        <f>+'[1]Posting 9.1'!BM82</f>
        <v>0</v>
      </c>
      <c r="BN39" s="7">
        <f>+'[1]Posting 9.1'!BN82</f>
        <v>0</v>
      </c>
      <c r="BO39" s="7">
        <f>+'[1]Posting 9.1'!BO82</f>
        <v>3319.15</v>
      </c>
      <c r="BP39" s="7">
        <f>+'[1]Posting 9.1'!BP82</f>
        <v>5460.9968254545411</v>
      </c>
      <c r="BQ39" s="7">
        <f>+'[1]Posting 9.1'!BQ82</f>
        <v>1354.29</v>
      </c>
      <c r="BR39" s="7">
        <f>+'[1]Posting 9.1'!BR82</f>
        <v>521.79190636363671</v>
      </c>
      <c r="BS39" s="7">
        <f>+'[1]Posting 9.1'!BS82</f>
        <v>17158.505430000037</v>
      </c>
      <c r="BT39" s="7">
        <f>+'[1]Posting 9.1'!BT82</f>
        <v>0</v>
      </c>
      <c r="BU39" s="7">
        <f>+'[1]Posting 9.1'!BU82</f>
        <v>16858</v>
      </c>
      <c r="BV39" s="7">
        <f>+'[1]Posting 9.1'!BV82</f>
        <v>8335.3011084000027</v>
      </c>
      <c r="BW39" s="7">
        <f>+'[1]Posting 9.1'!BW82</f>
        <v>122.16199999999981</v>
      </c>
      <c r="BX39" s="7">
        <f>+'[1]Posting 9.1'!BX82</f>
        <v>2494.981850000001</v>
      </c>
      <c r="BY39" s="7">
        <f>+'[1]Posting 9.1'!BY82</f>
        <v>0</v>
      </c>
      <c r="BZ39" s="7">
        <f>+'[1]Posting 9.1'!BZ82</f>
        <v>4563</v>
      </c>
      <c r="CA39" s="7">
        <f>+'[1]Posting 9.1'!CA82</f>
        <v>4418.1760706999967</v>
      </c>
      <c r="CB39" s="7">
        <f>+'[1]Posting 9.1'!CB82</f>
        <v>7803</v>
      </c>
      <c r="CC39" s="7">
        <f>+'[1]Posting 9.1'!CC82</f>
        <v>107605.64000000001</v>
      </c>
      <c r="CD39" s="7">
        <f>+'[1]Posting 9.1'!CD82</f>
        <v>0</v>
      </c>
      <c r="CE39" s="7">
        <f>+'[1]Posting 9.1'!CE82</f>
        <v>6108</v>
      </c>
      <c r="CF39" s="7">
        <f>+'[1]Posting 9.1'!CF82</f>
        <v>6132.4849027272749</v>
      </c>
      <c r="CG39" s="7">
        <f>+'[1]Posting 9.1'!CG82</f>
        <v>5865.54</v>
      </c>
      <c r="CH39" s="7">
        <f>+'[1]Posting 9.1'!CH82</f>
        <v>110841.39761940006</v>
      </c>
      <c r="CI39" s="7">
        <f>+'[1]Posting 9.1'!CI82</f>
        <v>767.55264000000102</v>
      </c>
      <c r="CJ39" s="7">
        <f>+'[1]Posting 9.1'!CJ82</f>
        <v>0</v>
      </c>
      <c r="CK39" s="7">
        <f>+'[1]Posting 9.1'!CK82</f>
        <v>0</v>
      </c>
      <c r="CL39" s="7">
        <f>+'[1]Posting 9.1'!CL82</f>
        <v>23282</v>
      </c>
      <c r="CM39" s="7">
        <f>+'[1]Posting 9.1'!CM82</f>
        <v>0</v>
      </c>
      <c r="CN39" s="7">
        <f t="shared" si="15"/>
        <v>1995895.9741827366</v>
      </c>
      <c r="CO39" s="1"/>
      <c r="CP39" s="1"/>
    </row>
    <row r="40" spans="1:94">
      <c r="A40" s="6"/>
      <c r="B40" s="6" t="s">
        <v>40</v>
      </c>
      <c r="C40" s="4">
        <f t="shared" ref="C40:AH40" si="16">C7+C13+C16+C24+C25+C38+C39</f>
        <v>23929388.071070001</v>
      </c>
      <c r="D40" s="4">
        <f t="shared" si="16"/>
        <v>10442630.779999999</v>
      </c>
      <c r="E40" s="4">
        <f t="shared" si="16"/>
        <v>22338928</v>
      </c>
      <c r="F40" s="4">
        <f t="shared" si="16"/>
        <v>25645871.157050002</v>
      </c>
      <c r="G40" s="4">
        <f t="shared" si="16"/>
        <v>17833200.856759995</v>
      </c>
      <c r="H40" s="4">
        <f t="shared" si="16"/>
        <v>24254819.056919996</v>
      </c>
      <c r="I40" s="4">
        <f t="shared" si="16"/>
        <v>5951876.202153001</v>
      </c>
      <c r="J40" s="4">
        <f t="shared" si="16"/>
        <v>1123177</v>
      </c>
      <c r="K40" s="4">
        <f t="shared" si="16"/>
        <v>1221201.4784172</v>
      </c>
      <c r="L40" s="4">
        <f t="shared" si="16"/>
        <v>2770768.0884529999</v>
      </c>
      <c r="M40" s="4">
        <f t="shared" si="16"/>
        <v>3633107.5963030006</v>
      </c>
      <c r="N40" s="4">
        <f t="shared" si="16"/>
        <v>6532171.8752200017</v>
      </c>
      <c r="O40" s="4">
        <f t="shared" si="16"/>
        <v>1197129.3057696999</v>
      </c>
      <c r="P40" s="4">
        <f t="shared" si="16"/>
        <v>1955740.9702639999</v>
      </c>
      <c r="Q40" s="4">
        <f t="shared" si="16"/>
        <v>2907805.9658599999</v>
      </c>
      <c r="R40" s="4">
        <f t="shared" si="16"/>
        <v>1681994.0653199996</v>
      </c>
      <c r="S40" s="4">
        <f t="shared" si="16"/>
        <v>2197907.7807200002</v>
      </c>
      <c r="T40" s="4">
        <f t="shared" si="16"/>
        <v>4158937.3939299993</v>
      </c>
      <c r="U40" s="4">
        <f t="shared" si="16"/>
        <v>1204525.6434408182</v>
      </c>
      <c r="V40" s="4">
        <f t="shared" si="16"/>
        <v>1492333.5059699998</v>
      </c>
      <c r="W40" s="4">
        <f t="shared" si="16"/>
        <v>1581969.9508</v>
      </c>
      <c r="X40" s="4">
        <f t="shared" si="16"/>
        <v>3565784.1453599995</v>
      </c>
      <c r="Y40" s="4">
        <f t="shared" si="16"/>
        <v>3892397.0537399999</v>
      </c>
      <c r="Z40" s="4">
        <f t="shared" si="16"/>
        <v>12028181.391341668</v>
      </c>
      <c r="AA40" s="4">
        <f t="shared" si="16"/>
        <v>4575148.5899999989</v>
      </c>
      <c r="AB40" s="4">
        <f t="shared" si="16"/>
        <v>2488346.3938100003</v>
      </c>
      <c r="AC40" s="4">
        <f t="shared" si="16"/>
        <v>2194813.5487600006</v>
      </c>
      <c r="AD40" s="4">
        <f t="shared" si="16"/>
        <v>5789292.5351699991</v>
      </c>
      <c r="AE40" s="4">
        <f t="shared" si="16"/>
        <v>1604800.15041</v>
      </c>
      <c r="AF40" s="4">
        <f t="shared" si="16"/>
        <v>3443311</v>
      </c>
      <c r="AG40" s="4">
        <f t="shared" si="16"/>
        <v>1802883.29128</v>
      </c>
      <c r="AH40" s="4">
        <f t="shared" si="16"/>
        <v>4800970.8769399999</v>
      </c>
      <c r="AI40" s="4">
        <f t="shared" ref="AI40:BN40" si="17">AI7+AI13+AI16+AI24+AI25+AI38+AI39</f>
        <v>12700150.560031001</v>
      </c>
      <c r="AJ40" s="4">
        <f t="shared" si="17"/>
        <v>502623.886</v>
      </c>
      <c r="AK40" s="4">
        <f t="shared" si="17"/>
        <v>1930656.65151</v>
      </c>
      <c r="AL40" s="4">
        <f t="shared" si="17"/>
        <v>4187950.2779375003</v>
      </c>
      <c r="AM40" s="4">
        <f t="shared" si="17"/>
        <v>4568292.4219999993</v>
      </c>
      <c r="AN40" s="4">
        <f t="shared" si="17"/>
        <v>841946.10718999989</v>
      </c>
      <c r="AO40" s="4">
        <f t="shared" si="17"/>
        <v>650228.37137000007</v>
      </c>
      <c r="AP40" s="4">
        <f t="shared" si="17"/>
        <v>796051.19799999997</v>
      </c>
      <c r="AQ40" s="4">
        <f t="shared" si="17"/>
        <v>1796606.8521199999</v>
      </c>
      <c r="AR40" s="4">
        <f t="shared" si="17"/>
        <v>281764.12999999995</v>
      </c>
      <c r="AS40" s="4">
        <f t="shared" si="17"/>
        <v>2220071.8583242064</v>
      </c>
      <c r="AT40" s="4">
        <f t="shared" si="17"/>
        <v>822251</v>
      </c>
      <c r="AU40" s="4">
        <f t="shared" si="17"/>
        <v>1439457.1662099999</v>
      </c>
      <c r="AV40" s="4">
        <f t="shared" si="17"/>
        <v>1142171.2912600001</v>
      </c>
      <c r="AW40" s="4">
        <f t="shared" si="17"/>
        <v>1751821.4099999997</v>
      </c>
      <c r="AX40" s="4">
        <f t="shared" si="17"/>
        <v>829743.15156272729</v>
      </c>
      <c r="AY40" s="4">
        <f t="shared" si="17"/>
        <v>964503.36733000004</v>
      </c>
      <c r="AZ40" s="4">
        <f t="shared" si="17"/>
        <v>1035693.95279</v>
      </c>
      <c r="BA40" s="4">
        <f t="shared" si="17"/>
        <v>2119284.8400000003</v>
      </c>
      <c r="BB40" s="4">
        <f t="shared" si="17"/>
        <v>1597552.5377400001</v>
      </c>
      <c r="BC40" s="4">
        <f t="shared" si="17"/>
        <v>5017759.2056130003</v>
      </c>
      <c r="BD40" s="4">
        <f t="shared" si="17"/>
        <v>1036026.6900000001</v>
      </c>
      <c r="BE40" s="4">
        <f t="shared" si="17"/>
        <v>286853.27</v>
      </c>
      <c r="BF40" s="4">
        <f t="shared" si="17"/>
        <v>833817.05280999991</v>
      </c>
      <c r="BG40" s="4">
        <f t="shared" si="17"/>
        <v>522387.50203000009</v>
      </c>
      <c r="BH40" s="4">
        <f t="shared" si="17"/>
        <v>373744.18913000001</v>
      </c>
      <c r="BI40" s="4">
        <f t="shared" si="17"/>
        <v>1097334.3723399995</v>
      </c>
      <c r="BJ40" s="4">
        <f t="shared" si="17"/>
        <v>352479.28</v>
      </c>
      <c r="BK40" s="4">
        <f t="shared" si="17"/>
        <v>87538.954809999996</v>
      </c>
      <c r="BL40" s="4">
        <f t="shared" si="17"/>
        <v>80959.861619999996</v>
      </c>
      <c r="BM40" s="4">
        <f t="shared" si="17"/>
        <v>367629.10537</v>
      </c>
      <c r="BN40" s="4">
        <f t="shared" si="17"/>
        <v>134848</v>
      </c>
      <c r="BO40" s="4">
        <f t="shared" ref="BO40:CN40" si="18">BO7+BO13+BO16+BO24+BO25+BO38+BO39</f>
        <v>787963.24996000004</v>
      </c>
      <c r="BP40" s="4">
        <f t="shared" si="18"/>
        <v>1589203.26813</v>
      </c>
      <c r="BQ40" s="4">
        <f t="shared" si="18"/>
        <v>1017586.21</v>
      </c>
      <c r="BR40" s="4">
        <f t="shared" si="18"/>
        <v>148760.05916999999</v>
      </c>
      <c r="BS40" s="4">
        <f t="shared" si="18"/>
        <v>2603438.11558</v>
      </c>
      <c r="BT40" s="4">
        <f t="shared" si="18"/>
        <v>173009.34609000001</v>
      </c>
      <c r="BU40" s="4">
        <f t="shared" si="18"/>
        <v>1846282</v>
      </c>
      <c r="BV40" s="4">
        <f t="shared" si="18"/>
        <v>1388885.0311084001</v>
      </c>
      <c r="BW40" s="4">
        <f t="shared" si="18"/>
        <v>900888.42700000003</v>
      </c>
      <c r="BX40" s="4">
        <f t="shared" si="18"/>
        <v>1332608.9720900003</v>
      </c>
      <c r="BY40" s="4">
        <f t="shared" si="18"/>
        <v>53057.813309999998</v>
      </c>
      <c r="BZ40" s="4">
        <f t="shared" si="18"/>
        <v>1172844</v>
      </c>
      <c r="CA40" s="4">
        <f t="shared" si="18"/>
        <v>714312.94698000001</v>
      </c>
      <c r="CB40" s="4">
        <f t="shared" si="18"/>
        <v>1233218</v>
      </c>
      <c r="CC40" s="4">
        <f t="shared" si="18"/>
        <v>3796631.15</v>
      </c>
      <c r="CD40" s="4">
        <f t="shared" si="18"/>
        <v>141941.60790999999</v>
      </c>
      <c r="CE40" s="4">
        <f t="shared" si="18"/>
        <v>1036375</v>
      </c>
      <c r="CF40" s="4">
        <f t="shared" si="18"/>
        <v>1525435.8906099999</v>
      </c>
      <c r="CG40" s="4">
        <f t="shared" si="18"/>
        <v>1833246.37</v>
      </c>
      <c r="CH40" s="4">
        <f t="shared" si="18"/>
        <v>14687317.843249995</v>
      </c>
      <c r="CI40" s="4">
        <f t="shared" si="18"/>
        <v>159813.35477000003</v>
      </c>
      <c r="CJ40" s="4">
        <f t="shared" si="18"/>
        <v>236928.2</v>
      </c>
      <c r="CK40" s="4">
        <f t="shared" si="18"/>
        <v>59095.7788</v>
      </c>
      <c r="CL40" s="4">
        <f t="shared" si="18"/>
        <v>1015575</v>
      </c>
      <c r="CM40" s="4">
        <f t="shared" si="18"/>
        <v>26750.62644</v>
      </c>
      <c r="CN40" s="3">
        <f t="shared" si="18"/>
        <v>302092780.49752915</v>
      </c>
      <c r="CO40" s="1"/>
      <c r="CP40" s="1"/>
    </row>
    <row r="41" spans="1:94">
      <c r="A41" s="9">
        <v>1</v>
      </c>
      <c r="B41" s="23" t="s">
        <v>39</v>
      </c>
      <c r="C41" s="7">
        <f>+'[1]Posting 9.1'!C88</f>
        <v>40905.96</v>
      </c>
      <c r="D41" s="7">
        <f>+'[1]Posting 9.1'!D88</f>
        <v>0</v>
      </c>
      <c r="E41" s="7">
        <f>+'[1]Posting 9.1'!E88</f>
        <v>14262</v>
      </c>
      <c r="F41" s="7">
        <f>+'[1]Posting 9.1'!F88</f>
        <v>17533.94425</v>
      </c>
      <c r="G41" s="7">
        <f>+'[1]Posting 9.1'!G88</f>
        <v>9769.3459000000003</v>
      </c>
      <c r="H41" s="7">
        <f>+'[1]Posting 9.1'!H88</f>
        <v>1195</v>
      </c>
      <c r="I41" s="7">
        <f>+'[1]Posting 9.1'!I88</f>
        <v>8171.5139200000003</v>
      </c>
      <c r="J41" s="7">
        <f>+'[1]Posting 9.1'!J88</f>
        <v>2634</v>
      </c>
      <c r="K41" s="7">
        <f>+'[1]Posting 9.1'!K88</f>
        <v>2817.559749999999</v>
      </c>
      <c r="L41" s="7">
        <f>+'[1]Posting 9.1'!L88</f>
        <v>12825.99488</v>
      </c>
      <c r="M41" s="7">
        <f>+'[1]Posting 9.1'!M88</f>
        <v>884.36899999999991</v>
      </c>
      <c r="N41" s="7">
        <f>+'[1]Posting 9.1'!N88</f>
        <v>0</v>
      </c>
      <c r="O41" s="7">
        <f>+'[1]Posting 9.1'!O88</f>
        <v>7511.1790000000001</v>
      </c>
      <c r="P41" s="7">
        <f>+'[1]Posting 9.1'!P88</f>
        <v>3318.1469999999999</v>
      </c>
      <c r="Q41" s="7">
        <f>+'[1]Posting 9.1'!Q88</f>
        <v>2821.5410299999999</v>
      </c>
      <c r="R41" s="7">
        <f>+'[1]Posting 9.1'!R88</f>
        <v>4150.2709999999997</v>
      </c>
      <c r="S41" s="7">
        <f>+'[1]Posting 9.1'!S88</f>
        <v>425.65497999999997</v>
      </c>
      <c r="T41" s="7">
        <f>+'[1]Posting 9.1'!T88</f>
        <v>7740.7312099999999</v>
      </c>
      <c r="U41" s="7">
        <f>+'[1]Posting 9.1'!U88</f>
        <v>1050.0609999999999</v>
      </c>
      <c r="V41" s="7">
        <f>+'[1]Posting 9.1'!V88</f>
        <v>4336.2912200000001</v>
      </c>
      <c r="W41" s="7">
        <f>+'[1]Posting 9.1'!W88</f>
        <v>11968.94</v>
      </c>
      <c r="X41" s="7">
        <f>+'[1]Posting 9.1'!X88</f>
        <v>738.20899999999995</v>
      </c>
      <c r="Y41" s="7">
        <f>+'[1]Posting 9.1'!Y88</f>
        <v>727.24801000000002</v>
      </c>
      <c r="Z41" s="7">
        <f>+'[1]Posting 9.1'!Z88</f>
        <v>2565.2755000000002</v>
      </c>
      <c r="AA41" s="7">
        <f>+'[1]Posting 9.1'!AA88</f>
        <v>6632.18</v>
      </c>
      <c r="AB41" s="7">
        <f>+'[1]Posting 9.1'!AB88</f>
        <v>7473.9976699999997</v>
      </c>
      <c r="AC41" s="7">
        <f>+'[1]Posting 9.1'!AC88</f>
        <v>3912.5460999999996</v>
      </c>
      <c r="AD41" s="7">
        <f>+'[1]Posting 9.1'!AD88</f>
        <v>5038.9565899999998</v>
      </c>
      <c r="AE41" s="7">
        <f>+'[1]Posting 9.1'!AE88</f>
        <v>695.56151999999997</v>
      </c>
      <c r="AF41" s="7">
        <f>+'[1]Posting 9.1'!AF88</f>
        <v>0</v>
      </c>
      <c r="AG41" s="7">
        <f>+'[1]Posting 9.1'!AG88</f>
        <v>7034.924</v>
      </c>
      <c r="AH41" s="7">
        <f>+'[1]Posting 9.1'!AH88</f>
        <v>9515.2909799999998</v>
      </c>
      <c r="AI41" s="7">
        <f>+'[1]Posting 9.1'!AI88</f>
        <v>43976.151079999996</v>
      </c>
      <c r="AJ41" s="7">
        <f>+'[1]Posting 9.1'!AJ88</f>
        <v>2854.98</v>
      </c>
      <c r="AK41" s="7">
        <f>+'[1]Posting 9.1'!AK88</f>
        <v>5621.5378000000001</v>
      </c>
      <c r="AL41" s="7">
        <f>+'[1]Posting 9.1'!AL88</f>
        <v>3015.9985000000001</v>
      </c>
      <c r="AM41" s="7">
        <f>+'[1]Posting 9.1'!AM88</f>
        <v>804.13600999999994</v>
      </c>
      <c r="AN41" s="7">
        <f>+'[1]Posting 9.1'!AN88</f>
        <v>459.34</v>
      </c>
      <c r="AO41" s="7">
        <f>+'[1]Posting 9.1'!AO88</f>
        <v>272.02959000000004</v>
      </c>
      <c r="AP41" s="7">
        <f>+'[1]Posting 9.1'!AP88</f>
        <v>2613.61</v>
      </c>
      <c r="AQ41" s="7">
        <f>+'[1]Posting 9.1'!AQ88</f>
        <v>2214.1080000000002</v>
      </c>
      <c r="AR41" s="7">
        <f>+'[1]Posting 9.1'!AR88</f>
        <v>626.35</v>
      </c>
      <c r="AS41" s="7">
        <f>+'[1]Posting 9.1'!AS88</f>
        <v>901.66099999999994</v>
      </c>
      <c r="AT41" s="7">
        <f>+'[1]Posting 9.1'!AT88</f>
        <v>720</v>
      </c>
      <c r="AU41" s="7">
        <f>+'[1]Posting 9.1'!AU88</f>
        <v>2110.308</v>
      </c>
      <c r="AV41" s="7">
        <f>+'[1]Posting 9.1'!AV88</f>
        <v>144.5</v>
      </c>
      <c r="AW41" s="7">
        <f>+'[1]Posting 9.1'!AW88</f>
        <v>3778.93</v>
      </c>
      <c r="AX41" s="7">
        <f>+'[1]Posting 9.1'!AX88</f>
        <v>4582.87</v>
      </c>
      <c r="AY41" s="7">
        <f>+'[1]Posting 9.1'!AY88</f>
        <v>1061.4797599999999</v>
      </c>
      <c r="AZ41" s="7">
        <f>+'[1]Posting 9.1'!AZ88</f>
        <v>2881.3</v>
      </c>
      <c r="BA41" s="7">
        <f>+'[1]Posting 9.1'!BA88</f>
        <v>3067.79</v>
      </c>
      <c r="BB41" s="7">
        <f>+'[1]Posting 9.1'!BB88</f>
        <v>1037.8800000000001</v>
      </c>
      <c r="BC41" s="7">
        <f>+'[1]Posting 9.1'!BC88</f>
        <v>982.91600000000005</v>
      </c>
      <c r="BD41" s="7">
        <f>+'[1]Posting 9.1'!BD88</f>
        <v>1841.94</v>
      </c>
      <c r="BE41" s="7">
        <f>+'[1]Posting 9.1'!BE88</f>
        <v>492.41</v>
      </c>
      <c r="BF41" s="7">
        <f>+'[1]Posting 9.1'!BF88</f>
        <v>251.30199999999999</v>
      </c>
      <c r="BG41" s="7">
        <f>+'[1]Posting 9.1'!BG88</f>
        <v>719.42957999999999</v>
      </c>
      <c r="BH41" s="7">
        <f>+'[1]Posting 9.1'!BH88</f>
        <v>943.00740000000008</v>
      </c>
      <c r="BI41" s="7">
        <f>+'[1]Posting 9.1'!BI88</f>
        <v>6670.1687199999997</v>
      </c>
      <c r="BJ41" s="7">
        <f>+'[1]Posting 9.1'!BJ88</f>
        <v>546.36</v>
      </c>
      <c r="BK41" s="7">
        <f>+'[1]Posting 9.1'!BK88</f>
        <v>2457.558</v>
      </c>
      <c r="BL41" s="7">
        <f>+'[1]Posting 9.1'!BL88</f>
        <v>169.40299999999999</v>
      </c>
      <c r="BM41" s="7">
        <f>+'[1]Posting 9.1'!BM88</f>
        <v>17.489999999999998</v>
      </c>
      <c r="BN41" s="7">
        <f>+'[1]Posting 9.1'!BN88</f>
        <v>16</v>
      </c>
      <c r="BO41" s="7">
        <f>+'[1]Posting 9.1'!BO88</f>
        <v>760.23299999999995</v>
      </c>
      <c r="BP41" s="7">
        <f>+'[1]Posting 9.1'!BP88</f>
        <v>74.117999999999995</v>
      </c>
      <c r="BQ41" s="7">
        <f>+'[1]Posting 9.1'!BQ88</f>
        <v>0</v>
      </c>
      <c r="BR41" s="7">
        <f>+'[1]Posting 9.1'!BR88</f>
        <v>14.6</v>
      </c>
      <c r="BS41" s="7">
        <f>+'[1]Posting 9.1'!BS88</f>
        <v>1487.2338500000001</v>
      </c>
      <c r="BT41" s="7">
        <f>+'[1]Posting 9.1'!BT88</f>
        <v>132.97999999999999</v>
      </c>
      <c r="BU41" s="7">
        <f>+'[1]Posting 9.1'!BU88</f>
        <v>1940</v>
      </c>
      <c r="BV41" s="7">
        <f>+'[1]Posting 9.1'!BV88</f>
        <v>221.05</v>
      </c>
      <c r="BW41" s="7">
        <f>+'[1]Posting 9.1'!BW88</f>
        <v>2434.6320000000001</v>
      </c>
      <c r="BX41" s="7">
        <f>+'[1]Posting 9.1'!BX88</f>
        <v>468.62488999999999</v>
      </c>
      <c r="BY41" s="7">
        <f>+'[1]Posting 9.1'!BY88</f>
        <v>415.23899999999998</v>
      </c>
      <c r="BZ41" s="7">
        <f>+'[1]Posting 9.1'!BZ88</f>
        <v>4</v>
      </c>
      <c r="CA41" s="7">
        <f>+'[1]Posting 9.1'!CA88</f>
        <v>837.56200000000001</v>
      </c>
      <c r="CB41" s="7">
        <f>+'[1]Posting 9.1'!CB88</f>
        <v>760</v>
      </c>
      <c r="CC41" s="7">
        <f>+'[1]Posting 9.1'!CC88</f>
        <v>819.36</v>
      </c>
      <c r="CD41" s="7">
        <f>+'[1]Posting 9.1'!CD88</f>
        <v>78.936999999999998</v>
      </c>
      <c r="CE41" s="7">
        <f>+'[1]Posting 9.1'!CE88</f>
        <v>746</v>
      </c>
      <c r="CF41" s="7">
        <f>+'[1]Posting 9.1'!CF88</f>
        <v>927.15</v>
      </c>
      <c r="CG41" s="7">
        <f>+'[1]Posting 9.1'!CG88</f>
        <v>2884.44</v>
      </c>
      <c r="CH41" s="7">
        <f>+'[1]Posting 9.1'!CH88</f>
        <v>10777.679269999999</v>
      </c>
      <c r="CI41" s="7">
        <f>+'[1]Posting 9.1'!CI88</f>
        <v>25.74363</v>
      </c>
      <c r="CJ41" s="7">
        <f>+'[1]Posting 9.1'!CJ88</f>
        <v>132.57</v>
      </c>
      <c r="CK41" s="7">
        <f>+'[1]Posting 9.1'!CK88</f>
        <v>88.673059999999992</v>
      </c>
      <c r="CL41" s="7">
        <f>+'[1]Posting 9.1'!CL88</f>
        <v>26</v>
      </c>
      <c r="CM41" s="7">
        <f>+'[1]Posting 9.1'!CM88</f>
        <v>0</v>
      </c>
      <c r="CN41" s="7">
        <f t="shared" ref="CN41:CN48" si="19">SUM(C41:CM41)</f>
        <v>322566.46364999993</v>
      </c>
      <c r="CO41" s="1">
        <v>0</v>
      </c>
      <c r="CP41" s="1">
        <f t="shared" ref="CP41:CP80" si="20">CM41-CO41</f>
        <v>0</v>
      </c>
    </row>
    <row r="42" spans="1:94">
      <c r="A42" s="9">
        <v>2</v>
      </c>
      <c r="B42" s="23" t="s">
        <v>38</v>
      </c>
      <c r="C42" s="7">
        <f t="shared" ref="C42:AH42" si="21">SUM(C43:C47)</f>
        <v>329431.96999999997</v>
      </c>
      <c r="D42" s="7">
        <f t="shared" si="21"/>
        <v>820931.74000000011</v>
      </c>
      <c r="E42" s="7">
        <f t="shared" si="21"/>
        <v>1149975</v>
      </c>
      <c r="F42" s="7">
        <f t="shared" si="21"/>
        <v>3192710.1782</v>
      </c>
      <c r="G42" s="7">
        <f t="shared" si="21"/>
        <v>121241.60623999999</v>
      </c>
      <c r="H42" s="7">
        <f t="shared" si="21"/>
        <v>2094771.9754754992</v>
      </c>
      <c r="I42" s="7">
        <f t="shared" si="21"/>
        <v>548049.37688</v>
      </c>
      <c r="J42" s="7">
        <f t="shared" si="21"/>
        <v>80539</v>
      </c>
      <c r="K42" s="7">
        <f t="shared" si="21"/>
        <v>121493.65593000001</v>
      </c>
      <c r="L42" s="7">
        <f t="shared" si="21"/>
        <v>12047.96852</v>
      </c>
      <c r="M42" s="7">
        <f t="shared" si="21"/>
        <v>356920.04855999997</v>
      </c>
      <c r="N42" s="7">
        <f t="shared" si="21"/>
        <v>727902.9959000001</v>
      </c>
      <c r="O42" s="7">
        <f t="shared" si="21"/>
        <v>117920.54328999999</v>
      </c>
      <c r="P42" s="7">
        <f t="shared" si="21"/>
        <v>72613.341734000016</v>
      </c>
      <c r="Q42" s="7">
        <f t="shared" si="21"/>
        <v>326088.39831999992</v>
      </c>
      <c r="R42" s="7">
        <f t="shared" si="21"/>
        <v>8489.3333399999992</v>
      </c>
      <c r="S42" s="7">
        <f t="shared" si="21"/>
        <v>10586.411040000001</v>
      </c>
      <c r="T42" s="7">
        <f t="shared" si="21"/>
        <v>76749.440550000014</v>
      </c>
      <c r="U42" s="7">
        <f t="shared" si="21"/>
        <v>35344.15208</v>
      </c>
      <c r="V42" s="7">
        <f t="shared" si="21"/>
        <v>180151.67253000001</v>
      </c>
      <c r="W42" s="7">
        <f t="shared" si="21"/>
        <v>76089.95</v>
      </c>
      <c r="X42" s="7">
        <f t="shared" si="21"/>
        <v>189629.41915</v>
      </c>
      <c r="Y42" s="7">
        <f t="shared" si="21"/>
        <v>552778.77470999991</v>
      </c>
      <c r="Z42" s="7">
        <f t="shared" si="21"/>
        <v>584912.90566999989</v>
      </c>
      <c r="AA42" s="7">
        <f t="shared" si="21"/>
        <v>556832.46000000008</v>
      </c>
      <c r="AB42" s="7">
        <f t="shared" si="21"/>
        <v>90868.046340000001</v>
      </c>
      <c r="AC42" s="7">
        <f t="shared" si="21"/>
        <v>10200</v>
      </c>
      <c r="AD42" s="7">
        <f t="shared" si="21"/>
        <v>176632.82259000003</v>
      </c>
      <c r="AE42" s="7">
        <f t="shared" si="21"/>
        <v>7786.7</v>
      </c>
      <c r="AF42" s="7">
        <f t="shared" si="21"/>
        <v>426393</v>
      </c>
      <c r="AG42" s="7">
        <f t="shared" si="21"/>
        <v>153834.81646</v>
      </c>
      <c r="AH42" s="7">
        <f t="shared" si="21"/>
        <v>259145.97158999997</v>
      </c>
      <c r="AI42" s="7">
        <f t="shared" ref="AI42:BN42" si="22">SUM(AI43:AI47)</f>
        <v>617956.12238000007</v>
      </c>
      <c r="AJ42" s="7">
        <f t="shared" si="22"/>
        <v>18403.804079999998</v>
      </c>
      <c r="AK42" s="7">
        <f t="shared" si="22"/>
        <v>186551.80256000004</v>
      </c>
      <c r="AL42" s="7">
        <f t="shared" si="22"/>
        <v>31851.84549</v>
      </c>
      <c r="AM42" s="7">
        <f t="shared" si="22"/>
        <v>72913.791739999986</v>
      </c>
      <c r="AN42" s="7">
        <f t="shared" si="22"/>
        <v>3657.89</v>
      </c>
      <c r="AO42" s="7">
        <f t="shared" si="22"/>
        <v>35455.81381</v>
      </c>
      <c r="AP42" s="7">
        <f t="shared" si="22"/>
        <v>2872.75</v>
      </c>
      <c r="AQ42" s="7">
        <f t="shared" si="22"/>
        <v>74938.982430000004</v>
      </c>
      <c r="AR42" s="7">
        <f t="shared" si="22"/>
        <v>1271.47</v>
      </c>
      <c r="AS42" s="7">
        <f t="shared" si="22"/>
        <v>9267.8880000000008</v>
      </c>
      <c r="AT42" s="7">
        <f t="shared" si="22"/>
        <v>3500</v>
      </c>
      <c r="AU42" s="7">
        <f t="shared" si="22"/>
        <v>11657.640010000008</v>
      </c>
      <c r="AV42" s="7">
        <f t="shared" si="22"/>
        <v>6305.0296500000004</v>
      </c>
      <c r="AW42" s="7">
        <f t="shared" si="22"/>
        <v>8591.4699999999993</v>
      </c>
      <c r="AX42" s="7">
        <f t="shared" si="22"/>
        <v>8480.727719999999</v>
      </c>
      <c r="AY42" s="7">
        <f t="shared" si="22"/>
        <v>4400</v>
      </c>
      <c r="AZ42" s="7">
        <f t="shared" si="22"/>
        <v>52727.125669999994</v>
      </c>
      <c r="BA42" s="7">
        <f t="shared" si="22"/>
        <v>55559.21</v>
      </c>
      <c r="BB42" s="7">
        <f t="shared" si="22"/>
        <v>7500.1</v>
      </c>
      <c r="BC42" s="7">
        <f t="shared" si="22"/>
        <v>41701.786919999991</v>
      </c>
      <c r="BD42" s="7">
        <f t="shared" si="22"/>
        <v>165441.58000000002</v>
      </c>
      <c r="BE42" s="7">
        <f t="shared" si="22"/>
        <v>3927.11</v>
      </c>
      <c r="BF42" s="7">
        <f t="shared" si="22"/>
        <v>3900</v>
      </c>
      <c r="BG42" s="7">
        <f t="shared" si="22"/>
        <v>45929.741619999993</v>
      </c>
      <c r="BH42" s="7">
        <f t="shared" si="22"/>
        <v>4138.4299599999995</v>
      </c>
      <c r="BI42" s="7">
        <f t="shared" si="22"/>
        <v>5000</v>
      </c>
      <c r="BJ42" s="7">
        <f t="shared" si="22"/>
        <v>1666.05</v>
      </c>
      <c r="BK42" s="7">
        <f t="shared" si="22"/>
        <v>800</v>
      </c>
      <c r="BL42" s="7">
        <f t="shared" si="22"/>
        <v>850</v>
      </c>
      <c r="BM42" s="7">
        <f t="shared" si="22"/>
        <v>1625</v>
      </c>
      <c r="BN42" s="7">
        <f t="shared" si="22"/>
        <v>24684</v>
      </c>
      <c r="BO42" s="7">
        <f t="shared" ref="BO42:CM42" si="23">SUM(BO43:BO47)</f>
        <v>78722.794800000003</v>
      </c>
      <c r="BP42" s="7">
        <f t="shared" si="23"/>
        <v>64746.958030000002</v>
      </c>
      <c r="BQ42" s="7">
        <f t="shared" si="23"/>
        <v>155367.40999999997</v>
      </c>
      <c r="BR42" s="7">
        <f t="shared" si="23"/>
        <v>710</v>
      </c>
      <c r="BS42" s="7">
        <f t="shared" si="23"/>
        <v>50905.031410000003</v>
      </c>
      <c r="BT42" s="7">
        <f t="shared" si="23"/>
        <v>999.97</v>
      </c>
      <c r="BU42" s="7">
        <f t="shared" si="23"/>
        <v>208711</v>
      </c>
      <c r="BV42" s="7">
        <f t="shared" si="23"/>
        <v>105844.65</v>
      </c>
      <c r="BW42" s="7">
        <f t="shared" si="23"/>
        <v>68535.747000000003</v>
      </c>
      <c r="BX42" s="7">
        <f t="shared" si="23"/>
        <v>36005.586020000002</v>
      </c>
      <c r="BY42" s="7">
        <f t="shared" si="23"/>
        <v>6721.5229499999996</v>
      </c>
      <c r="BZ42" s="7">
        <f t="shared" si="23"/>
        <v>128849</v>
      </c>
      <c r="CA42" s="7">
        <f t="shared" si="23"/>
        <v>48052.25952</v>
      </c>
      <c r="CB42" s="7">
        <f t="shared" si="23"/>
        <v>130428</v>
      </c>
      <c r="CC42" s="7">
        <f t="shared" si="23"/>
        <v>11750</v>
      </c>
      <c r="CD42" s="7">
        <f t="shared" si="23"/>
        <v>3865.8868299999999</v>
      </c>
      <c r="CE42" s="7">
        <f t="shared" si="23"/>
        <v>66968</v>
      </c>
      <c r="CF42" s="7">
        <f t="shared" si="23"/>
        <v>237480.04199000003</v>
      </c>
      <c r="CG42" s="7">
        <f t="shared" si="23"/>
        <v>122156.34</v>
      </c>
      <c r="CH42" s="7">
        <f t="shared" si="23"/>
        <v>425223.85248</v>
      </c>
      <c r="CI42" s="7">
        <f t="shared" si="23"/>
        <v>510</v>
      </c>
      <c r="CJ42" s="7">
        <f t="shared" si="23"/>
        <v>32724.58</v>
      </c>
      <c r="CK42" s="7">
        <f t="shared" si="23"/>
        <v>140</v>
      </c>
      <c r="CL42" s="7">
        <f t="shared" si="23"/>
        <v>78957</v>
      </c>
      <c r="CM42" s="7">
        <f t="shared" si="23"/>
        <v>11</v>
      </c>
      <c r="CN42" s="7">
        <f t="shared" si="19"/>
        <v>17046977.468169499</v>
      </c>
      <c r="CO42" s="1">
        <v>11</v>
      </c>
      <c r="CP42" s="1">
        <f t="shared" si="20"/>
        <v>0</v>
      </c>
    </row>
    <row r="43" spans="1:94">
      <c r="A43" s="12"/>
      <c r="B43" s="19" t="s">
        <v>37</v>
      </c>
      <c r="C43" s="2">
        <f>+'[1]Posting 9.1'!C92</f>
        <v>267856.17</v>
      </c>
      <c r="D43" s="2">
        <f>+'[1]Posting 9.1'!D92</f>
        <v>41646.81</v>
      </c>
      <c r="E43" s="2">
        <f>+'[1]Posting 9.1'!E92</f>
        <v>0</v>
      </c>
      <c r="F43" s="2">
        <f>+'[1]Posting 9.1'!F92</f>
        <v>523830.02</v>
      </c>
      <c r="G43" s="2">
        <f>+'[1]Posting 9.1'!G92</f>
        <v>76000</v>
      </c>
      <c r="H43" s="2">
        <f>+'[1]Posting 9.1'!H92</f>
        <v>93411.842369999998</v>
      </c>
      <c r="I43" s="2">
        <f>+'[1]Posting 9.1'!I92</f>
        <v>23000</v>
      </c>
      <c r="J43" s="2">
        <f>+'[1]Posting 9.1'!J92</f>
        <v>0</v>
      </c>
      <c r="K43" s="2">
        <f>+'[1]Posting 9.1'!K92</f>
        <v>4900</v>
      </c>
      <c r="L43" s="2">
        <f>+'[1]Posting 9.1'!L92</f>
        <v>0</v>
      </c>
      <c r="M43" s="2">
        <f>+'[1]Posting 9.1'!M92</f>
        <v>100</v>
      </c>
      <c r="N43" s="2">
        <f>+'[1]Posting 9.1'!N92</f>
        <v>26549.433579999997</v>
      </c>
      <c r="O43" s="2">
        <f>+'[1]Posting 9.1'!O92</f>
        <v>0</v>
      </c>
      <c r="P43" s="2">
        <f>+'[1]Posting 9.1'!P92</f>
        <v>0</v>
      </c>
      <c r="Q43" s="2">
        <f>+'[1]Posting 9.1'!Q92</f>
        <v>5</v>
      </c>
      <c r="R43" s="2">
        <f>+'[1]Posting 9.1'!R92</f>
        <v>8489.3333399999992</v>
      </c>
      <c r="S43" s="2">
        <f>+'[1]Posting 9.1'!S92</f>
        <v>10</v>
      </c>
      <c r="T43" s="2">
        <f>+'[1]Posting 9.1'!T92</f>
        <v>16078</v>
      </c>
      <c r="U43" s="2">
        <f>+'[1]Posting 9.1'!U92</f>
        <v>5000</v>
      </c>
      <c r="V43" s="2">
        <f>+'[1]Posting 9.1'!V92</f>
        <v>6055</v>
      </c>
      <c r="W43" s="2">
        <f>+'[1]Posting 9.1'!W92</f>
        <v>52396.7</v>
      </c>
      <c r="X43" s="2">
        <f>+'[1]Posting 9.1'!X92</f>
        <v>100</v>
      </c>
      <c r="Y43" s="2">
        <f>+'[1]Posting 9.1'!Y92</f>
        <v>17030</v>
      </c>
      <c r="Z43" s="2">
        <f>+'[1]Posting 9.1'!Z92</f>
        <v>0</v>
      </c>
      <c r="AA43" s="2">
        <f>+'[1]Posting 9.1'!AA92</f>
        <v>0</v>
      </c>
      <c r="AB43" s="2">
        <f>+'[1]Posting 9.1'!AB92</f>
        <v>5</v>
      </c>
      <c r="AC43" s="2">
        <f>+'[1]Posting 9.1'!AC92</f>
        <v>0</v>
      </c>
      <c r="AD43" s="2">
        <f>+'[1]Posting 9.1'!AD92</f>
        <v>0</v>
      </c>
      <c r="AE43" s="2">
        <f>+'[1]Posting 9.1'!AE92</f>
        <v>0</v>
      </c>
      <c r="AF43" s="2">
        <f>+'[1]Posting 9.1'!AF92</f>
        <v>0</v>
      </c>
      <c r="AG43" s="2">
        <f>+'[1]Posting 9.1'!AG92</f>
        <v>0</v>
      </c>
      <c r="AH43" s="2">
        <f>+'[1]Posting 9.1'!AH92</f>
        <v>0</v>
      </c>
      <c r="AI43" s="2">
        <f>+'[1]Posting 9.1'!AI92</f>
        <v>166.78807</v>
      </c>
      <c r="AJ43" s="2">
        <f>+'[1]Posting 9.1'!AJ92</f>
        <v>0</v>
      </c>
      <c r="AK43" s="2">
        <f>+'[1]Posting 9.1'!AK92</f>
        <v>30090</v>
      </c>
      <c r="AL43" s="2">
        <f>+'[1]Posting 9.1'!AL92</f>
        <v>0</v>
      </c>
      <c r="AM43" s="2">
        <f>+'[1]Posting 9.1'!AM92</f>
        <v>0</v>
      </c>
      <c r="AN43" s="2">
        <f>+'[1]Posting 9.1'!AN92</f>
        <v>0</v>
      </c>
      <c r="AO43" s="2">
        <f>+'[1]Posting 9.1'!AO92</f>
        <v>0</v>
      </c>
      <c r="AP43" s="2">
        <f>+'[1]Posting 9.1'!AP92</f>
        <v>2872.75</v>
      </c>
      <c r="AQ43" s="2">
        <f>+'[1]Posting 9.1'!AQ92</f>
        <v>50</v>
      </c>
      <c r="AR43" s="2">
        <f>+'[1]Posting 9.1'!AR92</f>
        <v>0</v>
      </c>
      <c r="AS43" s="2">
        <f>+'[1]Posting 9.1'!AS92</f>
        <v>0</v>
      </c>
      <c r="AT43" s="2">
        <f>+'[1]Posting 9.1'!AT92</f>
        <v>0</v>
      </c>
      <c r="AU43" s="2">
        <f>+'[1]Posting 9.1'!AU92</f>
        <v>0</v>
      </c>
      <c r="AV43" s="2">
        <f>+'[1]Posting 9.1'!AV92</f>
        <v>4900</v>
      </c>
      <c r="AW43" s="2">
        <f>+'[1]Posting 9.1'!AW92</f>
        <v>0</v>
      </c>
      <c r="AX43" s="2">
        <f>+'[1]Posting 9.1'!AX92</f>
        <v>0</v>
      </c>
      <c r="AY43" s="2">
        <f>+'[1]Posting 9.1'!AY92</f>
        <v>0</v>
      </c>
      <c r="AZ43" s="2">
        <f>+'[1]Posting 9.1'!AZ92</f>
        <v>4400</v>
      </c>
      <c r="BA43" s="2">
        <f>+'[1]Posting 9.1'!BA92</f>
        <v>0</v>
      </c>
      <c r="BB43" s="2">
        <f>+'[1]Posting 9.1'!BB92</f>
        <v>0</v>
      </c>
      <c r="BC43" s="2">
        <f>+'[1]Posting 9.1'!BC92</f>
        <v>0</v>
      </c>
      <c r="BD43" s="2">
        <f>+'[1]Posting 9.1'!BD92</f>
        <v>0</v>
      </c>
      <c r="BE43" s="2">
        <f>+'[1]Posting 9.1'!BE92</f>
        <v>0</v>
      </c>
      <c r="BF43" s="2">
        <f>+'[1]Posting 9.1'!BF92</f>
        <v>0</v>
      </c>
      <c r="BG43" s="2">
        <f>+'[1]Posting 9.1'!BG92</f>
        <v>2200</v>
      </c>
      <c r="BH43" s="2">
        <f>+'[1]Posting 9.1'!BH92</f>
        <v>0</v>
      </c>
      <c r="BI43" s="2">
        <f>+'[1]Posting 9.1'!BI92</f>
        <v>0</v>
      </c>
      <c r="BJ43" s="2">
        <f>+'[1]Posting 9.1'!BJ92</f>
        <v>0</v>
      </c>
      <c r="BK43" s="2">
        <f>+'[1]Posting 9.1'!BK92</f>
        <v>700</v>
      </c>
      <c r="BL43" s="2">
        <f>+'[1]Posting 9.1'!BL92</f>
        <v>0</v>
      </c>
      <c r="BM43" s="2">
        <f>+'[1]Posting 9.1'!BM92</f>
        <v>0</v>
      </c>
      <c r="BN43" s="2">
        <f>+'[1]Posting 9.1'!BN92</f>
        <v>0</v>
      </c>
      <c r="BO43" s="2">
        <f>+'[1]Posting 9.1'!BO92</f>
        <v>0</v>
      </c>
      <c r="BP43" s="2">
        <f>+'[1]Posting 9.1'!BP92</f>
        <v>0</v>
      </c>
      <c r="BQ43" s="2">
        <f>+'[1]Posting 9.1'!BQ92</f>
        <v>0</v>
      </c>
      <c r="BR43" s="2">
        <f>+'[1]Posting 9.1'!BR92</f>
        <v>0</v>
      </c>
      <c r="BS43" s="2">
        <f>+'[1]Posting 9.1'!BS92</f>
        <v>10989.9</v>
      </c>
      <c r="BT43" s="2">
        <f>+'[1]Posting 9.1'!BT92</f>
        <v>0</v>
      </c>
      <c r="BU43" s="2">
        <f>+'[1]Posting 9.1'!BU92</f>
        <v>0</v>
      </c>
      <c r="BV43" s="2">
        <f>+'[1]Posting 9.1'!BV92</f>
        <v>6500</v>
      </c>
      <c r="BW43" s="2">
        <f>+'[1]Posting 9.1'!BW92</f>
        <v>0</v>
      </c>
      <c r="BX43" s="2">
        <f>+'[1]Posting 9.1'!BX92</f>
        <v>0</v>
      </c>
      <c r="BY43" s="2">
        <f>+'[1]Posting 9.1'!BY92</f>
        <v>0</v>
      </c>
      <c r="BZ43" s="2">
        <f>+'[1]Posting 9.1'!BZ92</f>
        <v>0</v>
      </c>
      <c r="CA43" s="2">
        <f>+'[1]Posting 9.1'!CA92</f>
        <v>0</v>
      </c>
      <c r="CB43" s="2">
        <f>+'[1]Posting 9.1'!CB92</f>
        <v>0</v>
      </c>
      <c r="CC43" s="2">
        <f>+'[1]Posting 9.1'!CC92</f>
        <v>0</v>
      </c>
      <c r="CD43" s="2">
        <f>+'[1]Posting 9.1'!CD92</f>
        <v>0</v>
      </c>
      <c r="CE43" s="2">
        <f>+'[1]Posting 9.1'!CE92</f>
        <v>0</v>
      </c>
      <c r="CF43" s="2">
        <f>+'[1]Posting 9.1'!CF92</f>
        <v>0</v>
      </c>
      <c r="CG43" s="2">
        <f>+'[1]Posting 9.1'!CG92</f>
        <v>12716.94</v>
      </c>
      <c r="CH43" s="2">
        <f>+'[1]Posting 9.1'!CH92</f>
        <v>40000</v>
      </c>
      <c r="CI43" s="2">
        <f>+'[1]Posting 9.1'!CI92</f>
        <v>0</v>
      </c>
      <c r="CJ43" s="2">
        <f>+'[1]Posting 9.1'!CJ92</f>
        <v>900</v>
      </c>
      <c r="CK43" s="2">
        <f>+'[1]Posting 9.1'!CK92</f>
        <v>0</v>
      </c>
      <c r="CL43" s="2">
        <f>+'[1]Posting 9.1'!CL92</f>
        <v>0</v>
      </c>
      <c r="CM43" s="2">
        <f>+'[1]Posting 9.1'!CM92</f>
        <v>0</v>
      </c>
      <c r="CN43" s="2">
        <f t="shared" si="19"/>
        <v>1278949.6873599996</v>
      </c>
      <c r="CO43" s="1">
        <v>0</v>
      </c>
      <c r="CP43" s="1">
        <f t="shared" si="20"/>
        <v>0</v>
      </c>
    </row>
    <row r="44" spans="1:94">
      <c r="A44" s="12"/>
      <c r="B44" s="19" t="s">
        <v>36</v>
      </c>
      <c r="C44" s="2">
        <f>+'[1]Posting 9.1'!C93</f>
        <v>61575.8</v>
      </c>
      <c r="D44" s="2">
        <f>+'[1]Posting 9.1'!D93</f>
        <v>778432.76</v>
      </c>
      <c r="E44" s="2">
        <f>+'[1]Posting 9.1'!E93</f>
        <v>1012881</v>
      </c>
      <c r="F44" s="2">
        <f>+'[1]Posting 9.1'!F93</f>
        <v>2410893.8838800001</v>
      </c>
      <c r="G44" s="2">
        <f>+'[1]Posting 9.1'!G93</f>
        <v>44956.034879999999</v>
      </c>
      <c r="H44" s="2">
        <f>+'[1]Posting 9.1'!H93</f>
        <v>1964864.2451754992</v>
      </c>
      <c r="I44" s="2">
        <f>+'[1]Posting 9.1'!I93</f>
        <v>293454.84068000002</v>
      </c>
      <c r="J44" s="2">
        <f>+'[1]Posting 9.1'!J93</f>
        <v>57380</v>
      </c>
      <c r="K44" s="2">
        <f>+'[1]Posting 9.1'!K93</f>
        <v>113359.94799</v>
      </c>
      <c r="L44" s="2">
        <f>+'[1]Posting 9.1'!L93</f>
        <v>12047.96852</v>
      </c>
      <c r="M44" s="2">
        <f>+'[1]Posting 9.1'!M93</f>
        <v>308630.54626999999</v>
      </c>
      <c r="N44" s="2">
        <f>+'[1]Posting 9.1'!N93</f>
        <v>559630.34032000008</v>
      </c>
      <c r="O44" s="2">
        <f>+'[1]Posting 9.1'!O93</f>
        <v>69532.226709999988</v>
      </c>
      <c r="P44" s="2">
        <f>+'[1]Posting 9.1'!P93</f>
        <v>37052.422954000001</v>
      </c>
      <c r="Q44" s="2">
        <f>+'[1]Posting 9.1'!Q93</f>
        <v>201972.97660999987</v>
      </c>
      <c r="R44" s="2">
        <f>+'[1]Posting 9.1'!R93</f>
        <v>0</v>
      </c>
      <c r="S44" s="2">
        <f>+'[1]Posting 9.1'!S93</f>
        <v>10479.49704</v>
      </c>
      <c r="T44" s="2">
        <f>+'[1]Posting 9.1'!T93</f>
        <v>38436.080879999994</v>
      </c>
      <c r="U44" s="2">
        <f>+'[1]Posting 9.1'!U93</f>
        <v>23007.912380000002</v>
      </c>
      <c r="V44" s="2">
        <f>+'[1]Posting 9.1'!V93</f>
        <v>170836.4479</v>
      </c>
      <c r="W44" s="2">
        <f>+'[1]Posting 9.1'!W93</f>
        <v>5424.56</v>
      </c>
      <c r="X44" s="2">
        <f>+'[1]Posting 9.1'!X93</f>
        <v>165133.39218999998</v>
      </c>
      <c r="Y44" s="2">
        <f>+'[1]Posting 9.1'!Y93</f>
        <v>131892.04095999998</v>
      </c>
      <c r="Z44" s="2">
        <f>+'[1]Posting 9.1'!Z93</f>
        <v>502553.82144999999</v>
      </c>
      <c r="AA44" s="2">
        <f>+'[1]Posting 9.1'!AA93</f>
        <v>335072.35000000003</v>
      </c>
      <c r="AB44" s="2">
        <f>+'[1]Posting 9.1'!AB93</f>
        <v>81586.736449999997</v>
      </c>
      <c r="AC44" s="2">
        <f>+'[1]Posting 9.1'!AC93</f>
        <v>10200</v>
      </c>
      <c r="AD44" s="2">
        <f>+'[1]Posting 9.1'!AD93</f>
        <v>62730.202859999998</v>
      </c>
      <c r="AE44" s="2">
        <f>+'[1]Posting 9.1'!AE93</f>
        <v>7761.5</v>
      </c>
      <c r="AF44" s="2">
        <f>+'[1]Posting 9.1'!AF93</f>
        <v>101702</v>
      </c>
      <c r="AG44" s="2">
        <f>+'[1]Posting 9.1'!AG93</f>
        <v>153834.81646</v>
      </c>
      <c r="AH44" s="2">
        <f>+'[1]Posting 9.1'!AH93</f>
        <v>244706.77912999998</v>
      </c>
      <c r="AI44" s="2">
        <f>+'[1]Posting 9.1'!AI93</f>
        <v>189772.07797000001</v>
      </c>
      <c r="AJ44" s="2">
        <f>+'[1]Posting 9.1'!AJ93</f>
        <v>10306.42</v>
      </c>
      <c r="AK44" s="2">
        <f>+'[1]Posting 9.1'!AK93</f>
        <v>155807.81533000001</v>
      </c>
      <c r="AL44" s="2">
        <f>+'[1]Posting 9.1'!AL93</f>
        <v>28139.9869</v>
      </c>
      <c r="AM44" s="2">
        <f>+'[1]Posting 9.1'!AM93</f>
        <v>72638.910369999998</v>
      </c>
      <c r="AN44" s="2">
        <f>+'[1]Posting 9.1'!AN93</f>
        <v>3657.89</v>
      </c>
      <c r="AO44" s="2">
        <f>+'[1]Posting 9.1'!AO93</f>
        <v>23947.81753</v>
      </c>
      <c r="AP44" s="2">
        <f>+'[1]Posting 9.1'!AP93</f>
        <v>0</v>
      </c>
      <c r="AQ44" s="2">
        <f>+'[1]Posting 9.1'!AQ93</f>
        <v>37172.045340000004</v>
      </c>
      <c r="AR44" s="2">
        <f>+'[1]Posting 9.1'!AR93</f>
        <v>1271.47</v>
      </c>
      <c r="AS44" s="2">
        <f>+'[1]Posting 9.1'!AS93</f>
        <v>9267.8880000000008</v>
      </c>
      <c r="AT44" s="2">
        <f>+'[1]Posting 9.1'!AT93</f>
        <v>3500</v>
      </c>
      <c r="AU44" s="2">
        <f>+'[1]Posting 9.1'!AU93</f>
        <v>11528.593850000008</v>
      </c>
      <c r="AV44" s="2">
        <f>+'[1]Posting 9.1'!AV93</f>
        <v>1386.7647299999999</v>
      </c>
      <c r="AW44" s="2">
        <f>+'[1]Posting 9.1'!AW93</f>
        <v>8485.2899999999991</v>
      </c>
      <c r="AX44" s="2">
        <f>+'[1]Posting 9.1'!AX93</f>
        <v>8268.5825399999994</v>
      </c>
      <c r="AY44" s="2">
        <f>+'[1]Posting 9.1'!AY93</f>
        <v>4400</v>
      </c>
      <c r="AZ44" s="2">
        <f>+'[1]Posting 9.1'!AZ93</f>
        <v>24369.045899999997</v>
      </c>
      <c r="BA44" s="2">
        <f>+'[1]Posting 9.1'!BA93</f>
        <v>53983.72</v>
      </c>
      <c r="BB44" s="2">
        <f>+'[1]Posting 9.1'!BB93</f>
        <v>7500.1</v>
      </c>
      <c r="BC44" s="2">
        <f>+'[1]Posting 9.1'!BC93</f>
        <v>41700.675319999995</v>
      </c>
      <c r="BD44" s="2">
        <f>+'[1]Posting 9.1'!BD93</f>
        <v>142816.94</v>
      </c>
      <c r="BE44" s="2">
        <f>+'[1]Posting 9.1'!BE93</f>
        <v>3632.06</v>
      </c>
      <c r="BF44" s="2">
        <f>+'[1]Posting 9.1'!BF93</f>
        <v>3900</v>
      </c>
      <c r="BG44" s="2">
        <f>+'[1]Posting 9.1'!BG93</f>
        <v>5756.7818399999996</v>
      </c>
      <c r="BH44" s="2">
        <f>+'[1]Posting 9.1'!BH93</f>
        <v>1673.625</v>
      </c>
      <c r="BI44" s="2">
        <f>+'[1]Posting 9.1'!BI93</f>
        <v>5000</v>
      </c>
      <c r="BJ44" s="2">
        <f>+'[1]Posting 9.1'!BJ93</f>
        <v>1666.05</v>
      </c>
      <c r="BK44" s="2">
        <f>+'[1]Posting 9.1'!BK93</f>
        <v>100</v>
      </c>
      <c r="BL44" s="2">
        <f>+'[1]Posting 9.1'!BL93</f>
        <v>850</v>
      </c>
      <c r="BM44" s="2">
        <f>+'[1]Posting 9.1'!BM93</f>
        <v>1625</v>
      </c>
      <c r="BN44" s="2">
        <f>+'[1]Posting 9.1'!BN93</f>
        <v>7102</v>
      </c>
      <c r="BO44" s="2">
        <f>+'[1]Posting 9.1'!BO93</f>
        <v>37500.059890000004</v>
      </c>
      <c r="BP44" s="2">
        <f>+'[1]Posting 9.1'!BP93</f>
        <v>61457.822379999998</v>
      </c>
      <c r="BQ44" s="2">
        <f>+'[1]Posting 9.1'!BQ93</f>
        <v>93752.909999999989</v>
      </c>
      <c r="BR44" s="2">
        <f>+'[1]Posting 9.1'!BR93</f>
        <v>710</v>
      </c>
      <c r="BS44" s="2">
        <f>+'[1]Posting 9.1'!BS93</f>
        <v>15614.00855</v>
      </c>
      <c r="BT44" s="2">
        <f>+'[1]Posting 9.1'!BT93</f>
        <v>999.97</v>
      </c>
      <c r="BU44" s="2">
        <f>+'[1]Posting 9.1'!BU93</f>
        <v>152244</v>
      </c>
      <c r="BV44" s="2">
        <f>+'[1]Posting 9.1'!BV93</f>
        <v>29215.95</v>
      </c>
      <c r="BW44" s="2">
        <f>+'[1]Posting 9.1'!BW93</f>
        <v>61994.514999999999</v>
      </c>
      <c r="BX44" s="2">
        <f>+'[1]Posting 9.1'!BX93</f>
        <v>36000.586020000002</v>
      </c>
      <c r="BY44" s="2">
        <f>+'[1]Posting 9.1'!BY93</f>
        <v>6699.4291799999992</v>
      </c>
      <c r="BZ44" s="2">
        <f>+'[1]Posting 9.1'!BZ93</f>
        <v>118661</v>
      </c>
      <c r="CA44" s="2">
        <f>+'[1]Posting 9.1'!CA93</f>
        <v>26546.935009999997</v>
      </c>
      <c r="CB44" s="2">
        <f>+'[1]Posting 9.1'!CB93</f>
        <v>82398</v>
      </c>
      <c r="CC44" s="2">
        <f>+'[1]Posting 9.1'!CC93</f>
        <v>11750</v>
      </c>
      <c r="CD44" s="2">
        <f>+'[1]Posting 9.1'!CD93</f>
        <v>3860.8868299999999</v>
      </c>
      <c r="CE44" s="2">
        <f>+'[1]Posting 9.1'!CE93</f>
        <v>61279</v>
      </c>
      <c r="CF44" s="2">
        <f>+'[1]Posting 9.1'!CF93</f>
        <v>237480.04199000003</v>
      </c>
      <c r="CG44" s="2">
        <f>+'[1]Posting 9.1'!CG93</f>
        <v>38966.83</v>
      </c>
      <c r="CH44" s="2">
        <f>+'[1]Posting 9.1'!CH93</f>
        <v>263372.64055000001</v>
      </c>
      <c r="CI44" s="2">
        <f>+'[1]Posting 9.1'!CI93</f>
        <v>510</v>
      </c>
      <c r="CJ44" s="2">
        <f>+'[1]Posting 9.1'!CJ93</f>
        <v>4176.68</v>
      </c>
      <c r="CK44" s="2">
        <f>+'[1]Posting 9.1'!CK93</f>
        <v>140</v>
      </c>
      <c r="CL44" s="2">
        <f>+'[1]Posting 9.1'!CL93</f>
        <v>78957</v>
      </c>
      <c r="CM44" s="2">
        <f>+'[1]Posting 9.1'!CM93</f>
        <v>11</v>
      </c>
      <c r="CN44" s="2">
        <f t="shared" si="19"/>
        <v>12267549.947709505</v>
      </c>
      <c r="CO44" s="1">
        <v>11</v>
      </c>
      <c r="CP44" s="1">
        <f t="shared" si="20"/>
        <v>0</v>
      </c>
    </row>
    <row r="45" spans="1:94">
      <c r="A45" s="12"/>
      <c r="B45" s="19" t="s">
        <v>35</v>
      </c>
      <c r="C45" s="2">
        <f>+'[1]Posting 9.1'!C96</f>
        <v>0</v>
      </c>
      <c r="D45" s="2">
        <f>+'[1]Posting 9.1'!D96</f>
        <v>852.17</v>
      </c>
      <c r="E45" s="2">
        <f>+'[1]Posting 9.1'!E96</f>
        <v>136084</v>
      </c>
      <c r="F45" s="2">
        <f>+'[1]Posting 9.1'!F96</f>
        <v>199864.43763</v>
      </c>
      <c r="G45" s="2">
        <f>+'[1]Posting 9.1'!G96</f>
        <v>285.57135999999997</v>
      </c>
      <c r="H45" s="2">
        <f>+'[1]Posting 9.1'!H96</f>
        <v>36348.386890000009</v>
      </c>
      <c r="I45" s="2">
        <f>+'[1]Posting 9.1'!I96</f>
        <v>83089.007989999998</v>
      </c>
      <c r="J45" s="2">
        <f>+'[1]Posting 9.1'!J96</f>
        <v>23159</v>
      </c>
      <c r="K45" s="2">
        <f>+'[1]Posting 9.1'!K96</f>
        <v>3233.7079400000002</v>
      </c>
      <c r="L45" s="2">
        <f>+'[1]Posting 9.1'!L96</f>
        <v>0</v>
      </c>
      <c r="M45" s="2">
        <f>+'[1]Posting 9.1'!M96</f>
        <v>15436.488289999999</v>
      </c>
      <c r="N45" s="2">
        <f>+'[1]Posting 9.1'!N96</f>
        <v>139983.05353</v>
      </c>
      <c r="O45" s="2">
        <f>+'[1]Posting 9.1'!O96</f>
        <v>39897.193159999995</v>
      </c>
      <c r="P45" s="2">
        <f>+'[1]Posting 9.1'!P96</f>
        <v>33492.38334</v>
      </c>
      <c r="Q45" s="2">
        <f>+'[1]Posting 9.1'!Q96</f>
        <v>84667.887450000009</v>
      </c>
      <c r="R45" s="2">
        <f>+'[1]Posting 9.1'!R96</f>
        <v>0</v>
      </c>
      <c r="S45" s="2">
        <f>+'[1]Posting 9.1'!S96</f>
        <v>79.565169999999995</v>
      </c>
      <c r="T45" s="2">
        <f>+'[1]Posting 9.1'!T96</f>
        <v>22169.603770000009</v>
      </c>
      <c r="U45" s="2">
        <f>+'[1]Posting 9.1'!U96</f>
        <v>7324.0584499999995</v>
      </c>
      <c r="V45" s="2">
        <f>+'[1]Posting 9.1'!V96</f>
        <v>1202.39663</v>
      </c>
      <c r="W45" s="2">
        <f>+'[1]Posting 9.1'!W96</f>
        <v>3896.23</v>
      </c>
      <c r="X45" s="2">
        <f>+'[1]Posting 9.1'!X96</f>
        <v>23942.30631</v>
      </c>
      <c r="Y45" s="2">
        <f>+'[1]Posting 9.1'!Y96</f>
        <v>331739.21945999999</v>
      </c>
      <c r="Z45" s="2">
        <f>+'[1]Posting 9.1'!Z96</f>
        <v>31527.957039999998</v>
      </c>
      <c r="AA45" s="2">
        <f>+'[1]Posting 9.1'!AA96</f>
        <v>140448.48000000001</v>
      </c>
      <c r="AB45" s="2">
        <f>+'[1]Posting 9.1'!AB96</f>
        <v>6586.2418100000004</v>
      </c>
      <c r="AC45" s="2">
        <f>+'[1]Posting 9.1'!AC96</f>
        <v>0</v>
      </c>
      <c r="AD45" s="2">
        <f>+'[1]Posting 9.1'!AD96</f>
        <v>113891.73906000001</v>
      </c>
      <c r="AE45" s="2">
        <f>+'[1]Posting 9.1'!AE96</f>
        <v>25</v>
      </c>
      <c r="AF45" s="2">
        <f>+'[1]Posting 9.1'!AF96</f>
        <v>324634</v>
      </c>
      <c r="AG45" s="2">
        <f>+'[1]Posting 9.1'!AG96</f>
        <v>0</v>
      </c>
      <c r="AH45" s="2">
        <f>+'[1]Posting 9.1'!AH96</f>
        <v>10349.114240000001</v>
      </c>
      <c r="AI45" s="2">
        <f>+'[1]Posting 9.1'!AI96</f>
        <v>285219.76825000002</v>
      </c>
      <c r="AJ45" s="2">
        <f>+'[1]Posting 9.1'!AJ96</f>
        <v>5812.5780000000004</v>
      </c>
      <c r="AK45" s="2">
        <f>+'[1]Posting 9.1'!AK96</f>
        <v>651.63522999999998</v>
      </c>
      <c r="AL45" s="2">
        <f>+'[1]Posting 9.1'!AL96</f>
        <v>3626.8532599999999</v>
      </c>
      <c r="AM45" s="2">
        <f>+'[1]Posting 9.1'!AM96</f>
        <v>77.429839999998009</v>
      </c>
      <c r="AN45" s="2">
        <f>+'[1]Posting 9.1'!AN96</f>
        <v>0</v>
      </c>
      <c r="AO45" s="2">
        <f>+'[1]Posting 9.1'!AO96</f>
        <v>9037.4718499999999</v>
      </c>
      <c r="AP45" s="2">
        <f>+'[1]Posting 9.1'!AP96</f>
        <v>0</v>
      </c>
      <c r="AQ45" s="2">
        <f>+'[1]Posting 9.1'!AQ96</f>
        <v>31318.79652</v>
      </c>
      <c r="AR45" s="2">
        <f>+'[1]Posting 9.1'!AR96</f>
        <v>0</v>
      </c>
      <c r="AS45" s="2">
        <f>+'[1]Posting 9.1'!AS96</f>
        <v>0</v>
      </c>
      <c r="AT45" s="2">
        <f>+'[1]Posting 9.1'!AT96</f>
        <v>0</v>
      </c>
      <c r="AU45" s="2">
        <f>+'[1]Posting 9.1'!AU96</f>
        <v>129.04616000000016</v>
      </c>
      <c r="AV45" s="2">
        <f>+'[1]Posting 9.1'!AV96</f>
        <v>6.2663799999999998</v>
      </c>
      <c r="AW45" s="2">
        <f>+'[1]Posting 9.1'!AW96</f>
        <v>106.18</v>
      </c>
      <c r="AX45" s="2">
        <f>+'[1]Posting 9.1'!AX96</f>
        <v>202.95745000000002</v>
      </c>
      <c r="AY45" s="2">
        <f>+'[1]Posting 9.1'!AY96</f>
        <v>0</v>
      </c>
      <c r="AZ45" s="2">
        <f>+'[1]Posting 9.1'!AZ96</f>
        <v>22421.622059999998</v>
      </c>
      <c r="BA45" s="2">
        <f>+'[1]Posting 9.1'!BA96</f>
        <v>1570.49</v>
      </c>
      <c r="BB45" s="2">
        <f>+'[1]Posting 9.1'!BB96</f>
        <v>0</v>
      </c>
      <c r="BC45" s="2">
        <f>+'[1]Posting 9.1'!BC96</f>
        <v>1.1115999999999999</v>
      </c>
      <c r="BD45" s="2">
        <f>+'[1]Posting 9.1'!BD96</f>
        <v>20351.25</v>
      </c>
      <c r="BE45" s="2">
        <f>+'[1]Posting 9.1'!BE96</f>
        <v>295.05</v>
      </c>
      <c r="BF45" s="2">
        <f>+'[1]Posting 9.1'!BF96</f>
        <v>0</v>
      </c>
      <c r="BG45" s="2">
        <f>+'[1]Posting 9.1'!BG96</f>
        <v>37951.372810000001</v>
      </c>
      <c r="BH45" s="2">
        <f>+'[1]Posting 9.1'!BH96</f>
        <v>760.33498999999995</v>
      </c>
      <c r="BI45" s="2">
        <f>+'[1]Posting 9.1'!BI96</f>
        <v>0</v>
      </c>
      <c r="BJ45" s="2">
        <f>+'[1]Posting 9.1'!BJ96</f>
        <v>0</v>
      </c>
      <c r="BK45" s="2">
        <f>+'[1]Posting 9.1'!BK96</f>
        <v>0</v>
      </c>
      <c r="BL45" s="2">
        <f>+'[1]Posting 9.1'!BL96</f>
        <v>0</v>
      </c>
      <c r="BM45" s="2">
        <f>+'[1]Posting 9.1'!BM96</f>
        <v>0</v>
      </c>
      <c r="BN45" s="2">
        <f>+'[1]Posting 9.1'!BN96</f>
        <v>10751</v>
      </c>
      <c r="BO45" s="2">
        <f>+'[1]Posting 9.1'!BO96</f>
        <v>40817.765899999999</v>
      </c>
      <c r="BP45" s="2">
        <f>+'[1]Posting 9.1'!BP96</f>
        <v>2713.16653</v>
      </c>
      <c r="BQ45" s="2">
        <f>+'[1]Posting 9.1'!BQ96</f>
        <v>61614.5</v>
      </c>
      <c r="BR45" s="2">
        <f>+'[1]Posting 9.1'!BR96</f>
        <v>0</v>
      </c>
      <c r="BS45" s="2">
        <f>+'[1]Posting 9.1'!BS96</f>
        <v>23371.79019</v>
      </c>
      <c r="BT45" s="2">
        <f>+'[1]Posting 9.1'!BT96</f>
        <v>0</v>
      </c>
      <c r="BU45" s="2">
        <f>+'[1]Posting 9.1'!BU96</f>
        <v>56467</v>
      </c>
      <c r="BV45" s="2">
        <f>+'[1]Posting 9.1'!BV96</f>
        <v>67639.72</v>
      </c>
      <c r="BW45" s="2">
        <f>+'[1]Posting 9.1'!BW96</f>
        <v>5169.6930000000002</v>
      </c>
      <c r="BX45" s="2">
        <f>+'[1]Posting 9.1'!BX96</f>
        <v>5</v>
      </c>
      <c r="BY45" s="2">
        <f>+'[1]Posting 9.1'!BY96</f>
        <v>0</v>
      </c>
      <c r="BZ45" s="2">
        <f>+'[1]Posting 9.1'!BZ96</f>
        <v>10176</v>
      </c>
      <c r="CA45" s="2">
        <f>+'[1]Posting 9.1'!CA96</f>
        <v>21505.324510000002</v>
      </c>
      <c r="CB45" s="2">
        <f>+'[1]Posting 9.1'!CB96</f>
        <v>48030</v>
      </c>
      <c r="CC45" s="2">
        <f>+'[1]Posting 9.1'!CC96</f>
        <v>0</v>
      </c>
      <c r="CD45" s="2">
        <f>+'[1]Posting 9.1'!CD96</f>
        <v>5</v>
      </c>
      <c r="CE45" s="2">
        <f>+'[1]Posting 9.1'!CE96</f>
        <v>0</v>
      </c>
      <c r="CF45" s="2">
        <f>+'[1]Posting 9.1'!CF96</f>
        <v>0</v>
      </c>
      <c r="CG45" s="2">
        <f>+'[1]Posting 9.1'!CG96</f>
        <v>43087.69</v>
      </c>
      <c r="CH45" s="2">
        <f>+'[1]Posting 9.1'!CH96</f>
        <v>105148.14431999999</v>
      </c>
      <c r="CI45" s="2">
        <f>+'[1]Posting 9.1'!CI96</f>
        <v>0</v>
      </c>
      <c r="CJ45" s="2">
        <f>+'[1]Posting 9.1'!CJ96</f>
        <v>11635.62</v>
      </c>
      <c r="CK45" s="2">
        <f>+'[1]Posting 9.1'!CK96</f>
        <v>0</v>
      </c>
      <c r="CL45" s="2">
        <f>+'[1]Posting 9.1'!CL96</f>
        <v>0</v>
      </c>
      <c r="CM45" s="2">
        <f>+'[1]Posting 9.1'!CM96</f>
        <v>0</v>
      </c>
      <c r="CN45" s="2">
        <f t="shared" si="19"/>
        <v>2741886.8283700002</v>
      </c>
      <c r="CO45" s="1">
        <v>0</v>
      </c>
      <c r="CP45" s="1">
        <f t="shared" si="20"/>
        <v>0</v>
      </c>
    </row>
    <row r="46" spans="1:94">
      <c r="A46" s="12"/>
      <c r="B46" s="19" t="s">
        <v>34</v>
      </c>
      <c r="C46" s="2">
        <f>+'[1]Posting 9.1'!C97</f>
        <v>0</v>
      </c>
      <c r="D46" s="2">
        <f>+'[1]Posting 9.1'!D97</f>
        <v>0</v>
      </c>
      <c r="E46" s="2">
        <f>+'[1]Posting 9.1'!E97</f>
        <v>1010</v>
      </c>
      <c r="F46" s="2">
        <f>+'[1]Posting 9.1'!F97</f>
        <v>58121.836689999996</v>
      </c>
      <c r="G46" s="2">
        <f>+'[1]Posting 9.1'!G97</f>
        <v>0</v>
      </c>
      <c r="H46" s="2">
        <f>+'[1]Posting 9.1'!H97</f>
        <v>147.50103999999982</v>
      </c>
      <c r="I46" s="2">
        <f>+'[1]Posting 9.1'!I97</f>
        <v>148505.52820999999</v>
      </c>
      <c r="J46" s="2">
        <f>+'[1]Posting 9.1'!J97</f>
        <v>0</v>
      </c>
      <c r="K46" s="2">
        <f>+'[1]Posting 9.1'!K97</f>
        <v>0</v>
      </c>
      <c r="L46" s="2">
        <f>+'[1]Posting 9.1'!L97</f>
        <v>0</v>
      </c>
      <c r="M46" s="2">
        <f>+'[1]Posting 9.1'!M97</f>
        <v>32660.507229999999</v>
      </c>
      <c r="N46" s="2">
        <f>+'[1]Posting 9.1'!N97</f>
        <v>1740.1684700000001</v>
      </c>
      <c r="O46" s="2">
        <f>+'[1]Posting 9.1'!O97</f>
        <v>8491.1234199999999</v>
      </c>
      <c r="P46" s="2">
        <f>+'[1]Posting 9.1'!P97</f>
        <v>2068.4434799999999</v>
      </c>
      <c r="Q46" s="2">
        <f>+'[1]Posting 9.1'!Q97</f>
        <v>39442.490890000001</v>
      </c>
      <c r="R46" s="2">
        <f>+'[1]Posting 9.1'!R97</f>
        <v>0</v>
      </c>
      <c r="S46" s="2">
        <f>+'[1]Posting 9.1'!S97</f>
        <v>17.348830000000003</v>
      </c>
      <c r="T46" s="2">
        <f>+'[1]Posting 9.1'!T97</f>
        <v>65.755899999999997</v>
      </c>
      <c r="U46" s="2">
        <f>+'[1]Posting 9.1'!U97</f>
        <v>12.18125</v>
      </c>
      <c r="V46" s="2">
        <f>+'[1]Posting 9.1'!V97</f>
        <v>2057.828</v>
      </c>
      <c r="W46" s="2">
        <f>+'[1]Posting 9.1'!W97</f>
        <v>14372.46</v>
      </c>
      <c r="X46" s="2">
        <f>+'[1]Posting 9.1'!X97</f>
        <v>453.72065000000003</v>
      </c>
      <c r="Y46" s="2">
        <f>+'[1]Posting 9.1'!Y97</f>
        <v>72117.514290000006</v>
      </c>
      <c r="Z46" s="2">
        <f>+'[1]Posting 9.1'!Z97</f>
        <v>50831.127180000003</v>
      </c>
      <c r="AA46" s="2">
        <f>+'[1]Posting 9.1'!AA97</f>
        <v>80577.100000000006</v>
      </c>
      <c r="AB46" s="2">
        <f>+'[1]Posting 9.1'!AB97</f>
        <v>2690.06808</v>
      </c>
      <c r="AC46" s="2">
        <f>+'[1]Posting 9.1'!AC97</f>
        <v>0</v>
      </c>
      <c r="AD46" s="2">
        <f>+'[1]Posting 9.1'!AD97</f>
        <v>10.88067</v>
      </c>
      <c r="AE46" s="2">
        <f>+'[1]Posting 9.1'!AE97</f>
        <v>0.2</v>
      </c>
      <c r="AF46" s="2">
        <f>+'[1]Posting 9.1'!AF97</f>
        <v>57</v>
      </c>
      <c r="AG46" s="2">
        <f>+'[1]Posting 9.1'!AG97</f>
        <v>0</v>
      </c>
      <c r="AH46" s="2">
        <f>+'[1]Posting 9.1'!AH97</f>
        <v>4090.0782200000003</v>
      </c>
      <c r="AI46" s="2">
        <f>+'[1]Posting 9.1'!AI97</f>
        <v>142797.48808999997</v>
      </c>
      <c r="AJ46" s="2">
        <f>+'[1]Posting 9.1'!AJ97</f>
        <v>2284.8049999999998</v>
      </c>
      <c r="AK46" s="2">
        <f>+'[1]Posting 9.1'!AK97</f>
        <v>2.3519999999999999</v>
      </c>
      <c r="AL46" s="2">
        <f>+'[1]Posting 9.1'!AL97</f>
        <v>84.122</v>
      </c>
      <c r="AM46" s="2">
        <f>+'[1]Posting 9.1'!AM97</f>
        <v>197.451529999998</v>
      </c>
      <c r="AN46" s="2">
        <f>+'[1]Posting 9.1'!AN97</f>
        <v>0</v>
      </c>
      <c r="AO46" s="2">
        <f>+'[1]Posting 9.1'!AO97</f>
        <v>2125.3975399999999</v>
      </c>
      <c r="AP46" s="2">
        <f>+'[1]Posting 9.1'!AP97</f>
        <v>0</v>
      </c>
      <c r="AQ46" s="2">
        <f>+'[1]Posting 9.1'!AQ97</f>
        <v>6389.1354199999996</v>
      </c>
      <c r="AR46" s="2">
        <f>+'[1]Posting 9.1'!AR97</f>
        <v>0</v>
      </c>
      <c r="AS46" s="2">
        <f>+'[1]Posting 9.1'!AS97</f>
        <v>0</v>
      </c>
      <c r="AT46" s="2">
        <f>+'[1]Posting 9.1'!AT97</f>
        <v>0</v>
      </c>
      <c r="AU46" s="2">
        <f>+'[1]Posting 9.1'!AU97</f>
        <v>0</v>
      </c>
      <c r="AV46" s="2">
        <f>+'[1]Posting 9.1'!AV97</f>
        <v>11.99751</v>
      </c>
      <c r="AW46" s="2">
        <f>+'[1]Posting 9.1'!AW97</f>
        <v>0</v>
      </c>
      <c r="AX46" s="2">
        <f>+'[1]Posting 9.1'!AX97</f>
        <v>0</v>
      </c>
      <c r="AY46" s="2">
        <f>+'[1]Posting 9.1'!AY97</f>
        <v>0</v>
      </c>
      <c r="AZ46" s="2">
        <f>+'[1]Posting 9.1'!AZ97</f>
        <v>1536.4577099999999</v>
      </c>
      <c r="BA46" s="2">
        <f>+'[1]Posting 9.1'!BA97</f>
        <v>5</v>
      </c>
      <c r="BB46" s="2">
        <f>+'[1]Posting 9.1'!BB97</f>
        <v>0</v>
      </c>
      <c r="BC46" s="2">
        <f>+'[1]Posting 9.1'!BC97</f>
        <v>0</v>
      </c>
      <c r="BD46" s="2">
        <f>+'[1]Posting 9.1'!BD97</f>
        <v>2273.39</v>
      </c>
      <c r="BE46" s="2">
        <f>+'[1]Posting 9.1'!BE97</f>
        <v>0</v>
      </c>
      <c r="BF46" s="2">
        <f>+'[1]Posting 9.1'!BF97</f>
        <v>0</v>
      </c>
      <c r="BG46" s="2">
        <f>+'[1]Posting 9.1'!BG97</f>
        <v>21.586970000000001</v>
      </c>
      <c r="BH46" s="2">
        <f>+'[1]Posting 9.1'!BH97</f>
        <v>37.500999999999998</v>
      </c>
      <c r="BI46" s="2">
        <f>+'[1]Posting 9.1'!BI97</f>
        <v>0</v>
      </c>
      <c r="BJ46" s="2">
        <f>+'[1]Posting 9.1'!BJ97</f>
        <v>0</v>
      </c>
      <c r="BK46" s="2">
        <f>+'[1]Posting 9.1'!BK97</f>
        <v>0</v>
      </c>
      <c r="BL46" s="2">
        <f>+'[1]Posting 9.1'!BL97</f>
        <v>0</v>
      </c>
      <c r="BM46" s="2">
        <f>+'[1]Posting 9.1'!BM97</f>
        <v>0</v>
      </c>
      <c r="BN46" s="2">
        <f>+'[1]Posting 9.1'!BN97</f>
        <v>6831</v>
      </c>
      <c r="BO46" s="2">
        <f>+'[1]Posting 9.1'!BO97</f>
        <v>404.96901000000003</v>
      </c>
      <c r="BP46" s="2">
        <f>+'[1]Posting 9.1'!BP97</f>
        <v>575.96911999999998</v>
      </c>
      <c r="BQ46" s="2">
        <f>+'[1]Posting 9.1'!BQ97</f>
        <v>0</v>
      </c>
      <c r="BR46" s="2">
        <f>+'[1]Posting 9.1'!BR97</f>
        <v>0</v>
      </c>
      <c r="BS46" s="2">
        <f>+'[1]Posting 9.1'!BS97</f>
        <v>929.33267000000001</v>
      </c>
      <c r="BT46" s="2">
        <f>+'[1]Posting 9.1'!BT97</f>
        <v>0</v>
      </c>
      <c r="BU46" s="2">
        <f>+'[1]Posting 9.1'!BU97</f>
        <v>0</v>
      </c>
      <c r="BV46" s="2">
        <f>+'[1]Posting 9.1'!BV97</f>
        <v>2488.98</v>
      </c>
      <c r="BW46" s="2">
        <f>+'[1]Posting 9.1'!BW97</f>
        <v>1371.539</v>
      </c>
      <c r="BX46" s="2">
        <f>+'[1]Posting 9.1'!BX97</f>
        <v>0</v>
      </c>
      <c r="BY46" s="2">
        <f>+'[1]Posting 9.1'!BY97</f>
        <v>22.093769999999999</v>
      </c>
      <c r="BZ46" s="2">
        <f>+'[1]Posting 9.1'!BZ97</f>
        <v>12</v>
      </c>
      <c r="CA46" s="2">
        <f>+'[1]Posting 9.1'!CA97</f>
        <v>0</v>
      </c>
      <c r="CB46" s="2">
        <f>+'[1]Posting 9.1'!CB97</f>
        <v>0</v>
      </c>
      <c r="CC46" s="2">
        <f>+'[1]Posting 9.1'!CC97</f>
        <v>0</v>
      </c>
      <c r="CD46" s="2">
        <f>+'[1]Posting 9.1'!CD97</f>
        <v>0</v>
      </c>
      <c r="CE46" s="2">
        <f>+'[1]Posting 9.1'!CE97</f>
        <v>5689</v>
      </c>
      <c r="CF46" s="2">
        <f>+'[1]Posting 9.1'!CF97</f>
        <v>0</v>
      </c>
      <c r="CG46" s="2">
        <f>+'[1]Posting 9.1'!CG97</f>
        <v>27375.45</v>
      </c>
      <c r="CH46" s="2">
        <f>+'[1]Posting 9.1'!CH97</f>
        <v>15977.53995</v>
      </c>
      <c r="CI46" s="2">
        <f>+'[1]Posting 9.1'!CI97</f>
        <v>0</v>
      </c>
      <c r="CJ46" s="2">
        <f>+'[1]Posting 9.1'!CJ97</f>
        <v>16012.28</v>
      </c>
      <c r="CK46" s="2">
        <f>+'[1]Posting 9.1'!CK97</f>
        <v>0</v>
      </c>
      <c r="CL46" s="2">
        <f>+'[1]Posting 9.1'!CL97</f>
        <v>0</v>
      </c>
      <c r="CM46" s="2">
        <f>+'[1]Posting 9.1'!CM97</f>
        <v>0</v>
      </c>
      <c r="CN46" s="2">
        <f t="shared" si="19"/>
        <v>754997.70078999992</v>
      </c>
      <c r="CO46" s="1">
        <v>0</v>
      </c>
      <c r="CP46" s="1">
        <f t="shared" si="20"/>
        <v>0</v>
      </c>
    </row>
    <row r="47" spans="1:94">
      <c r="A47" s="12"/>
      <c r="B47" s="19" t="s">
        <v>33</v>
      </c>
      <c r="C47" s="2">
        <f>+'[1]Posting 9.1'!C98</f>
        <v>0</v>
      </c>
      <c r="D47" s="2">
        <f>+'[1]Posting 9.1'!D98</f>
        <v>0</v>
      </c>
      <c r="E47" s="2">
        <f>+'[1]Posting 9.1'!E98</f>
        <v>0</v>
      </c>
      <c r="F47" s="2">
        <f>+'[1]Posting 9.1'!F98</f>
        <v>0</v>
      </c>
      <c r="G47" s="2">
        <f>+'[1]Posting 9.1'!G98</f>
        <v>0</v>
      </c>
      <c r="H47" s="2">
        <f>+'[1]Posting 9.1'!H98</f>
        <v>0</v>
      </c>
      <c r="I47" s="2">
        <f>+'[1]Posting 9.1'!I98</f>
        <v>0</v>
      </c>
      <c r="J47" s="2">
        <f>+'[1]Posting 9.1'!J98</f>
        <v>0</v>
      </c>
      <c r="K47" s="2">
        <f>+'[1]Posting 9.1'!K98</f>
        <v>0</v>
      </c>
      <c r="L47" s="2">
        <f>+'[1]Posting 9.1'!L98</f>
        <v>0</v>
      </c>
      <c r="M47" s="2">
        <f>+'[1]Posting 9.1'!M98</f>
        <v>92.506770000000003</v>
      </c>
      <c r="N47" s="2">
        <f>+'[1]Posting 9.1'!N98</f>
        <v>0</v>
      </c>
      <c r="O47" s="2">
        <f>+'[1]Posting 9.1'!O98</f>
        <v>0</v>
      </c>
      <c r="P47" s="2">
        <f>+'[1]Posting 9.1'!P98</f>
        <v>9.196E-2</v>
      </c>
      <c r="Q47" s="2">
        <f>+'[1]Posting 9.1'!Q98</f>
        <v>4.3369999999999999E-2</v>
      </c>
      <c r="R47" s="2">
        <f>+'[1]Posting 9.1'!R98</f>
        <v>0</v>
      </c>
      <c r="S47" s="2">
        <f>+'[1]Posting 9.1'!S98</f>
        <v>0</v>
      </c>
      <c r="T47" s="2">
        <f>+'[1]Posting 9.1'!T98</f>
        <v>0</v>
      </c>
      <c r="U47" s="2">
        <f>+'[1]Posting 9.1'!U98</f>
        <v>0</v>
      </c>
      <c r="V47" s="2">
        <f>+'[1]Posting 9.1'!V98</f>
        <v>0</v>
      </c>
      <c r="W47" s="2">
        <f>+'[1]Posting 9.1'!W98</f>
        <v>0</v>
      </c>
      <c r="X47" s="2">
        <f>+'[1]Posting 9.1'!X98</f>
        <v>0</v>
      </c>
      <c r="Y47" s="2">
        <f>+'[1]Posting 9.1'!Y98</f>
        <v>0</v>
      </c>
      <c r="Z47" s="2">
        <f>+'[1]Posting 9.1'!Z98</f>
        <v>0</v>
      </c>
      <c r="AA47" s="2">
        <f>+'[1]Posting 9.1'!AA98</f>
        <v>734.53</v>
      </c>
      <c r="AB47" s="2">
        <f>+'[1]Posting 9.1'!AB98</f>
        <v>0</v>
      </c>
      <c r="AC47" s="2">
        <f>+'[1]Posting 9.1'!AC98</f>
        <v>0</v>
      </c>
      <c r="AD47" s="2">
        <f>+'[1]Posting 9.1'!AD98</f>
        <v>0</v>
      </c>
      <c r="AE47" s="2">
        <f>+'[1]Posting 9.1'!AE98</f>
        <v>0</v>
      </c>
      <c r="AF47" s="2">
        <f>+'[1]Posting 9.1'!AF98</f>
        <v>0</v>
      </c>
      <c r="AG47" s="2">
        <f>+'[1]Posting 9.1'!AG98</f>
        <v>0</v>
      </c>
      <c r="AH47" s="2">
        <f>+'[1]Posting 9.1'!AH98</f>
        <v>0</v>
      </c>
      <c r="AI47" s="2">
        <f>+'[1]Posting 9.1'!AI98</f>
        <v>0</v>
      </c>
      <c r="AJ47" s="2">
        <f>+'[1]Posting 9.1'!AJ98</f>
        <v>1.08E-3</v>
      </c>
      <c r="AK47" s="2">
        <f>+'[1]Posting 9.1'!AK98</f>
        <v>0</v>
      </c>
      <c r="AL47" s="2">
        <f>+'[1]Posting 9.1'!AL98</f>
        <v>0.88333000000000006</v>
      </c>
      <c r="AM47" s="2">
        <f>+'[1]Posting 9.1'!AM98</f>
        <v>0</v>
      </c>
      <c r="AN47" s="2">
        <f>+'[1]Posting 9.1'!AN98</f>
        <v>0</v>
      </c>
      <c r="AO47" s="2">
        <f>+'[1]Posting 9.1'!AO98</f>
        <v>345.12689</v>
      </c>
      <c r="AP47" s="2">
        <f>+'[1]Posting 9.1'!AP98</f>
        <v>0</v>
      </c>
      <c r="AQ47" s="2">
        <f>+'[1]Posting 9.1'!AQ98</f>
        <v>9.0051500000000004</v>
      </c>
      <c r="AR47" s="2">
        <f>+'[1]Posting 9.1'!AR98</f>
        <v>0</v>
      </c>
      <c r="AS47" s="2">
        <f>+'[1]Posting 9.1'!AS98</f>
        <v>0</v>
      </c>
      <c r="AT47" s="2">
        <f>+'[1]Posting 9.1'!AT98</f>
        <v>0</v>
      </c>
      <c r="AU47" s="2">
        <f>+'[1]Posting 9.1'!AU98</f>
        <v>0</v>
      </c>
      <c r="AV47" s="2">
        <f>+'[1]Posting 9.1'!AV98</f>
        <v>1.0300000000000864E-3</v>
      </c>
      <c r="AW47" s="2">
        <f>+'[1]Posting 9.1'!AW98</f>
        <v>0</v>
      </c>
      <c r="AX47" s="2">
        <f>+'[1]Posting 9.1'!AX98</f>
        <v>9.1877300000000002</v>
      </c>
      <c r="AY47" s="2">
        <f>+'[1]Posting 9.1'!AY98</f>
        <v>0</v>
      </c>
      <c r="AZ47" s="2">
        <f>+'[1]Posting 9.1'!AZ98</f>
        <v>0</v>
      </c>
      <c r="BA47" s="2">
        <f>+'[1]Posting 9.1'!BA98</f>
        <v>0</v>
      </c>
      <c r="BB47" s="2">
        <f>+'[1]Posting 9.1'!BB98</f>
        <v>0</v>
      </c>
      <c r="BC47" s="2">
        <f>+'[1]Posting 9.1'!BC98</f>
        <v>0</v>
      </c>
      <c r="BD47" s="2">
        <f>+'[1]Posting 9.1'!BD98</f>
        <v>0</v>
      </c>
      <c r="BE47" s="2">
        <f>+'[1]Posting 9.1'!BE98</f>
        <v>0</v>
      </c>
      <c r="BF47" s="2">
        <f>+'[1]Posting 9.1'!BF98</f>
        <v>0</v>
      </c>
      <c r="BG47" s="2">
        <f>+'[1]Posting 9.1'!BG98</f>
        <v>0</v>
      </c>
      <c r="BH47" s="2">
        <f>+'[1]Posting 9.1'!BH98</f>
        <v>1666.9689699999999</v>
      </c>
      <c r="BI47" s="2">
        <f>+'[1]Posting 9.1'!BI98</f>
        <v>0</v>
      </c>
      <c r="BJ47" s="2">
        <f>+'[1]Posting 9.1'!BJ98</f>
        <v>0</v>
      </c>
      <c r="BK47" s="2">
        <f>+'[1]Posting 9.1'!BK98</f>
        <v>0</v>
      </c>
      <c r="BL47" s="2">
        <f>+'[1]Posting 9.1'!BL98</f>
        <v>0</v>
      </c>
      <c r="BM47" s="2">
        <f>+'[1]Posting 9.1'!BM98</f>
        <v>0</v>
      </c>
      <c r="BN47" s="2">
        <f>+'[1]Posting 9.1'!BN98</f>
        <v>0</v>
      </c>
      <c r="BO47" s="2">
        <f>+'[1]Posting 9.1'!BO98</f>
        <v>0</v>
      </c>
      <c r="BP47" s="2">
        <f>+'[1]Posting 9.1'!BP98</f>
        <v>0</v>
      </c>
      <c r="BQ47" s="2">
        <f>+'[1]Posting 9.1'!BQ98</f>
        <v>0</v>
      </c>
      <c r="BR47" s="2">
        <f>+'[1]Posting 9.1'!BR98</f>
        <v>0</v>
      </c>
      <c r="BS47" s="2">
        <f>+'[1]Posting 9.1'!BS98</f>
        <v>0</v>
      </c>
      <c r="BT47" s="2">
        <f>+'[1]Posting 9.1'!BT98</f>
        <v>0</v>
      </c>
      <c r="BU47" s="2">
        <f>+'[1]Posting 9.1'!BU98</f>
        <v>0</v>
      </c>
      <c r="BV47" s="2">
        <f>+'[1]Posting 9.1'!BV98</f>
        <v>0</v>
      </c>
      <c r="BW47" s="2">
        <f>+'[1]Posting 9.1'!BW98</f>
        <v>0</v>
      </c>
      <c r="BX47" s="2">
        <f>+'[1]Posting 9.1'!BX98</f>
        <v>0</v>
      </c>
      <c r="BY47" s="2">
        <f>+'[1]Posting 9.1'!BY98</f>
        <v>0</v>
      </c>
      <c r="BZ47" s="2">
        <f>+'[1]Posting 9.1'!BZ98</f>
        <v>0</v>
      </c>
      <c r="CA47" s="2">
        <f>+'[1]Posting 9.1'!CA98</f>
        <v>0</v>
      </c>
      <c r="CB47" s="2">
        <f>+'[1]Posting 9.1'!CB98</f>
        <v>0</v>
      </c>
      <c r="CC47" s="2">
        <f>+'[1]Posting 9.1'!CC98</f>
        <v>0</v>
      </c>
      <c r="CD47" s="2">
        <f>+'[1]Posting 9.1'!CD98</f>
        <v>0</v>
      </c>
      <c r="CE47" s="2">
        <f>+'[1]Posting 9.1'!CE98</f>
        <v>0</v>
      </c>
      <c r="CF47" s="2">
        <f>+'[1]Posting 9.1'!CF98</f>
        <v>0</v>
      </c>
      <c r="CG47" s="2">
        <f>+'[1]Posting 9.1'!CG98</f>
        <v>9.43</v>
      </c>
      <c r="CH47" s="2">
        <f>+'[1]Posting 9.1'!CH98</f>
        <v>725.52766000000008</v>
      </c>
      <c r="CI47" s="2">
        <f>+'[1]Posting 9.1'!CI98</f>
        <v>0</v>
      </c>
      <c r="CJ47" s="2">
        <f>+'[1]Posting 9.1'!CJ98</f>
        <v>0</v>
      </c>
      <c r="CK47" s="2">
        <f>+'[1]Posting 9.1'!CK98</f>
        <v>0</v>
      </c>
      <c r="CL47" s="2">
        <f>+'[1]Posting 9.1'!CL98</f>
        <v>0</v>
      </c>
      <c r="CM47" s="2">
        <f>+'[1]Posting 9.1'!CM98</f>
        <v>0</v>
      </c>
      <c r="CN47" s="2">
        <f t="shared" si="19"/>
        <v>3593.3039399999998</v>
      </c>
      <c r="CO47" s="1">
        <v>0</v>
      </c>
      <c r="CP47" s="1">
        <f t="shared" si="20"/>
        <v>0</v>
      </c>
    </row>
    <row r="48" spans="1:94" s="20" customFormat="1">
      <c r="A48" s="9">
        <v>3</v>
      </c>
      <c r="B48" s="23" t="s">
        <v>32</v>
      </c>
      <c r="C48" s="22">
        <f>+'[1]Posting 9.1'!C99</f>
        <v>1335600.8899999999</v>
      </c>
      <c r="D48" s="22">
        <f>+'[1]Posting 9.1'!D99</f>
        <v>441665.59</v>
      </c>
      <c r="E48" s="22">
        <f>+'[1]Posting 9.1'!E99</f>
        <v>170138</v>
      </c>
      <c r="F48" s="22">
        <f>+'[1]Posting 9.1'!F99</f>
        <v>0</v>
      </c>
      <c r="G48" s="22">
        <f>+'[1]Posting 9.1'!G99</f>
        <v>811105.81732999999</v>
      </c>
      <c r="H48" s="22">
        <f>+'[1]Posting 9.1'!H99</f>
        <v>524437.84000000008</v>
      </c>
      <c r="I48" s="22">
        <f>+'[1]Posting 9.1'!I99</f>
        <v>0</v>
      </c>
      <c r="J48" s="22">
        <f>+'[1]Posting 9.1'!J99</f>
        <v>27191</v>
      </c>
      <c r="K48" s="22">
        <f>+'[1]Posting 9.1'!K99</f>
        <v>31786.708420000003</v>
      </c>
      <c r="L48" s="22">
        <f>+'[1]Posting 9.1'!L99</f>
        <v>141324.98200999998</v>
      </c>
      <c r="M48" s="22">
        <f>+'[1]Posting 9.1'!M99</f>
        <v>0</v>
      </c>
      <c r="N48" s="22">
        <f>+'[1]Posting 9.1'!N99</f>
        <v>0</v>
      </c>
      <c r="O48" s="22">
        <f>+'[1]Posting 9.1'!O99</f>
        <v>0</v>
      </c>
      <c r="P48" s="22">
        <f>+'[1]Posting 9.1'!P99</f>
        <v>0</v>
      </c>
      <c r="Q48" s="22">
        <f>+'[1]Posting 9.1'!Q99</f>
        <v>0</v>
      </c>
      <c r="R48" s="22">
        <f>+'[1]Posting 9.1'!R99</f>
        <v>159208.48804999999</v>
      </c>
      <c r="S48" s="22">
        <f>+'[1]Posting 9.1'!S99</f>
        <v>65236.887200000012</v>
      </c>
      <c r="T48" s="22">
        <f>+'[1]Posting 9.1'!T99</f>
        <v>0</v>
      </c>
      <c r="U48" s="22">
        <f>+'[1]Posting 9.1'!U99</f>
        <v>0</v>
      </c>
      <c r="V48" s="22">
        <f>+'[1]Posting 9.1'!V99</f>
        <v>0</v>
      </c>
      <c r="W48" s="22">
        <f>+'[1]Posting 9.1'!W99</f>
        <v>38794.79</v>
      </c>
      <c r="X48" s="22">
        <f>+'[1]Posting 9.1'!X99</f>
        <v>9005.4830000000002</v>
      </c>
      <c r="Y48" s="22">
        <f>+'[1]Posting 9.1'!Y99</f>
        <v>0</v>
      </c>
      <c r="Z48" s="22">
        <f>+'[1]Posting 9.1'!Z99</f>
        <v>875441.80235000001</v>
      </c>
      <c r="AA48" s="22">
        <f>+'[1]Posting 9.1'!AA99</f>
        <v>0</v>
      </c>
      <c r="AB48" s="22">
        <f>+'[1]Posting 9.1'!AB99</f>
        <v>94616.904500000033</v>
      </c>
      <c r="AC48" s="22">
        <f>+'[1]Posting 9.1'!AC99</f>
        <v>221218.8352</v>
      </c>
      <c r="AD48" s="22">
        <f>+'[1]Posting 9.1'!AD99</f>
        <v>383587.94336999999</v>
      </c>
      <c r="AE48" s="22">
        <f>+'[1]Posting 9.1'!AE99</f>
        <v>107396.47177</v>
      </c>
      <c r="AF48" s="22">
        <f>+'[1]Posting 9.1'!AF99</f>
        <v>0</v>
      </c>
      <c r="AG48" s="22">
        <f>+'[1]Posting 9.1'!AG99</f>
        <v>0</v>
      </c>
      <c r="AH48" s="22">
        <f>+'[1]Posting 9.1'!AH99</f>
        <v>489164.62557999993</v>
      </c>
      <c r="AI48" s="22">
        <f>+'[1]Posting 9.1'!AI99</f>
        <v>0</v>
      </c>
      <c r="AJ48" s="22">
        <f>+'[1]Posting 9.1'!AJ99</f>
        <v>1989.5450000000001</v>
      </c>
      <c r="AK48" s="22">
        <f>+'[1]Posting 9.1'!AK99</f>
        <v>0</v>
      </c>
      <c r="AL48" s="22">
        <f>+'[1]Posting 9.1'!AL99</f>
        <v>167661.42902000004</v>
      </c>
      <c r="AM48" s="22">
        <f>+'[1]Posting 9.1'!AM99</f>
        <v>163735.00321</v>
      </c>
      <c r="AN48" s="22">
        <f>+'[1]Posting 9.1'!AN99</f>
        <v>61452.41</v>
      </c>
      <c r="AO48" s="22">
        <f>+'[1]Posting 9.1'!AO99</f>
        <v>0</v>
      </c>
      <c r="AP48" s="22">
        <f>+'[1]Posting 9.1'!AP99</f>
        <v>77454.710000000006</v>
      </c>
      <c r="AQ48" s="22">
        <f>+'[1]Posting 9.1'!AQ99</f>
        <v>0</v>
      </c>
      <c r="AR48" s="22">
        <f>+'[1]Posting 9.1'!AR99</f>
        <v>32095.65</v>
      </c>
      <c r="AS48" s="22">
        <f>+'[1]Posting 9.1'!AS99</f>
        <v>60140.635070000004</v>
      </c>
      <c r="AT48" s="22">
        <f>+'[1]Posting 9.1'!AT99</f>
        <v>106053</v>
      </c>
      <c r="AU48" s="22">
        <f>+'[1]Posting 9.1'!AU99</f>
        <v>100166.79261</v>
      </c>
      <c r="AV48" s="22">
        <f>+'[1]Posting 9.1'!AV99</f>
        <v>89647.577860000005</v>
      </c>
      <c r="AW48" s="22">
        <f>+'[1]Posting 9.1'!AW99</f>
        <v>59409.140000000021</v>
      </c>
      <c r="AX48" s="22">
        <f>+'[1]Posting 9.1'!AX99</f>
        <v>90109.818670000008</v>
      </c>
      <c r="AY48" s="22">
        <f>+'[1]Posting 9.1'!AY99</f>
        <v>43446.840779999999</v>
      </c>
      <c r="AZ48" s="22">
        <f>+'[1]Posting 9.1'!AZ99</f>
        <v>0</v>
      </c>
      <c r="BA48" s="22">
        <f>+'[1]Posting 9.1'!BA99</f>
        <v>201453.03000000003</v>
      </c>
      <c r="BB48" s="22">
        <f>+'[1]Posting 9.1'!BB99</f>
        <v>199351.50274000003</v>
      </c>
      <c r="BC48" s="22">
        <f>+'[1]Posting 9.1'!BC99</f>
        <v>103944.69388000001</v>
      </c>
      <c r="BD48" s="22">
        <f>+'[1]Posting 9.1'!BD99</f>
        <v>0</v>
      </c>
      <c r="BE48" s="22">
        <f>+'[1]Posting 9.1'!BE99</f>
        <v>1977.1799999999998</v>
      </c>
      <c r="BF48" s="22">
        <f>+'[1]Posting 9.1'!BF99</f>
        <v>41427.612050000003</v>
      </c>
      <c r="BG48" s="22">
        <f>+'[1]Posting 9.1'!BG99</f>
        <v>0</v>
      </c>
      <c r="BH48" s="22">
        <f>+'[1]Posting 9.1'!BH99</f>
        <v>5067.1615499999998</v>
      </c>
      <c r="BI48" s="22">
        <f>+'[1]Posting 9.1'!BI99</f>
        <v>90101.44163999999</v>
      </c>
      <c r="BJ48" s="22">
        <f>+'[1]Posting 9.1'!BJ99</f>
        <v>8457.67</v>
      </c>
      <c r="BK48" s="22">
        <f>+'[1]Posting 9.1'!BK99</f>
        <v>8794.509</v>
      </c>
      <c r="BL48" s="22">
        <f>+'[1]Posting 9.1'!BL99</f>
        <v>13116.422979999999</v>
      </c>
      <c r="BM48" s="22">
        <f>+'[1]Posting 9.1'!BM99</f>
        <v>7573.9432399999996</v>
      </c>
      <c r="BN48" s="22">
        <f>+'[1]Posting 9.1'!BN99</f>
        <v>0</v>
      </c>
      <c r="BO48" s="22">
        <f>+'[1]Posting 9.1'!BO99</f>
        <v>0</v>
      </c>
      <c r="BP48" s="22">
        <f>+'[1]Posting 9.1'!BP99</f>
        <v>0</v>
      </c>
      <c r="BQ48" s="22">
        <f>+'[1]Posting 9.1'!BQ99</f>
        <v>0</v>
      </c>
      <c r="BR48" s="22">
        <f>+'[1]Posting 9.1'!BR99</f>
        <v>25023.859399999998</v>
      </c>
      <c r="BS48" s="22">
        <f>+'[1]Posting 9.1'!BS99</f>
        <v>58198.190500000012</v>
      </c>
      <c r="BT48" s="22">
        <f>+'[1]Posting 9.1'!BT99</f>
        <v>17745.113430000001</v>
      </c>
      <c r="BU48" s="22">
        <f>+'[1]Posting 9.1'!BU99</f>
        <v>0</v>
      </c>
      <c r="BV48" s="22">
        <f>+'[1]Posting 9.1'!BV99</f>
        <v>0</v>
      </c>
      <c r="BW48" s="22">
        <f>+'[1]Posting 9.1'!BW99</f>
        <v>0</v>
      </c>
      <c r="BX48" s="22">
        <f>+'[1]Posting 9.1'!BX99</f>
        <v>139997.04259</v>
      </c>
      <c r="BY48" s="22">
        <f>+'[1]Posting 9.1'!BY99</f>
        <v>0</v>
      </c>
      <c r="BZ48" s="22">
        <f>+'[1]Posting 9.1'!BZ99</f>
        <v>0</v>
      </c>
      <c r="CA48" s="22">
        <f>+'[1]Posting 9.1'!CA99</f>
        <v>0</v>
      </c>
      <c r="CB48" s="22">
        <f>+'[1]Posting 9.1'!CB99</f>
        <v>0</v>
      </c>
      <c r="CC48" s="22">
        <f>+'[1]Posting 9.1'!CC99</f>
        <v>197368.11</v>
      </c>
      <c r="CD48" s="22">
        <f>+'[1]Posting 9.1'!CD99</f>
        <v>3236.6266100000003</v>
      </c>
      <c r="CE48" s="22">
        <f>+'[1]Posting 9.1'!CE99</f>
        <v>0</v>
      </c>
      <c r="CF48" s="22">
        <f>+'[1]Posting 9.1'!CF99</f>
        <v>0</v>
      </c>
      <c r="CG48" s="22">
        <f>+'[1]Posting 9.1'!CG99</f>
        <v>0</v>
      </c>
      <c r="CH48" s="22">
        <f>+'[1]Posting 9.1'!CH99</f>
        <v>0</v>
      </c>
      <c r="CI48" s="22">
        <f>+'[1]Posting 9.1'!CI99</f>
        <v>26059.831149999998</v>
      </c>
      <c r="CJ48" s="22">
        <f>+'[1]Posting 9.1'!CJ99</f>
        <v>0</v>
      </c>
      <c r="CK48" s="22">
        <f>+'[1]Posting 9.1'!CK99</f>
        <v>10265.293109999999</v>
      </c>
      <c r="CL48" s="22">
        <f>+'[1]Posting 9.1'!CL99</f>
        <v>0</v>
      </c>
      <c r="CM48" s="22">
        <f>+'[1]Posting 9.1'!CM99</f>
        <v>6155.1616399999994</v>
      </c>
      <c r="CN48" s="22">
        <f t="shared" si="19"/>
        <v>8145600.0065099979</v>
      </c>
      <c r="CO48" s="21">
        <v>6155.1616399999994</v>
      </c>
      <c r="CP48" s="1">
        <f t="shared" si="20"/>
        <v>0</v>
      </c>
    </row>
    <row r="49" spans="1:94">
      <c r="A49" s="9">
        <v>4</v>
      </c>
      <c r="B49" s="10" t="s">
        <v>31</v>
      </c>
      <c r="C49" s="7">
        <f t="shared" ref="C49:AH49" si="24">SUM(C50:C53)</f>
        <v>190000</v>
      </c>
      <c r="D49" s="7">
        <f t="shared" si="24"/>
        <v>0</v>
      </c>
      <c r="E49" s="7">
        <f t="shared" si="24"/>
        <v>0</v>
      </c>
      <c r="F49" s="7">
        <f t="shared" si="24"/>
        <v>148275.32999999999</v>
      </c>
      <c r="G49" s="7">
        <f t="shared" si="24"/>
        <v>2000</v>
      </c>
      <c r="H49" s="7">
        <f t="shared" si="24"/>
        <v>0</v>
      </c>
      <c r="I49" s="7">
        <f t="shared" si="24"/>
        <v>0</v>
      </c>
      <c r="J49" s="7">
        <f t="shared" si="24"/>
        <v>0</v>
      </c>
      <c r="K49" s="7">
        <f t="shared" si="24"/>
        <v>0</v>
      </c>
      <c r="L49" s="7">
        <f t="shared" si="24"/>
        <v>0</v>
      </c>
      <c r="M49" s="7">
        <f t="shared" si="24"/>
        <v>0</v>
      </c>
      <c r="N49" s="7">
        <f t="shared" si="24"/>
        <v>0</v>
      </c>
      <c r="O49" s="7">
        <f t="shared" si="24"/>
        <v>0</v>
      </c>
      <c r="P49" s="7">
        <f t="shared" si="24"/>
        <v>0</v>
      </c>
      <c r="Q49" s="7">
        <f t="shared" si="24"/>
        <v>0</v>
      </c>
      <c r="R49" s="7">
        <f t="shared" si="24"/>
        <v>0</v>
      </c>
      <c r="S49" s="7">
        <f t="shared" si="24"/>
        <v>0</v>
      </c>
      <c r="T49" s="7">
        <f t="shared" si="24"/>
        <v>0</v>
      </c>
      <c r="U49" s="7">
        <f t="shared" si="24"/>
        <v>0</v>
      </c>
      <c r="V49" s="7">
        <f t="shared" si="24"/>
        <v>0</v>
      </c>
      <c r="W49" s="7">
        <f t="shared" si="24"/>
        <v>0</v>
      </c>
      <c r="X49" s="7">
        <f t="shared" si="24"/>
        <v>0</v>
      </c>
      <c r="Y49" s="7">
        <f t="shared" si="24"/>
        <v>0</v>
      </c>
      <c r="Z49" s="7">
        <f t="shared" si="24"/>
        <v>0</v>
      </c>
      <c r="AA49" s="7">
        <f t="shared" si="24"/>
        <v>0</v>
      </c>
      <c r="AB49" s="7">
        <f t="shared" si="24"/>
        <v>0</v>
      </c>
      <c r="AC49" s="7">
        <f t="shared" si="24"/>
        <v>0</v>
      </c>
      <c r="AD49" s="7">
        <f t="shared" si="24"/>
        <v>0</v>
      </c>
      <c r="AE49" s="7">
        <f t="shared" si="24"/>
        <v>0</v>
      </c>
      <c r="AF49" s="7">
        <f t="shared" si="24"/>
        <v>0</v>
      </c>
      <c r="AG49" s="7">
        <f t="shared" si="24"/>
        <v>0</v>
      </c>
      <c r="AH49" s="7">
        <f t="shared" si="24"/>
        <v>0</v>
      </c>
      <c r="AI49" s="7">
        <f t="shared" ref="AI49:BN49" si="25">SUM(AI50:AI53)</f>
        <v>0</v>
      </c>
      <c r="AJ49" s="7">
        <f t="shared" si="25"/>
        <v>0</v>
      </c>
      <c r="AK49" s="7">
        <f t="shared" si="25"/>
        <v>0</v>
      </c>
      <c r="AL49" s="7">
        <f t="shared" si="25"/>
        <v>0</v>
      </c>
      <c r="AM49" s="7">
        <f t="shared" si="25"/>
        <v>0</v>
      </c>
      <c r="AN49" s="7">
        <f t="shared" si="25"/>
        <v>0</v>
      </c>
      <c r="AO49" s="7">
        <f t="shared" si="25"/>
        <v>0</v>
      </c>
      <c r="AP49" s="7">
        <f t="shared" si="25"/>
        <v>0</v>
      </c>
      <c r="AQ49" s="7">
        <f t="shared" si="25"/>
        <v>0</v>
      </c>
      <c r="AR49" s="7">
        <f t="shared" si="25"/>
        <v>0</v>
      </c>
      <c r="AS49" s="7">
        <f t="shared" si="25"/>
        <v>0</v>
      </c>
      <c r="AT49" s="7">
        <f t="shared" si="25"/>
        <v>0</v>
      </c>
      <c r="AU49" s="7">
        <f t="shared" si="25"/>
        <v>0</v>
      </c>
      <c r="AV49" s="7">
        <f t="shared" si="25"/>
        <v>0</v>
      </c>
      <c r="AW49" s="7">
        <f t="shared" si="25"/>
        <v>0</v>
      </c>
      <c r="AX49" s="7">
        <f t="shared" si="25"/>
        <v>0</v>
      </c>
      <c r="AY49" s="7">
        <f t="shared" si="25"/>
        <v>0</v>
      </c>
      <c r="AZ49" s="7">
        <f t="shared" si="25"/>
        <v>0</v>
      </c>
      <c r="BA49" s="7">
        <f t="shared" si="25"/>
        <v>0</v>
      </c>
      <c r="BB49" s="7">
        <f t="shared" si="25"/>
        <v>0</v>
      </c>
      <c r="BC49" s="7">
        <f t="shared" si="25"/>
        <v>0</v>
      </c>
      <c r="BD49" s="7">
        <f t="shared" si="25"/>
        <v>0</v>
      </c>
      <c r="BE49" s="7">
        <f t="shared" si="25"/>
        <v>0</v>
      </c>
      <c r="BF49" s="7">
        <f t="shared" si="25"/>
        <v>0</v>
      </c>
      <c r="BG49" s="7">
        <f t="shared" si="25"/>
        <v>0</v>
      </c>
      <c r="BH49" s="7">
        <f t="shared" si="25"/>
        <v>0</v>
      </c>
      <c r="BI49" s="7">
        <f t="shared" si="25"/>
        <v>0</v>
      </c>
      <c r="BJ49" s="7">
        <f t="shared" si="25"/>
        <v>0</v>
      </c>
      <c r="BK49" s="7">
        <f t="shared" si="25"/>
        <v>0</v>
      </c>
      <c r="BL49" s="7">
        <f t="shared" si="25"/>
        <v>0</v>
      </c>
      <c r="BM49" s="7">
        <f t="shared" si="25"/>
        <v>0</v>
      </c>
      <c r="BN49" s="7">
        <f t="shared" si="25"/>
        <v>0</v>
      </c>
      <c r="BO49" s="7">
        <f t="shared" ref="BO49:CN49" si="26">SUM(BO50:BO53)</f>
        <v>0</v>
      </c>
      <c r="BP49" s="7">
        <f t="shared" si="26"/>
        <v>0</v>
      </c>
      <c r="BQ49" s="7">
        <f t="shared" si="26"/>
        <v>0</v>
      </c>
      <c r="BR49" s="7">
        <f t="shared" si="26"/>
        <v>0</v>
      </c>
      <c r="BS49" s="7">
        <f t="shared" si="26"/>
        <v>0</v>
      </c>
      <c r="BT49" s="7">
        <f t="shared" si="26"/>
        <v>0</v>
      </c>
      <c r="BU49" s="7">
        <f t="shared" si="26"/>
        <v>0</v>
      </c>
      <c r="BV49" s="7">
        <f t="shared" si="26"/>
        <v>0</v>
      </c>
      <c r="BW49" s="7">
        <f t="shared" si="26"/>
        <v>0</v>
      </c>
      <c r="BX49" s="7">
        <f t="shared" si="26"/>
        <v>0</v>
      </c>
      <c r="BY49" s="7">
        <f t="shared" si="26"/>
        <v>0</v>
      </c>
      <c r="BZ49" s="7">
        <f t="shared" si="26"/>
        <v>0</v>
      </c>
      <c r="CA49" s="7">
        <f t="shared" si="26"/>
        <v>0</v>
      </c>
      <c r="CB49" s="7">
        <f t="shared" si="26"/>
        <v>0</v>
      </c>
      <c r="CC49" s="7">
        <f t="shared" si="26"/>
        <v>0</v>
      </c>
      <c r="CD49" s="7">
        <f t="shared" si="26"/>
        <v>0</v>
      </c>
      <c r="CE49" s="7">
        <f t="shared" si="26"/>
        <v>0</v>
      </c>
      <c r="CF49" s="7">
        <f t="shared" si="26"/>
        <v>0</v>
      </c>
      <c r="CG49" s="7">
        <f t="shared" si="26"/>
        <v>0</v>
      </c>
      <c r="CH49" s="7">
        <f t="shared" si="26"/>
        <v>0</v>
      </c>
      <c r="CI49" s="7">
        <f t="shared" si="26"/>
        <v>0</v>
      </c>
      <c r="CJ49" s="7">
        <f t="shared" si="26"/>
        <v>0</v>
      </c>
      <c r="CK49" s="7">
        <f t="shared" si="26"/>
        <v>0</v>
      </c>
      <c r="CL49" s="7">
        <f t="shared" si="26"/>
        <v>0</v>
      </c>
      <c r="CM49" s="7">
        <f t="shared" si="26"/>
        <v>0</v>
      </c>
      <c r="CN49" s="7">
        <f t="shared" si="26"/>
        <v>340275.32999999996</v>
      </c>
      <c r="CO49" s="1">
        <v>0</v>
      </c>
      <c r="CP49" s="1">
        <f t="shared" si="20"/>
        <v>0</v>
      </c>
    </row>
    <row r="50" spans="1:94">
      <c r="A50" s="12"/>
      <c r="B50" s="19" t="s">
        <v>30</v>
      </c>
      <c r="C50" s="2">
        <f>+'[1]Posting 9.1'!C105</f>
        <v>190000</v>
      </c>
      <c r="D50" s="2">
        <f>+'[1]Posting 9.1'!D105</f>
        <v>0</v>
      </c>
      <c r="E50" s="2">
        <f>+'[1]Posting 9.1'!E105</f>
        <v>0</v>
      </c>
      <c r="F50" s="2">
        <f>+'[1]Posting 9.1'!F105</f>
        <v>148275.32999999999</v>
      </c>
      <c r="G50" s="2">
        <f>+'[1]Posting 9.1'!G105</f>
        <v>0</v>
      </c>
      <c r="H50" s="2">
        <f>+'[1]Posting 9.1'!H105</f>
        <v>0</v>
      </c>
      <c r="I50" s="2">
        <f>+'[1]Posting 9.1'!I105</f>
        <v>0</v>
      </c>
      <c r="J50" s="2">
        <f>+'[1]Posting 9.1'!J105</f>
        <v>0</v>
      </c>
      <c r="K50" s="2">
        <f>+'[1]Posting 9.1'!K105</f>
        <v>0</v>
      </c>
      <c r="L50" s="2">
        <f>+'[1]Posting 9.1'!L105</f>
        <v>0</v>
      </c>
      <c r="M50" s="2">
        <f>+'[1]Posting 9.1'!M105</f>
        <v>0</v>
      </c>
      <c r="N50" s="2">
        <f>+'[1]Posting 9.1'!N105</f>
        <v>0</v>
      </c>
      <c r="O50" s="2">
        <f>+'[1]Posting 9.1'!O105</f>
        <v>0</v>
      </c>
      <c r="P50" s="2">
        <f>+'[1]Posting 9.1'!P105</f>
        <v>0</v>
      </c>
      <c r="Q50" s="2">
        <f>+'[1]Posting 9.1'!Q105</f>
        <v>0</v>
      </c>
      <c r="R50" s="2">
        <f>+'[1]Posting 9.1'!R105</f>
        <v>0</v>
      </c>
      <c r="S50" s="2">
        <f>+'[1]Posting 9.1'!S105</f>
        <v>0</v>
      </c>
      <c r="T50" s="2">
        <f>+'[1]Posting 9.1'!T105</f>
        <v>0</v>
      </c>
      <c r="U50" s="2">
        <f>+'[1]Posting 9.1'!U105</f>
        <v>0</v>
      </c>
      <c r="V50" s="2">
        <f>+'[1]Posting 9.1'!V105</f>
        <v>0</v>
      </c>
      <c r="W50" s="2">
        <f>+'[1]Posting 9.1'!W105</f>
        <v>0</v>
      </c>
      <c r="X50" s="2">
        <f>+'[1]Posting 9.1'!X105</f>
        <v>0</v>
      </c>
      <c r="Y50" s="2">
        <f>+'[1]Posting 9.1'!Y105</f>
        <v>0</v>
      </c>
      <c r="Z50" s="2">
        <f>+'[1]Posting 9.1'!Z105</f>
        <v>0</v>
      </c>
      <c r="AA50" s="2">
        <f>+'[1]Posting 9.1'!AA105</f>
        <v>0</v>
      </c>
      <c r="AB50" s="2">
        <f>+'[1]Posting 9.1'!AB105</f>
        <v>0</v>
      </c>
      <c r="AC50" s="2">
        <f>+'[1]Posting 9.1'!AC105</f>
        <v>0</v>
      </c>
      <c r="AD50" s="2">
        <f>+'[1]Posting 9.1'!AD105</f>
        <v>0</v>
      </c>
      <c r="AE50" s="2">
        <f>+'[1]Posting 9.1'!AE105</f>
        <v>0</v>
      </c>
      <c r="AF50" s="2">
        <f>+'[1]Posting 9.1'!AF105</f>
        <v>0</v>
      </c>
      <c r="AG50" s="2">
        <f>+'[1]Posting 9.1'!AG105</f>
        <v>0</v>
      </c>
      <c r="AH50" s="2">
        <f>+'[1]Posting 9.1'!AH105</f>
        <v>0</v>
      </c>
      <c r="AI50" s="2">
        <f>+'[1]Posting 9.1'!AI105</f>
        <v>0</v>
      </c>
      <c r="AJ50" s="2">
        <f>+'[1]Posting 9.1'!AJ105</f>
        <v>0</v>
      </c>
      <c r="AK50" s="2">
        <f>+'[1]Posting 9.1'!AK105</f>
        <v>0</v>
      </c>
      <c r="AL50" s="2">
        <f>+'[1]Posting 9.1'!AL105</f>
        <v>0</v>
      </c>
      <c r="AM50" s="2">
        <f>+'[1]Posting 9.1'!AM105</f>
        <v>0</v>
      </c>
      <c r="AN50" s="2">
        <f>+'[1]Posting 9.1'!AN105</f>
        <v>0</v>
      </c>
      <c r="AO50" s="2">
        <f>+'[1]Posting 9.1'!AO105</f>
        <v>0</v>
      </c>
      <c r="AP50" s="2">
        <f>+'[1]Posting 9.1'!AP105</f>
        <v>0</v>
      </c>
      <c r="AQ50" s="2">
        <f>+'[1]Posting 9.1'!AQ105</f>
        <v>0</v>
      </c>
      <c r="AR50" s="2">
        <f>+'[1]Posting 9.1'!AR105</f>
        <v>0</v>
      </c>
      <c r="AS50" s="2">
        <f>+'[1]Posting 9.1'!AS105</f>
        <v>0</v>
      </c>
      <c r="AT50" s="2">
        <f>+'[1]Posting 9.1'!AT105</f>
        <v>0</v>
      </c>
      <c r="AU50" s="2">
        <f>+'[1]Posting 9.1'!AU105</f>
        <v>0</v>
      </c>
      <c r="AV50" s="2">
        <f>+'[1]Posting 9.1'!AV105</f>
        <v>0</v>
      </c>
      <c r="AW50" s="2">
        <f>+'[1]Posting 9.1'!AW105</f>
        <v>0</v>
      </c>
      <c r="AX50" s="2">
        <f>+'[1]Posting 9.1'!AX105</f>
        <v>0</v>
      </c>
      <c r="AY50" s="2">
        <f>+'[1]Posting 9.1'!AY105</f>
        <v>0</v>
      </c>
      <c r="AZ50" s="2">
        <f>+'[1]Posting 9.1'!AZ105</f>
        <v>0</v>
      </c>
      <c r="BA50" s="2">
        <f>+'[1]Posting 9.1'!BA105</f>
        <v>0</v>
      </c>
      <c r="BB50" s="2">
        <f>+'[1]Posting 9.1'!BB105</f>
        <v>0</v>
      </c>
      <c r="BC50" s="2">
        <f>+'[1]Posting 9.1'!BC105</f>
        <v>0</v>
      </c>
      <c r="BD50" s="2">
        <f>+'[1]Posting 9.1'!BD105</f>
        <v>0</v>
      </c>
      <c r="BE50" s="2">
        <f>+'[1]Posting 9.1'!BE105</f>
        <v>0</v>
      </c>
      <c r="BF50" s="2">
        <f>+'[1]Posting 9.1'!BF105</f>
        <v>0</v>
      </c>
      <c r="BG50" s="2">
        <f>+'[1]Posting 9.1'!BG105</f>
        <v>0</v>
      </c>
      <c r="BH50" s="2">
        <f>+'[1]Posting 9.1'!BH105</f>
        <v>0</v>
      </c>
      <c r="BI50" s="2">
        <f>+'[1]Posting 9.1'!BI105</f>
        <v>0</v>
      </c>
      <c r="BJ50" s="2">
        <f>+'[1]Posting 9.1'!BJ105</f>
        <v>0</v>
      </c>
      <c r="BK50" s="2">
        <f>+'[1]Posting 9.1'!BK105</f>
        <v>0</v>
      </c>
      <c r="BL50" s="2">
        <f>+'[1]Posting 9.1'!BL105</f>
        <v>0</v>
      </c>
      <c r="BM50" s="2">
        <f>+'[1]Posting 9.1'!BM105</f>
        <v>0</v>
      </c>
      <c r="BN50" s="2">
        <f>+'[1]Posting 9.1'!BN105</f>
        <v>0</v>
      </c>
      <c r="BO50" s="2">
        <f>+'[1]Posting 9.1'!BO105</f>
        <v>0</v>
      </c>
      <c r="BP50" s="2">
        <f>+'[1]Posting 9.1'!BP105</f>
        <v>0</v>
      </c>
      <c r="BQ50" s="2">
        <f>+'[1]Posting 9.1'!BQ105</f>
        <v>0</v>
      </c>
      <c r="BR50" s="2">
        <f>+'[1]Posting 9.1'!BR105</f>
        <v>0</v>
      </c>
      <c r="BS50" s="2">
        <f>+'[1]Posting 9.1'!BS105</f>
        <v>0</v>
      </c>
      <c r="BT50" s="2">
        <f>+'[1]Posting 9.1'!BT105</f>
        <v>0</v>
      </c>
      <c r="BU50" s="2">
        <f>+'[1]Posting 9.1'!BU105</f>
        <v>0</v>
      </c>
      <c r="BV50" s="2">
        <f>+'[1]Posting 9.1'!BV105</f>
        <v>0</v>
      </c>
      <c r="BW50" s="2">
        <f>+'[1]Posting 9.1'!BW105</f>
        <v>0</v>
      </c>
      <c r="BX50" s="2">
        <f>+'[1]Posting 9.1'!BX105</f>
        <v>0</v>
      </c>
      <c r="BY50" s="2">
        <f>+'[1]Posting 9.1'!BY105</f>
        <v>0</v>
      </c>
      <c r="BZ50" s="2">
        <f>+'[1]Posting 9.1'!BZ105</f>
        <v>0</v>
      </c>
      <c r="CA50" s="2">
        <f>+'[1]Posting 9.1'!CA105</f>
        <v>0</v>
      </c>
      <c r="CB50" s="2">
        <f>+'[1]Posting 9.1'!CB105</f>
        <v>0</v>
      </c>
      <c r="CC50" s="2">
        <f>+'[1]Posting 9.1'!CC105</f>
        <v>0</v>
      </c>
      <c r="CD50" s="2">
        <f>+'[1]Posting 9.1'!CD105</f>
        <v>0</v>
      </c>
      <c r="CE50" s="2">
        <f>+'[1]Posting 9.1'!CE105</f>
        <v>0</v>
      </c>
      <c r="CF50" s="2">
        <f>+'[1]Posting 9.1'!CF105</f>
        <v>0</v>
      </c>
      <c r="CG50" s="2">
        <f>+'[1]Posting 9.1'!CG105</f>
        <v>0</v>
      </c>
      <c r="CH50" s="2">
        <f>+'[1]Posting 9.1'!CH105</f>
        <v>0</v>
      </c>
      <c r="CI50" s="2">
        <f>+'[1]Posting 9.1'!CI105</f>
        <v>0</v>
      </c>
      <c r="CJ50" s="2">
        <f>+'[1]Posting 9.1'!CJ105</f>
        <v>0</v>
      </c>
      <c r="CK50" s="2">
        <f>+'[1]Posting 9.1'!CK105</f>
        <v>0</v>
      </c>
      <c r="CL50" s="2">
        <f>+'[1]Posting 9.1'!CL105</f>
        <v>0</v>
      </c>
      <c r="CM50" s="2">
        <f>+'[1]Posting 9.1'!CM105</f>
        <v>0</v>
      </c>
      <c r="CN50" s="2">
        <f>SUM(C50:CM50)</f>
        <v>338275.32999999996</v>
      </c>
      <c r="CO50" s="1">
        <v>0</v>
      </c>
      <c r="CP50" s="1">
        <f t="shared" si="20"/>
        <v>0</v>
      </c>
    </row>
    <row r="51" spans="1:94">
      <c r="A51" s="12"/>
      <c r="B51" s="19" t="s">
        <v>29</v>
      </c>
      <c r="C51" s="2">
        <f>+'[1]Posting 9.1'!C110</f>
        <v>0</v>
      </c>
      <c r="D51" s="2">
        <f>+'[1]Posting 9.1'!D110</f>
        <v>0</v>
      </c>
      <c r="E51" s="2">
        <f>+'[1]Posting 9.1'!E110</f>
        <v>0</v>
      </c>
      <c r="F51" s="2">
        <f>+'[1]Posting 9.1'!F110</f>
        <v>0</v>
      </c>
      <c r="G51" s="2">
        <f>+'[1]Posting 9.1'!G110</f>
        <v>0</v>
      </c>
      <c r="H51" s="2">
        <f>+'[1]Posting 9.1'!H110</f>
        <v>0</v>
      </c>
      <c r="I51" s="2">
        <f>+'[1]Posting 9.1'!I110</f>
        <v>0</v>
      </c>
      <c r="J51" s="2">
        <f>+'[1]Posting 9.1'!J110</f>
        <v>0</v>
      </c>
      <c r="K51" s="2">
        <f>+'[1]Posting 9.1'!K110</f>
        <v>0</v>
      </c>
      <c r="L51" s="2">
        <f>+'[1]Posting 9.1'!L110</f>
        <v>0</v>
      </c>
      <c r="M51" s="2">
        <f>+'[1]Posting 9.1'!M110</f>
        <v>0</v>
      </c>
      <c r="N51" s="2">
        <f>+'[1]Posting 9.1'!N110</f>
        <v>0</v>
      </c>
      <c r="O51" s="2">
        <f>+'[1]Posting 9.1'!O110</f>
        <v>0</v>
      </c>
      <c r="P51" s="2">
        <f>+'[1]Posting 9.1'!P110</f>
        <v>0</v>
      </c>
      <c r="Q51" s="2">
        <f>+'[1]Posting 9.1'!Q110</f>
        <v>0</v>
      </c>
      <c r="R51" s="2">
        <f>+'[1]Posting 9.1'!R110</f>
        <v>0</v>
      </c>
      <c r="S51" s="2">
        <f>+'[1]Posting 9.1'!S110</f>
        <v>0</v>
      </c>
      <c r="T51" s="2">
        <f>+'[1]Posting 9.1'!T110</f>
        <v>0</v>
      </c>
      <c r="U51" s="2">
        <f>+'[1]Posting 9.1'!U110</f>
        <v>0</v>
      </c>
      <c r="V51" s="2">
        <f>+'[1]Posting 9.1'!V110</f>
        <v>0</v>
      </c>
      <c r="W51" s="2">
        <f>+'[1]Posting 9.1'!W110</f>
        <v>0</v>
      </c>
      <c r="X51" s="2">
        <f>+'[1]Posting 9.1'!X110</f>
        <v>0</v>
      </c>
      <c r="Y51" s="2">
        <f>+'[1]Posting 9.1'!Y110</f>
        <v>0</v>
      </c>
      <c r="Z51" s="2">
        <f>+'[1]Posting 9.1'!Z110</f>
        <v>0</v>
      </c>
      <c r="AA51" s="2">
        <f>+'[1]Posting 9.1'!AA110</f>
        <v>0</v>
      </c>
      <c r="AB51" s="2">
        <f>+'[1]Posting 9.1'!AB110</f>
        <v>0</v>
      </c>
      <c r="AC51" s="2">
        <f>+'[1]Posting 9.1'!AC110</f>
        <v>0</v>
      </c>
      <c r="AD51" s="2">
        <f>+'[1]Posting 9.1'!AD110</f>
        <v>0</v>
      </c>
      <c r="AE51" s="2">
        <f>+'[1]Posting 9.1'!AE110</f>
        <v>0</v>
      </c>
      <c r="AF51" s="2">
        <f>+'[1]Posting 9.1'!AF110</f>
        <v>0</v>
      </c>
      <c r="AG51" s="2">
        <f>+'[1]Posting 9.1'!AG110</f>
        <v>0</v>
      </c>
      <c r="AH51" s="2">
        <f>+'[1]Posting 9.1'!AH110</f>
        <v>0</v>
      </c>
      <c r="AI51" s="2">
        <f>+'[1]Posting 9.1'!AI110</f>
        <v>0</v>
      </c>
      <c r="AJ51" s="2">
        <f>+'[1]Posting 9.1'!AJ110</f>
        <v>0</v>
      </c>
      <c r="AK51" s="2">
        <f>+'[1]Posting 9.1'!AK110</f>
        <v>0</v>
      </c>
      <c r="AL51" s="2">
        <f>+'[1]Posting 9.1'!AL110</f>
        <v>0</v>
      </c>
      <c r="AM51" s="2">
        <f>+'[1]Posting 9.1'!AM110</f>
        <v>0</v>
      </c>
      <c r="AN51" s="2">
        <f>+'[1]Posting 9.1'!AN110</f>
        <v>0</v>
      </c>
      <c r="AO51" s="2">
        <f>+'[1]Posting 9.1'!AO110</f>
        <v>0</v>
      </c>
      <c r="AP51" s="2">
        <f>+'[1]Posting 9.1'!AP110</f>
        <v>0</v>
      </c>
      <c r="AQ51" s="2">
        <f>+'[1]Posting 9.1'!AQ110</f>
        <v>0</v>
      </c>
      <c r="AR51" s="2">
        <f>+'[1]Posting 9.1'!AR110</f>
        <v>0</v>
      </c>
      <c r="AS51" s="2">
        <f>+'[1]Posting 9.1'!AS110</f>
        <v>0</v>
      </c>
      <c r="AT51" s="2">
        <f>+'[1]Posting 9.1'!AT110</f>
        <v>0</v>
      </c>
      <c r="AU51" s="2">
        <f>+'[1]Posting 9.1'!AU110</f>
        <v>0</v>
      </c>
      <c r="AV51" s="2">
        <f>+'[1]Posting 9.1'!AV110</f>
        <v>0</v>
      </c>
      <c r="AW51" s="2">
        <f>+'[1]Posting 9.1'!AW110</f>
        <v>0</v>
      </c>
      <c r="AX51" s="2">
        <f>+'[1]Posting 9.1'!AX110</f>
        <v>0</v>
      </c>
      <c r="AY51" s="2">
        <f>+'[1]Posting 9.1'!AY110</f>
        <v>0</v>
      </c>
      <c r="AZ51" s="2">
        <f>+'[1]Posting 9.1'!AZ110</f>
        <v>0</v>
      </c>
      <c r="BA51" s="2">
        <f>+'[1]Posting 9.1'!BA110</f>
        <v>0</v>
      </c>
      <c r="BB51" s="2">
        <f>+'[1]Posting 9.1'!BB110</f>
        <v>0</v>
      </c>
      <c r="BC51" s="2">
        <f>+'[1]Posting 9.1'!BC110</f>
        <v>0</v>
      </c>
      <c r="BD51" s="2">
        <f>+'[1]Posting 9.1'!BD110</f>
        <v>0</v>
      </c>
      <c r="BE51" s="2">
        <f>+'[1]Posting 9.1'!BE110</f>
        <v>0</v>
      </c>
      <c r="BF51" s="2">
        <f>+'[1]Posting 9.1'!BF110</f>
        <v>0</v>
      </c>
      <c r="BG51" s="2">
        <f>+'[1]Posting 9.1'!BG110</f>
        <v>0</v>
      </c>
      <c r="BH51" s="2">
        <f>+'[1]Posting 9.1'!BH110</f>
        <v>0</v>
      </c>
      <c r="BI51" s="2">
        <f>+'[1]Posting 9.1'!BI110</f>
        <v>0</v>
      </c>
      <c r="BJ51" s="2">
        <f>+'[1]Posting 9.1'!BJ110</f>
        <v>0</v>
      </c>
      <c r="BK51" s="2">
        <f>+'[1]Posting 9.1'!BK110</f>
        <v>0</v>
      </c>
      <c r="BL51" s="2">
        <f>+'[1]Posting 9.1'!BL110</f>
        <v>0</v>
      </c>
      <c r="BM51" s="2">
        <f>+'[1]Posting 9.1'!BM110</f>
        <v>0</v>
      </c>
      <c r="BN51" s="2">
        <f>+'[1]Posting 9.1'!BN110</f>
        <v>0</v>
      </c>
      <c r="BO51" s="2">
        <f>+'[1]Posting 9.1'!BO110</f>
        <v>0</v>
      </c>
      <c r="BP51" s="2">
        <f>+'[1]Posting 9.1'!BP110</f>
        <v>0</v>
      </c>
      <c r="BQ51" s="2">
        <f>+'[1]Posting 9.1'!BQ110</f>
        <v>0</v>
      </c>
      <c r="BR51" s="2">
        <f>+'[1]Posting 9.1'!BR110</f>
        <v>0</v>
      </c>
      <c r="BS51" s="2">
        <f>+'[1]Posting 9.1'!BS110</f>
        <v>0</v>
      </c>
      <c r="BT51" s="2">
        <f>+'[1]Posting 9.1'!BT110</f>
        <v>0</v>
      </c>
      <c r="BU51" s="2">
        <f>+'[1]Posting 9.1'!BU110</f>
        <v>0</v>
      </c>
      <c r="BV51" s="2">
        <f>+'[1]Posting 9.1'!BV110</f>
        <v>0</v>
      </c>
      <c r="BW51" s="2">
        <f>+'[1]Posting 9.1'!BW110</f>
        <v>0</v>
      </c>
      <c r="BX51" s="2">
        <f>+'[1]Posting 9.1'!BX110</f>
        <v>0</v>
      </c>
      <c r="BY51" s="2">
        <f>+'[1]Posting 9.1'!BY110</f>
        <v>0</v>
      </c>
      <c r="BZ51" s="2">
        <f>+'[1]Posting 9.1'!BZ110</f>
        <v>0</v>
      </c>
      <c r="CA51" s="2">
        <f>+'[1]Posting 9.1'!CA110</f>
        <v>0</v>
      </c>
      <c r="CB51" s="2">
        <f>+'[1]Posting 9.1'!CB110</f>
        <v>0</v>
      </c>
      <c r="CC51" s="2">
        <f>+'[1]Posting 9.1'!CC110</f>
        <v>0</v>
      </c>
      <c r="CD51" s="2">
        <f>+'[1]Posting 9.1'!CD110</f>
        <v>0</v>
      </c>
      <c r="CE51" s="2">
        <f>+'[1]Posting 9.1'!CE110</f>
        <v>0</v>
      </c>
      <c r="CF51" s="2">
        <f>+'[1]Posting 9.1'!CF110</f>
        <v>0</v>
      </c>
      <c r="CG51" s="2">
        <f>+'[1]Posting 9.1'!CG110</f>
        <v>0</v>
      </c>
      <c r="CH51" s="2">
        <f>+'[1]Posting 9.1'!CH110</f>
        <v>0</v>
      </c>
      <c r="CI51" s="2">
        <f>+'[1]Posting 9.1'!CI110</f>
        <v>0</v>
      </c>
      <c r="CJ51" s="2">
        <f>+'[1]Posting 9.1'!CJ110</f>
        <v>0</v>
      </c>
      <c r="CK51" s="2">
        <f>+'[1]Posting 9.1'!CK110</f>
        <v>0</v>
      </c>
      <c r="CL51" s="2">
        <f>+'[1]Posting 9.1'!CL110</f>
        <v>0</v>
      </c>
      <c r="CM51" s="2">
        <f>+'[1]Posting 9.1'!CM110</f>
        <v>0</v>
      </c>
      <c r="CN51" s="2">
        <f>SUM(C51:CM51)</f>
        <v>0</v>
      </c>
      <c r="CO51" s="1">
        <v>0</v>
      </c>
      <c r="CP51" s="1">
        <f t="shared" si="20"/>
        <v>0</v>
      </c>
    </row>
    <row r="52" spans="1:94">
      <c r="A52" s="12"/>
      <c r="B52" s="19" t="s">
        <v>28</v>
      </c>
      <c r="C52" s="2">
        <f>+'[1]Posting 9.1'!C111</f>
        <v>0</v>
      </c>
      <c r="D52" s="2">
        <f>+'[1]Posting 9.1'!D111</f>
        <v>0</v>
      </c>
      <c r="E52" s="2">
        <f>+'[1]Posting 9.1'!E111</f>
        <v>0</v>
      </c>
      <c r="F52" s="2">
        <f>+'[1]Posting 9.1'!F111</f>
        <v>0</v>
      </c>
      <c r="G52" s="2">
        <f>+'[1]Posting 9.1'!G111</f>
        <v>0</v>
      </c>
      <c r="H52" s="2">
        <f>+'[1]Posting 9.1'!H111</f>
        <v>0</v>
      </c>
      <c r="I52" s="2">
        <f>+'[1]Posting 9.1'!I111</f>
        <v>0</v>
      </c>
      <c r="J52" s="2">
        <f>+'[1]Posting 9.1'!J111</f>
        <v>0</v>
      </c>
      <c r="K52" s="2">
        <f>+'[1]Posting 9.1'!K111</f>
        <v>0</v>
      </c>
      <c r="L52" s="2">
        <f>+'[1]Posting 9.1'!L111</f>
        <v>0</v>
      </c>
      <c r="M52" s="2">
        <f>+'[1]Posting 9.1'!M111</f>
        <v>0</v>
      </c>
      <c r="N52" s="2">
        <f>+'[1]Posting 9.1'!N111</f>
        <v>0</v>
      </c>
      <c r="O52" s="2">
        <f>+'[1]Posting 9.1'!O111</f>
        <v>0</v>
      </c>
      <c r="P52" s="2">
        <f>+'[1]Posting 9.1'!P111</f>
        <v>0</v>
      </c>
      <c r="Q52" s="2">
        <f>+'[1]Posting 9.1'!Q111</f>
        <v>0</v>
      </c>
      <c r="R52" s="2">
        <f>+'[1]Posting 9.1'!R111</f>
        <v>0</v>
      </c>
      <c r="S52" s="2">
        <f>+'[1]Posting 9.1'!S111</f>
        <v>0</v>
      </c>
      <c r="T52" s="2">
        <f>+'[1]Posting 9.1'!T111</f>
        <v>0</v>
      </c>
      <c r="U52" s="2">
        <f>+'[1]Posting 9.1'!U111</f>
        <v>0</v>
      </c>
      <c r="V52" s="2">
        <f>+'[1]Posting 9.1'!V111</f>
        <v>0</v>
      </c>
      <c r="W52" s="2">
        <f>+'[1]Posting 9.1'!W111</f>
        <v>0</v>
      </c>
      <c r="X52" s="2">
        <f>+'[1]Posting 9.1'!X111</f>
        <v>0</v>
      </c>
      <c r="Y52" s="2">
        <f>+'[1]Posting 9.1'!Y111</f>
        <v>0</v>
      </c>
      <c r="Z52" s="2">
        <f>+'[1]Posting 9.1'!Z111</f>
        <v>0</v>
      </c>
      <c r="AA52" s="2">
        <f>+'[1]Posting 9.1'!AA111</f>
        <v>0</v>
      </c>
      <c r="AB52" s="2">
        <f>+'[1]Posting 9.1'!AB111</f>
        <v>0</v>
      </c>
      <c r="AC52" s="2">
        <f>+'[1]Posting 9.1'!AC111</f>
        <v>0</v>
      </c>
      <c r="AD52" s="2">
        <f>+'[1]Posting 9.1'!AD111</f>
        <v>0</v>
      </c>
      <c r="AE52" s="2">
        <f>+'[1]Posting 9.1'!AE111</f>
        <v>0</v>
      </c>
      <c r="AF52" s="2">
        <f>+'[1]Posting 9.1'!AF111</f>
        <v>0</v>
      </c>
      <c r="AG52" s="2">
        <f>+'[1]Posting 9.1'!AG111</f>
        <v>0</v>
      </c>
      <c r="AH52" s="2">
        <f>+'[1]Posting 9.1'!AH111</f>
        <v>0</v>
      </c>
      <c r="AI52" s="2">
        <f>+'[1]Posting 9.1'!AI111</f>
        <v>0</v>
      </c>
      <c r="AJ52" s="2">
        <f>+'[1]Posting 9.1'!AJ111</f>
        <v>0</v>
      </c>
      <c r="AK52" s="2">
        <f>+'[1]Posting 9.1'!AK111</f>
        <v>0</v>
      </c>
      <c r="AL52" s="2">
        <f>+'[1]Posting 9.1'!AL111</f>
        <v>0</v>
      </c>
      <c r="AM52" s="2">
        <f>+'[1]Posting 9.1'!AM111</f>
        <v>0</v>
      </c>
      <c r="AN52" s="2">
        <f>+'[1]Posting 9.1'!AN111</f>
        <v>0</v>
      </c>
      <c r="AO52" s="2">
        <f>+'[1]Posting 9.1'!AO111</f>
        <v>0</v>
      </c>
      <c r="AP52" s="2">
        <f>+'[1]Posting 9.1'!AP111</f>
        <v>0</v>
      </c>
      <c r="AQ52" s="2">
        <f>+'[1]Posting 9.1'!AQ111</f>
        <v>0</v>
      </c>
      <c r="AR52" s="2">
        <f>+'[1]Posting 9.1'!AR111</f>
        <v>0</v>
      </c>
      <c r="AS52" s="2">
        <f>+'[1]Posting 9.1'!AS111</f>
        <v>0</v>
      </c>
      <c r="AT52" s="2">
        <f>+'[1]Posting 9.1'!AT111</f>
        <v>0</v>
      </c>
      <c r="AU52" s="2">
        <f>+'[1]Posting 9.1'!AU111</f>
        <v>0</v>
      </c>
      <c r="AV52" s="2">
        <f>+'[1]Posting 9.1'!AV111</f>
        <v>0</v>
      </c>
      <c r="AW52" s="2">
        <f>+'[1]Posting 9.1'!AW111</f>
        <v>0</v>
      </c>
      <c r="AX52" s="2">
        <f>+'[1]Posting 9.1'!AX111</f>
        <v>0</v>
      </c>
      <c r="AY52" s="2">
        <f>+'[1]Posting 9.1'!AY111</f>
        <v>0</v>
      </c>
      <c r="AZ52" s="2">
        <f>+'[1]Posting 9.1'!AZ111</f>
        <v>0</v>
      </c>
      <c r="BA52" s="2">
        <f>+'[1]Posting 9.1'!BA111</f>
        <v>0</v>
      </c>
      <c r="BB52" s="2">
        <f>+'[1]Posting 9.1'!BB111</f>
        <v>0</v>
      </c>
      <c r="BC52" s="2">
        <f>+'[1]Posting 9.1'!BC111</f>
        <v>0</v>
      </c>
      <c r="BD52" s="2">
        <f>+'[1]Posting 9.1'!BD111</f>
        <v>0</v>
      </c>
      <c r="BE52" s="2">
        <f>+'[1]Posting 9.1'!BE111</f>
        <v>0</v>
      </c>
      <c r="BF52" s="2">
        <f>+'[1]Posting 9.1'!BF111</f>
        <v>0</v>
      </c>
      <c r="BG52" s="2">
        <f>+'[1]Posting 9.1'!BG111</f>
        <v>0</v>
      </c>
      <c r="BH52" s="2">
        <f>+'[1]Posting 9.1'!BH111</f>
        <v>0</v>
      </c>
      <c r="BI52" s="2">
        <f>+'[1]Posting 9.1'!BI111</f>
        <v>0</v>
      </c>
      <c r="BJ52" s="2">
        <f>+'[1]Posting 9.1'!BJ111</f>
        <v>0</v>
      </c>
      <c r="BK52" s="2">
        <f>+'[1]Posting 9.1'!BK111</f>
        <v>0</v>
      </c>
      <c r="BL52" s="2">
        <f>+'[1]Posting 9.1'!BL111</f>
        <v>0</v>
      </c>
      <c r="BM52" s="2">
        <f>+'[1]Posting 9.1'!BM111</f>
        <v>0</v>
      </c>
      <c r="BN52" s="2">
        <f>+'[1]Posting 9.1'!BN111</f>
        <v>0</v>
      </c>
      <c r="BO52" s="2">
        <f>+'[1]Posting 9.1'!BO111</f>
        <v>0</v>
      </c>
      <c r="BP52" s="2">
        <f>+'[1]Posting 9.1'!BP111</f>
        <v>0</v>
      </c>
      <c r="BQ52" s="2">
        <f>+'[1]Posting 9.1'!BQ111</f>
        <v>0</v>
      </c>
      <c r="BR52" s="2">
        <f>+'[1]Posting 9.1'!BR111</f>
        <v>0</v>
      </c>
      <c r="BS52" s="2">
        <f>+'[1]Posting 9.1'!BS111</f>
        <v>0</v>
      </c>
      <c r="BT52" s="2">
        <f>+'[1]Posting 9.1'!BT111</f>
        <v>0</v>
      </c>
      <c r="BU52" s="2">
        <f>+'[1]Posting 9.1'!BU111</f>
        <v>0</v>
      </c>
      <c r="BV52" s="2">
        <f>+'[1]Posting 9.1'!BV111</f>
        <v>0</v>
      </c>
      <c r="BW52" s="2">
        <f>+'[1]Posting 9.1'!BW111</f>
        <v>0</v>
      </c>
      <c r="BX52" s="2">
        <f>+'[1]Posting 9.1'!BX111</f>
        <v>0</v>
      </c>
      <c r="BY52" s="2">
        <f>+'[1]Posting 9.1'!BY111</f>
        <v>0</v>
      </c>
      <c r="BZ52" s="2">
        <f>+'[1]Posting 9.1'!BZ111</f>
        <v>0</v>
      </c>
      <c r="CA52" s="2">
        <f>+'[1]Posting 9.1'!CA111</f>
        <v>0</v>
      </c>
      <c r="CB52" s="2">
        <f>+'[1]Posting 9.1'!CB111</f>
        <v>0</v>
      </c>
      <c r="CC52" s="2">
        <f>+'[1]Posting 9.1'!CC111</f>
        <v>0</v>
      </c>
      <c r="CD52" s="2">
        <f>+'[1]Posting 9.1'!CD111</f>
        <v>0</v>
      </c>
      <c r="CE52" s="2">
        <f>+'[1]Posting 9.1'!CE111</f>
        <v>0</v>
      </c>
      <c r="CF52" s="2">
        <f>+'[1]Posting 9.1'!CF111</f>
        <v>0</v>
      </c>
      <c r="CG52" s="2">
        <f>+'[1]Posting 9.1'!CG111</f>
        <v>0</v>
      </c>
      <c r="CH52" s="2">
        <f>+'[1]Posting 9.1'!CH111</f>
        <v>0</v>
      </c>
      <c r="CI52" s="2">
        <f>+'[1]Posting 9.1'!CI111</f>
        <v>0</v>
      </c>
      <c r="CJ52" s="2">
        <f>+'[1]Posting 9.1'!CJ111</f>
        <v>0</v>
      </c>
      <c r="CK52" s="2">
        <f>+'[1]Posting 9.1'!CK111</f>
        <v>0</v>
      </c>
      <c r="CL52" s="2">
        <f>+'[1]Posting 9.1'!CL111</f>
        <v>0</v>
      </c>
      <c r="CM52" s="2">
        <f>+'[1]Posting 9.1'!CM111</f>
        <v>0</v>
      </c>
      <c r="CN52" s="2">
        <f>SUM(C52:CM52)</f>
        <v>0</v>
      </c>
      <c r="CO52" s="1">
        <v>0</v>
      </c>
      <c r="CP52" s="1">
        <f t="shared" si="20"/>
        <v>0</v>
      </c>
    </row>
    <row r="53" spans="1:94">
      <c r="A53" s="12"/>
      <c r="B53" s="19" t="s">
        <v>27</v>
      </c>
      <c r="C53" s="2">
        <f>+'[1]Posting 9.1'!C112</f>
        <v>0</v>
      </c>
      <c r="D53" s="2">
        <f>+'[1]Posting 9.1'!D112</f>
        <v>0</v>
      </c>
      <c r="E53" s="2">
        <f>+'[1]Posting 9.1'!E112</f>
        <v>0</v>
      </c>
      <c r="F53" s="2">
        <f>+'[1]Posting 9.1'!F112</f>
        <v>0</v>
      </c>
      <c r="G53" s="2">
        <f>+'[1]Posting 9.1'!G112</f>
        <v>2000</v>
      </c>
      <c r="H53" s="2">
        <f>+'[1]Posting 9.1'!H112</f>
        <v>0</v>
      </c>
      <c r="I53" s="2">
        <f>+'[1]Posting 9.1'!I112</f>
        <v>0</v>
      </c>
      <c r="J53" s="2">
        <f>+'[1]Posting 9.1'!J112</f>
        <v>0</v>
      </c>
      <c r="K53" s="2">
        <f>+'[1]Posting 9.1'!K112</f>
        <v>0</v>
      </c>
      <c r="L53" s="2">
        <f>+'[1]Posting 9.1'!L112</f>
        <v>0</v>
      </c>
      <c r="M53" s="2">
        <f>+'[1]Posting 9.1'!M112</f>
        <v>0</v>
      </c>
      <c r="N53" s="2">
        <f>+'[1]Posting 9.1'!N112</f>
        <v>0</v>
      </c>
      <c r="O53" s="2">
        <f>+'[1]Posting 9.1'!O112</f>
        <v>0</v>
      </c>
      <c r="P53" s="2">
        <f>+'[1]Posting 9.1'!P112</f>
        <v>0</v>
      </c>
      <c r="Q53" s="2">
        <f>+'[1]Posting 9.1'!Q112</f>
        <v>0</v>
      </c>
      <c r="R53" s="2">
        <f>+'[1]Posting 9.1'!R112</f>
        <v>0</v>
      </c>
      <c r="S53" s="2">
        <f>+'[1]Posting 9.1'!S112</f>
        <v>0</v>
      </c>
      <c r="T53" s="2">
        <f>+'[1]Posting 9.1'!T112</f>
        <v>0</v>
      </c>
      <c r="U53" s="2">
        <f>+'[1]Posting 9.1'!U112</f>
        <v>0</v>
      </c>
      <c r="V53" s="2">
        <f>+'[1]Posting 9.1'!V112</f>
        <v>0</v>
      </c>
      <c r="W53" s="2">
        <f>+'[1]Posting 9.1'!W112</f>
        <v>0</v>
      </c>
      <c r="X53" s="2">
        <f>+'[1]Posting 9.1'!X112</f>
        <v>0</v>
      </c>
      <c r="Y53" s="2">
        <f>+'[1]Posting 9.1'!Y112</f>
        <v>0</v>
      </c>
      <c r="Z53" s="2">
        <f>+'[1]Posting 9.1'!Z112</f>
        <v>0</v>
      </c>
      <c r="AA53" s="2">
        <f>+'[1]Posting 9.1'!AA112</f>
        <v>0</v>
      </c>
      <c r="AB53" s="2">
        <f>+'[1]Posting 9.1'!AB112</f>
        <v>0</v>
      </c>
      <c r="AC53" s="2">
        <f>+'[1]Posting 9.1'!AC112</f>
        <v>0</v>
      </c>
      <c r="AD53" s="2">
        <f>+'[1]Posting 9.1'!AD112</f>
        <v>0</v>
      </c>
      <c r="AE53" s="2">
        <f>+'[1]Posting 9.1'!AE112</f>
        <v>0</v>
      </c>
      <c r="AF53" s="2">
        <f>+'[1]Posting 9.1'!AF112</f>
        <v>0</v>
      </c>
      <c r="AG53" s="2">
        <f>+'[1]Posting 9.1'!AG112</f>
        <v>0</v>
      </c>
      <c r="AH53" s="2">
        <f>+'[1]Posting 9.1'!AH112</f>
        <v>0</v>
      </c>
      <c r="AI53" s="2">
        <f>+'[1]Posting 9.1'!AI112</f>
        <v>0</v>
      </c>
      <c r="AJ53" s="2">
        <f>+'[1]Posting 9.1'!AJ112</f>
        <v>0</v>
      </c>
      <c r="AK53" s="2">
        <f>+'[1]Posting 9.1'!AK112</f>
        <v>0</v>
      </c>
      <c r="AL53" s="2">
        <f>+'[1]Posting 9.1'!AL112</f>
        <v>0</v>
      </c>
      <c r="AM53" s="2">
        <f>+'[1]Posting 9.1'!AM112</f>
        <v>0</v>
      </c>
      <c r="AN53" s="2">
        <f>+'[1]Posting 9.1'!AN112</f>
        <v>0</v>
      </c>
      <c r="AO53" s="2">
        <f>+'[1]Posting 9.1'!AO112</f>
        <v>0</v>
      </c>
      <c r="AP53" s="2">
        <f>+'[1]Posting 9.1'!AP112</f>
        <v>0</v>
      </c>
      <c r="AQ53" s="2">
        <f>+'[1]Posting 9.1'!AQ112</f>
        <v>0</v>
      </c>
      <c r="AR53" s="2">
        <f>+'[1]Posting 9.1'!AR112</f>
        <v>0</v>
      </c>
      <c r="AS53" s="2">
        <f>+'[1]Posting 9.1'!AS112</f>
        <v>0</v>
      </c>
      <c r="AT53" s="2">
        <f>+'[1]Posting 9.1'!AT112</f>
        <v>0</v>
      </c>
      <c r="AU53" s="2">
        <f>+'[1]Posting 9.1'!AU112</f>
        <v>0</v>
      </c>
      <c r="AV53" s="2">
        <f>+'[1]Posting 9.1'!AV112</f>
        <v>0</v>
      </c>
      <c r="AW53" s="2">
        <f>+'[1]Posting 9.1'!AW112</f>
        <v>0</v>
      </c>
      <c r="AX53" s="2">
        <f>+'[1]Posting 9.1'!AX112</f>
        <v>0</v>
      </c>
      <c r="AY53" s="2">
        <f>+'[1]Posting 9.1'!AY112</f>
        <v>0</v>
      </c>
      <c r="AZ53" s="2">
        <f>+'[1]Posting 9.1'!AZ112</f>
        <v>0</v>
      </c>
      <c r="BA53" s="2">
        <f>+'[1]Posting 9.1'!BA112</f>
        <v>0</v>
      </c>
      <c r="BB53" s="2">
        <f>+'[1]Posting 9.1'!BB112</f>
        <v>0</v>
      </c>
      <c r="BC53" s="2">
        <f>+'[1]Posting 9.1'!BC112</f>
        <v>0</v>
      </c>
      <c r="BD53" s="2">
        <f>+'[1]Posting 9.1'!BD112</f>
        <v>0</v>
      </c>
      <c r="BE53" s="2">
        <f>+'[1]Posting 9.1'!BE112</f>
        <v>0</v>
      </c>
      <c r="BF53" s="2">
        <f>+'[1]Posting 9.1'!BF112</f>
        <v>0</v>
      </c>
      <c r="BG53" s="2">
        <f>+'[1]Posting 9.1'!BG112</f>
        <v>0</v>
      </c>
      <c r="BH53" s="2">
        <f>+'[1]Posting 9.1'!BH112</f>
        <v>0</v>
      </c>
      <c r="BI53" s="2">
        <f>+'[1]Posting 9.1'!BI112</f>
        <v>0</v>
      </c>
      <c r="BJ53" s="2">
        <f>+'[1]Posting 9.1'!BJ112</f>
        <v>0</v>
      </c>
      <c r="BK53" s="2">
        <f>+'[1]Posting 9.1'!BK112</f>
        <v>0</v>
      </c>
      <c r="BL53" s="2">
        <f>+'[1]Posting 9.1'!BL112</f>
        <v>0</v>
      </c>
      <c r="BM53" s="2">
        <f>+'[1]Posting 9.1'!BM112</f>
        <v>0</v>
      </c>
      <c r="BN53" s="2">
        <f>+'[1]Posting 9.1'!BN112</f>
        <v>0</v>
      </c>
      <c r="BO53" s="2">
        <f>+'[1]Posting 9.1'!BO112</f>
        <v>0</v>
      </c>
      <c r="BP53" s="2">
        <f>+'[1]Posting 9.1'!BP112</f>
        <v>0</v>
      </c>
      <c r="BQ53" s="2">
        <f>+'[1]Posting 9.1'!BQ112</f>
        <v>0</v>
      </c>
      <c r="BR53" s="2">
        <f>+'[1]Posting 9.1'!BR112</f>
        <v>0</v>
      </c>
      <c r="BS53" s="2">
        <f>+'[1]Posting 9.1'!BS112</f>
        <v>0</v>
      </c>
      <c r="BT53" s="2">
        <f>+'[1]Posting 9.1'!BT112</f>
        <v>0</v>
      </c>
      <c r="BU53" s="2">
        <f>+'[1]Posting 9.1'!BU112</f>
        <v>0</v>
      </c>
      <c r="BV53" s="2">
        <f>+'[1]Posting 9.1'!BV112</f>
        <v>0</v>
      </c>
      <c r="BW53" s="2">
        <f>+'[1]Posting 9.1'!BW112</f>
        <v>0</v>
      </c>
      <c r="BX53" s="2">
        <f>+'[1]Posting 9.1'!BX112</f>
        <v>0</v>
      </c>
      <c r="BY53" s="2">
        <f>+'[1]Posting 9.1'!BY112</f>
        <v>0</v>
      </c>
      <c r="BZ53" s="2">
        <f>+'[1]Posting 9.1'!BZ112</f>
        <v>0</v>
      </c>
      <c r="CA53" s="2">
        <f>+'[1]Posting 9.1'!CA112</f>
        <v>0</v>
      </c>
      <c r="CB53" s="2">
        <f>+'[1]Posting 9.1'!CB112</f>
        <v>0</v>
      </c>
      <c r="CC53" s="2">
        <f>+'[1]Posting 9.1'!CC112</f>
        <v>0</v>
      </c>
      <c r="CD53" s="2">
        <f>+'[1]Posting 9.1'!CD112</f>
        <v>0</v>
      </c>
      <c r="CE53" s="2">
        <f>+'[1]Posting 9.1'!CE112</f>
        <v>0</v>
      </c>
      <c r="CF53" s="2">
        <f>+'[1]Posting 9.1'!CF112</f>
        <v>0</v>
      </c>
      <c r="CG53" s="2">
        <f>+'[1]Posting 9.1'!CG112</f>
        <v>0</v>
      </c>
      <c r="CH53" s="2">
        <f>+'[1]Posting 9.1'!CH112</f>
        <v>0</v>
      </c>
      <c r="CI53" s="2">
        <f>+'[1]Posting 9.1'!CI112</f>
        <v>0</v>
      </c>
      <c r="CJ53" s="2">
        <f>+'[1]Posting 9.1'!CJ112</f>
        <v>0</v>
      </c>
      <c r="CK53" s="2">
        <f>+'[1]Posting 9.1'!CK112</f>
        <v>0</v>
      </c>
      <c r="CL53" s="2">
        <f>+'[1]Posting 9.1'!CL112</f>
        <v>0</v>
      </c>
      <c r="CM53" s="2">
        <f>+'[1]Posting 9.1'!CM112</f>
        <v>0</v>
      </c>
      <c r="CN53" s="2">
        <f>SUM(C53:CM53)</f>
        <v>2000</v>
      </c>
      <c r="CO53" s="1">
        <v>0</v>
      </c>
      <c r="CP53" s="1">
        <f t="shared" si="20"/>
        <v>0</v>
      </c>
    </row>
    <row r="54" spans="1:94">
      <c r="A54" s="9">
        <v>5</v>
      </c>
      <c r="B54" s="10" t="s">
        <v>26</v>
      </c>
      <c r="C54" s="7">
        <f t="shared" ref="C54:AH54" si="27">SUM(C55:C56)</f>
        <v>210465.64</v>
      </c>
      <c r="D54" s="7">
        <f t="shared" si="27"/>
        <v>853555.13</v>
      </c>
      <c r="E54" s="7">
        <f t="shared" si="27"/>
        <v>2010</v>
      </c>
      <c r="F54" s="7">
        <f t="shared" si="27"/>
        <v>2051400</v>
      </c>
      <c r="G54" s="7">
        <f t="shared" si="27"/>
        <v>900476.47223000007</v>
      </c>
      <c r="H54" s="7">
        <f t="shared" si="27"/>
        <v>1581171.2</v>
      </c>
      <c r="I54" s="7">
        <f t="shared" si="27"/>
        <v>12010</v>
      </c>
      <c r="J54" s="7">
        <f t="shared" si="27"/>
        <v>10</v>
      </c>
      <c r="K54" s="7">
        <f t="shared" si="27"/>
        <v>1000</v>
      </c>
      <c r="L54" s="7">
        <f t="shared" si="27"/>
        <v>1000</v>
      </c>
      <c r="M54" s="7">
        <f t="shared" si="27"/>
        <v>1010</v>
      </c>
      <c r="N54" s="7">
        <f t="shared" si="27"/>
        <v>2000</v>
      </c>
      <c r="O54" s="7">
        <f t="shared" si="27"/>
        <v>500</v>
      </c>
      <c r="P54" s="7">
        <f t="shared" si="27"/>
        <v>1000</v>
      </c>
      <c r="Q54" s="7">
        <f t="shared" si="27"/>
        <v>1000</v>
      </c>
      <c r="R54" s="7">
        <f t="shared" si="27"/>
        <v>0</v>
      </c>
      <c r="S54" s="7">
        <f t="shared" si="27"/>
        <v>1000</v>
      </c>
      <c r="T54" s="7">
        <f t="shared" si="27"/>
        <v>24368.9</v>
      </c>
      <c r="U54" s="7">
        <f t="shared" si="27"/>
        <v>0</v>
      </c>
      <c r="V54" s="7">
        <f t="shared" si="27"/>
        <v>2000</v>
      </c>
      <c r="W54" s="7">
        <f t="shared" si="27"/>
        <v>1000</v>
      </c>
      <c r="X54" s="7">
        <f t="shared" si="27"/>
        <v>0</v>
      </c>
      <c r="Y54" s="7">
        <f t="shared" si="27"/>
        <v>2000</v>
      </c>
      <c r="Z54" s="7">
        <f t="shared" si="27"/>
        <v>2000</v>
      </c>
      <c r="AA54" s="7">
        <f t="shared" si="27"/>
        <v>111320.63</v>
      </c>
      <c r="AB54" s="7">
        <f t="shared" si="27"/>
        <v>1000</v>
      </c>
      <c r="AC54" s="7">
        <f t="shared" si="27"/>
        <v>151000</v>
      </c>
      <c r="AD54" s="7">
        <f t="shared" si="27"/>
        <v>71000</v>
      </c>
      <c r="AE54" s="7">
        <f t="shared" si="27"/>
        <v>500</v>
      </c>
      <c r="AF54" s="7">
        <f t="shared" si="27"/>
        <v>2000</v>
      </c>
      <c r="AG54" s="7">
        <f t="shared" si="27"/>
        <v>1000</v>
      </c>
      <c r="AH54" s="7">
        <f t="shared" si="27"/>
        <v>2000</v>
      </c>
      <c r="AI54" s="7">
        <f t="shared" ref="AI54:BN54" si="28">SUM(AI55:AI56)</f>
        <v>6079</v>
      </c>
      <c r="AJ54" s="7">
        <f t="shared" si="28"/>
        <v>0</v>
      </c>
      <c r="AK54" s="7">
        <f t="shared" si="28"/>
        <v>81000</v>
      </c>
      <c r="AL54" s="7">
        <f t="shared" si="28"/>
        <v>121500</v>
      </c>
      <c r="AM54" s="7">
        <f t="shared" si="28"/>
        <v>2000</v>
      </c>
      <c r="AN54" s="7">
        <f t="shared" si="28"/>
        <v>1000</v>
      </c>
      <c r="AO54" s="7">
        <f t="shared" si="28"/>
        <v>0</v>
      </c>
      <c r="AP54" s="7">
        <f t="shared" si="28"/>
        <v>1000</v>
      </c>
      <c r="AQ54" s="7">
        <f t="shared" si="28"/>
        <v>1000</v>
      </c>
      <c r="AR54" s="7">
        <f t="shared" si="28"/>
        <v>0</v>
      </c>
      <c r="AS54" s="7">
        <f t="shared" si="28"/>
        <v>0</v>
      </c>
      <c r="AT54" s="7">
        <f t="shared" si="28"/>
        <v>1000</v>
      </c>
      <c r="AU54" s="7">
        <f t="shared" si="28"/>
        <v>0</v>
      </c>
      <c r="AV54" s="7">
        <f t="shared" si="28"/>
        <v>0</v>
      </c>
      <c r="AW54" s="7">
        <f t="shared" si="28"/>
        <v>0</v>
      </c>
      <c r="AX54" s="7">
        <f t="shared" si="28"/>
        <v>0</v>
      </c>
      <c r="AY54" s="7">
        <f t="shared" si="28"/>
        <v>30000</v>
      </c>
      <c r="AZ54" s="7">
        <f t="shared" si="28"/>
        <v>0</v>
      </c>
      <c r="BA54" s="7">
        <f t="shared" si="28"/>
        <v>80000</v>
      </c>
      <c r="BB54" s="7">
        <f t="shared" si="28"/>
        <v>0</v>
      </c>
      <c r="BC54" s="7">
        <f t="shared" si="28"/>
        <v>392305.71377999999</v>
      </c>
      <c r="BD54" s="7">
        <f t="shared" si="28"/>
        <v>1280</v>
      </c>
      <c r="BE54" s="7">
        <f t="shared" si="28"/>
        <v>0</v>
      </c>
      <c r="BF54" s="7">
        <f t="shared" si="28"/>
        <v>0</v>
      </c>
      <c r="BG54" s="7">
        <f t="shared" si="28"/>
        <v>0</v>
      </c>
      <c r="BH54" s="7">
        <f t="shared" si="28"/>
        <v>0</v>
      </c>
      <c r="BI54" s="7">
        <f t="shared" si="28"/>
        <v>70000</v>
      </c>
      <c r="BJ54" s="7">
        <f t="shared" si="28"/>
        <v>0</v>
      </c>
      <c r="BK54" s="7">
        <f t="shared" si="28"/>
        <v>0</v>
      </c>
      <c r="BL54" s="7">
        <f t="shared" si="28"/>
        <v>0</v>
      </c>
      <c r="BM54" s="7">
        <f t="shared" si="28"/>
        <v>0</v>
      </c>
      <c r="BN54" s="7">
        <f t="shared" si="28"/>
        <v>0</v>
      </c>
      <c r="BO54" s="7">
        <f t="shared" ref="BO54:CN54" si="29">SUM(BO55:BO56)</f>
        <v>0</v>
      </c>
      <c r="BP54" s="7">
        <f t="shared" si="29"/>
        <v>0</v>
      </c>
      <c r="BQ54" s="7">
        <f t="shared" si="29"/>
        <v>0</v>
      </c>
      <c r="BR54" s="7">
        <f t="shared" si="29"/>
        <v>0</v>
      </c>
      <c r="BS54" s="7">
        <f t="shared" si="29"/>
        <v>0</v>
      </c>
      <c r="BT54" s="7">
        <f t="shared" si="29"/>
        <v>0</v>
      </c>
      <c r="BU54" s="7">
        <f t="shared" si="29"/>
        <v>0</v>
      </c>
      <c r="BV54" s="7">
        <f t="shared" si="29"/>
        <v>0</v>
      </c>
      <c r="BW54" s="7">
        <f t="shared" si="29"/>
        <v>0</v>
      </c>
      <c r="BX54" s="7">
        <f t="shared" si="29"/>
        <v>28000</v>
      </c>
      <c r="BY54" s="7">
        <f t="shared" si="29"/>
        <v>0</v>
      </c>
      <c r="BZ54" s="7">
        <f t="shared" si="29"/>
        <v>0</v>
      </c>
      <c r="CA54" s="7">
        <f t="shared" si="29"/>
        <v>0</v>
      </c>
      <c r="CB54" s="7">
        <f t="shared" si="29"/>
        <v>20000</v>
      </c>
      <c r="CC54" s="7">
        <f t="shared" si="29"/>
        <v>0</v>
      </c>
      <c r="CD54" s="7">
        <f t="shared" si="29"/>
        <v>0</v>
      </c>
      <c r="CE54" s="7">
        <f t="shared" si="29"/>
        <v>33603</v>
      </c>
      <c r="CF54" s="7">
        <f t="shared" si="29"/>
        <v>56.599999999999994</v>
      </c>
      <c r="CG54" s="7">
        <f t="shared" si="29"/>
        <v>0</v>
      </c>
      <c r="CH54" s="7">
        <f t="shared" si="29"/>
        <v>0</v>
      </c>
      <c r="CI54" s="7">
        <f t="shared" si="29"/>
        <v>0</v>
      </c>
      <c r="CJ54" s="7">
        <f t="shared" si="29"/>
        <v>0</v>
      </c>
      <c r="CK54" s="7">
        <f t="shared" si="29"/>
        <v>0</v>
      </c>
      <c r="CL54" s="7">
        <f t="shared" si="29"/>
        <v>0</v>
      </c>
      <c r="CM54" s="7">
        <f t="shared" si="29"/>
        <v>0</v>
      </c>
      <c r="CN54" s="7">
        <f t="shared" si="29"/>
        <v>6860622.2860099999</v>
      </c>
      <c r="CO54" s="1">
        <v>8455.1636600000002</v>
      </c>
      <c r="CP54" s="1">
        <f t="shared" si="20"/>
        <v>-8455.1636600000002</v>
      </c>
    </row>
    <row r="55" spans="1:94">
      <c r="A55" s="12"/>
      <c r="B55" s="19" t="s">
        <v>25</v>
      </c>
      <c r="C55" s="2">
        <f>+'[1]Posting 9.1'!C114</f>
        <v>10465.64</v>
      </c>
      <c r="D55" s="2">
        <f>+'[1]Posting 9.1'!D114</f>
        <v>18822.650000000001</v>
      </c>
      <c r="E55" s="2">
        <f>+'[1]Posting 9.1'!E114</f>
        <v>2010</v>
      </c>
      <c r="F55" s="2">
        <f>+'[1]Posting 9.1'!F114</f>
        <v>21400</v>
      </c>
      <c r="G55" s="2">
        <f>+'[1]Posting 9.1'!G114</f>
        <v>0</v>
      </c>
      <c r="H55" s="2">
        <f>+'[1]Posting 9.1'!H114</f>
        <v>1171.2</v>
      </c>
      <c r="I55" s="2">
        <f>+'[1]Posting 9.1'!I114</f>
        <v>0</v>
      </c>
      <c r="J55" s="2">
        <f>+'[1]Posting 9.1'!J114</f>
        <v>10</v>
      </c>
      <c r="K55" s="2">
        <f>+'[1]Posting 9.1'!K114</f>
        <v>1000</v>
      </c>
      <c r="L55" s="2">
        <f>+'[1]Posting 9.1'!L114</f>
        <v>1000</v>
      </c>
      <c r="M55" s="2">
        <f>+'[1]Posting 9.1'!M114</f>
        <v>1010</v>
      </c>
      <c r="N55" s="2">
        <f>+'[1]Posting 9.1'!N114</f>
        <v>2000</v>
      </c>
      <c r="O55" s="2">
        <f>+'[1]Posting 9.1'!O114</f>
        <v>0</v>
      </c>
      <c r="P55" s="2">
        <f>+'[1]Posting 9.1'!P114</f>
        <v>1000</v>
      </c>
      <c r="Q55" s="2">
        <f>+'[1]Posting 9.1'!Q114</f>
        <v>0</v>
      </c>
      <c r="R55" s="2">
        <f>+'[1]Posting 9.1'!R114</f>
        <v>0</v>
      </c>
      <c r="S55" s="2">
        <f>+'[1]Posting 9.1'!S114</f>
        <v>0</v>
      </c>
      <c r="T55" s="2">
        <f>+'[1]Posting 9.1'!T114</f>
        <v>4368.8999999999996</v>
      </c>
      <c r="U55" s="2">
        <f>+'[1]Posting 9.1'!U114</f>
        <v>0</v>
      </c>
      <c r="V55" s="2">
        <f>+'[1]Posting 9.1'!V114</f>
        <v>0</v>
      </c>
      <c r="W55" s="2">
        <f>+'[1]Posting 9.1'!W114</f>
        <v>1000</v>
      </c>
      <c r="X55" s="2">
        <f>+'[1]Posting 9.1'!X114</f>
        <v>0</v>
      </c>
      <c r="Y55" s="2">
        <f>+'[1]Posting 9.1'!Y114</f>
        <v>2000</v>
      </c>
      <c r="Z55" s="2">
        <f>+'[1]Posting 9.1'!Z114</f>
        <v>2000</v>
      </c>
      <c r="AA55" s="2">
        <f>+'[1]Posting 9.1'!AA114</f>
        <v>1320.63</v>
      </c>
      <c r="AB55" s="2">
        <f>+'[1]Posting 9.1'!AB114</f>
        <v>1000</v>
      </c>
      <c r="AC55" s="2">
        <f>+'[1]Posting 9.1'!AC114</f>
        <v>1000</v>
      </c>
      <c r="AD55" s="2">
        <f>+'[1]Posting 9.1'!AD114</f>
        <v>2000</v>
      </c>
      <c r="AE55" s="2">
        <f>+'[1]Posting 9.1'!AE114</f>
        <v>500</v>
      </c>
      <c r="AF55" s="2">
        <f>+'[1]Posting 9.1'!AF114</f>
        <v>0</v>
      </c>
      <c r="AG55" s="2">
        <f>+'[1]Posting 9.1'!AG114</f>
        <v>0</v>
      </c>
      <c r="AH55" s="2">
        <f>+'[1]Posting 9.1'!AH114</f>
        <v>2000</v>
      </c>
      <c r="AI55" s="2">
        <f>+'[1]Posting 9.1'!AI114</f>
        <v>6079</v>
      </c>
      <c r="AJ55" s="2">
        <f>+'[1]Posting 9.1'!AJ114</f>
        <v>0</v>
      </c>
      <c r="AK55" s="2">
        <f>+'[1]Posting 9.1'!AK114</f>
        <v>0</v>
      </c>
      <c r="AL55" s="2">
        <f>+'[1]Posting 9.1'!AL114</f>
        <v>11500</v>
      </c>
      <c r="AM55" s="2">
        <f>+'[1]Posting 9.1'!AM114</f>
        <v>0</v>
      </c>
      <c r="AN55" s="2">
        <f>+'[1]Posting 9.1'!AN114</f>
        <v>0</v>
      </c>
      <c r="AO55" s="2">
        <f>+'[1]Posting 9.1'!AO114</f>
        <v>0</v>
      </c>
      <c r="AP55" s="2">
        <f>+'[1]Posting 9.1'!AP114</f>
        <v>1000</v>
      </c>
      <c r="AQ55" s="2">
        <f>+'[1]Posting 9.1'!AQ114</f>
        <v>0</v>
      </c>
      <c r="AR55" s="2">
        <f>+'[1]Posting 9.1'!AR114</f>
        <v>0</v>
      </c>
      <c r="AS55" s="2">
        <f>+'[1]Posting 9.1'!AS114</f>
        <v>0</v>
      </c>
      <c r="AT55" s="2">
        <f>+'[1]Posting 9.1'!AT114</f>
        <v>1000</v>
      </c>
      <c r="AU55" s="2">
        <f>+'[1]Posting 9.1'!AU114</f>
        <v>0</v>
      </c>
      <c r="AV55" s="2">
        <f>+'[1]Posting 9.1'!AV114</f>
        <v>0</v>
      </c>
      <c r="AW55" s="2">
        <f>+'[1]Posting 9.1'!AW114</f>
        <v>0</v>
      </c>
      <c r="AX55" s="2">
        <f>+'[1]Posting 9.1'!AX114</f>
        <v>0</v>
      </c>
      <c r="AY55" s="2">
        <f>+'[1]Posting 9.1'!AY114</f>
        <v>0</v>
      </c>
      <c r="AZ55" s="2">
        <f>+'[1]Posting 9.1'!AZ114</f>
        <v>0</v>
      </c>
      <c r="BA55" s="2">
        <f>+'[1]Posting 9.1'!BA114</f>
        <v>0</v>
      </c>
      <c r="BB55" s="2">
        <f>+'[1]Posting 9.1'!BB114</f>
        <v>0</v>
      </c>
      <c r="BC55" s="2">
        <f>+'[1]Posting 9.1'!BC114</f>
        <v>142305.71377999999</v>
      </c>
      <c r="BD55" s="2">
        <f>+'[1]Posting 9.1'!BD114</f>
        <v>0</v>
      </c>
      <c r="BE55" s="2">
        <f>+'[1]Posting 9.1'!BE114</f>
        <v>0</v>
      </c>
      <c r="BF55" s="2">
        <f>+'[1]Posting 9.1'!BF114</f>
        <v>0</v>
      </c>
      <c r="BG55" s="2">
        <f>+'[1]Posting 9.1'!BG114</f>
        <v>0</v>
      </c>
      <c r="BH55" s="2">
        <f>+'[1]Posting 9.1'!BH114</f>
        <v>0</v>
      </c>
      <c r="BI55" s="2">
        <f>+'[1]Posting 9.1'!BI114</f>
        <v>0</v>
      </c>
      <c r="BJ55" s="2">
        <f>+'[1]Posting 9.1'!BJ114</f>
        <v>0</v>
      </c>
      <c r="BK55" s="2">
        <f>+'[1]Posting 9.1'!BK114</f>
        <v>0</v>
      </c>
      <c r="BL55" s="2">
        <f>+'[1]Posting 9.1'!BL114</f>
        <v>0</v>
      </c>
      <c r="BM55" s="2">
        <f>+'[1]Posting 9.1'!BM114</f>
        <v>0</v>
      </c>
      <c r="BN55" s="2">
        <f>+'[1]Posting 9.1'!BN114</f>
        <v>0</v>
      </c>
      <c r="BO55" s="2">
        <f>+'[1]Posting 9.1'!BO114</f>
        <v>0</v>
      </c>
      <c r="BP55" s="2">
        <f>+'[1]Posting 9.1'!BP114</f>
        <v>0</v>
      </c>
      <c r="BQ55" s="2">
        <f>+'[1]Posting 9.1'!BQ114</f>
        <v>0</v>
      </c>
      <c r="BR55" s="2">
        <f>+'[1]Posting 9.1'!BR114</f>
        <v>0</v>
      </c>
      <c r="BS55" s="2">
        <f>+'[1]Posting 9.1'!BS114</f>
        <v>0</v>
      </c>
      <c r="BT55" s="2">
        <f>+'[1]Posting 9.1'!BT114</f>
        <v>0</v>
      </c>
      <c r="BU55" s="2">
        <f>+'[1]Posting 9.1'!BU114</f>
        <v>0</v>
      </c>
      <c r="BV55" s="2">
        <f>+'[1]Posting 9.1'!BV114</f>
        <v>0</v>
      </c>
      <c r="BW55" s="2">
        <f>+'[1]Posting 9.1'!BW114</f>
        <v>0</v>
      </c>
      <c r="BX55" s="2">
        <f>+'[1]Posting 9.1'!BX114</f>
        <v>0</v>
      </c>
      <c r="BY55" s="2">
        <f>+'[1]Posting 9.1'!BY114</f>
        <v>0</v>
      </c>
      <c r="BZ55" s="2">
        <f>+'[1]Posting 9.1'!BZ114</f>
        <v>0</v>
      </c>
      <c r="CA55" s="2">
        <f>+'[1]Posting 9.1'!CA114</f>
        <v>0</v>
      </c>
      <c r="CB55" s="2">
        <f>+'[1]Posting 9.1'!CB114</f>
        <v>0</v>
      </c>
      <c r="CC55" s="2">
        <f>+'[1]Posting 9.1'!CC114</f>
        <v>0</v>
      </c>
      <c r="CD55" s="2">
        <f>+'[1]Posting 9.1'!CD114</f>
        <v>0</v>
      </c>
      <c r="CE55" s="2">
        <f>+'[1]Posting 9.1'!CE114</f>
        <v>0</v>
      </c>
      <c r="CF55" s="2">
        <f>+'[1]Posting 9.1'!CF114</f>
        <v>56.599999999999994</v>
      </c>
      <c r="CG55" s="2">
        <f>+'[1]Posting 9.1'!CG114</f>
        <v>0</v>
      </c>
      <c r="CH55" s="2">
        <f>+'[1]Posting 9.1'!CH114</f>
        <v>0</v>
      </c>
      <c r="CI55" s="2">
        <f>+'[1]Posting 9.1'!CI114</f>
        <v>0</v>
      </c>
      <c r="CJ55" s="2">
        <f>+'[1]Posting 9.1'!CJ114</f>
        <v>0</v>
      </c>
      <c r="CK55" s="2">
        <f>+'[1]Posting 9.1'!CK114</f>
        <v>0</v>
      </c>
      <c r="CL55" s="2">
        <f>+'[1]Posting 9.1'!CL114</f>
        <v>0</v>
      </c>
      <c r="CM55" s="2">
        <f>+'[1]Posting 9.1'!CM114</f>
        <v>0</v>
      </c>
      <c r="CN55" s="2">
        <f>SUM(C55:CM55)</f>
        <v>239020.33378000002</v>
      </c>
      <c r="CO55" s="1">
        <v>0</v>
      </c>
      <c r="CP55" s="1">
        <f t="shared" si="20"/>
        <v>0</v>
      </c>
    </row>
    <row r="56" spans="1:94">
      <c r="A56" s="12"/>
      <c r="B56" s="19" t="s">
        <v>24</v>
      </c>
      <c r="C56" s="2">
        <f>+'[1]Posting 9.1'!C115+'[1]Posting 9.1'!C116+'[1]Posting 9.1'!C117</f>
        <v>200000</v>
      </c>
      <c r="D56" s="2">
        <f>+'[1]Posting 9.1'!D115+'[1]Posting 9.1'!D116+'[1]Posting 9.1'!D117</f>
        <v>834732.48</v>
      </c>
      <c r="E56" s="2">
        <f>+'[1]Posting 9.1'!E115+'[1]Posting 9.1'!E116+'[1]Posting 9.1'!E117</f>
        <v>0</v>
      </c>
      <c r="F56" s="2">
        <f>+'[1]Posting 9.1'!F115+'[1]Posting 9.1'!F116+'[1]Posting 9.1'!F117</f>
        <v>2030000</v>
      </c>
      <c r="G56" s="2">
        <f>+'[1]Posting 9.1'!G115+'[1]Posting 9.1'!G116+'[1]Posting 9.1'!G117</f>
        <v>900476.47223000007</v>
      </c>
      <c r="H56" s="2">
        <f>+'[1]Posting 9.1'!H115+'[1]Posting 9.1'!H116+'[1]Posting 9.1'!H117</f>
        <v>1580000</v>
      </c>
      <c r="I56" s="2">
        <f>+'[1]Posting 9.1'!I115+'[1]Posting 9.1'!I116+'[1]Posting 9.1'!I117</f>
        <v>12010</v>
      </c>
      <c r="J56" s="2">
        <f>+'[1]Posting 9.1'!J115+'[1]Posting 9.1'!J116+'[1]Posting 9.1'!J117</f>
        <v>0</v>
      </c>
      <c r="K56" s="2">
        <f>+'[1]Posting 9.1'!K115+'[1]Posting 9.1'!K116+'[1]Posting 9.1'!K117</f>
        <v>0</v>
      </c>
      <c r="L56" s="2">
        <f>+'[1]Posting 9.1'!L115+'[1]Posting 9.1'!L116+'[1]Posting 9.1'!L117</f>
        <v>0</v>
      </c>
      <c r="M56" s="2">
        <f>+'[1]Posting 9.1'!M115+'[1]Posting 9.1'!M116+'[1]Posting 9.1'!M117</f>
        <v>0</v>
      </c>
      <c r="N56" s="2">
        <f>+'[1]Posting 9.1'!N115+'[1]Posting 9.1'!N116+'[1]Posting 9.1'!N117</f>
        <v>0</v>
      </c>
      <c r="O56" s="2">
        <f>+'[1]Posting 9.1'!O115+'[1]Posting 9.1'!O116+'[1]Posting 9.1'!O117</f>
        <v>500</v>
      </c>
      <c r="P56" s="2">
        <f>+'[1]Posting 9.1'!P115+'[1]Posting 9.1'!P116+'[1]Posting 9.1'!P117</f>
        <v>0</v>
      </c>
      <c r="Q56" s="2">
        <f>+'[1]Posting 9.1'!Q115+'[1]Posting 9.1'!Q116+'[1]Posting 9.1'!Q117</f>
        <v>1000</v>
      </c>
      <c r="R56" s="2">
        <f>+'[1]Posting 9.1'!R115+'[1]Posting 9.1'!R116+'[1]Posting 9.1'!R117</f>
        <v>0</v>
      </c>
      <c r="S56" s="2">
        <f>+'[1]Posting 9.1'!S115+'[1]Posting 9.1'!S116+'[1]Posting 9.1'!S117</f>
        <v>1000</v>
      </c>
      <c r="T56" s="2">
        <f>+'[1]Posting 9.1'!T115+'[1]Posting 9.1'!T116+'[1]Posting 9.1'!T117</f>
        <v>20000</v>
      </c>
      <c r="U56" s="2">
        <f>+'[1]Posting 9.1'!U115+'[1]Posting 9.1'!U116+'[1]Posting 9.1'!U117</f>
        <v>0</v>
      </c>
      <c r="V56" s="2">
        <f>+'[1]Posting 9.1'!V115+'[1]Posting 9.1'!V116+'[1]Posting 9.1'!V117</f>
        <v>2000</v>
      </c>
      <c r="W56" s="2">
        <f>+'[1]Posting 9.1'!W115+'[1]Posting 9.1'!W116+'[1]Posting 9.1'!W117</f>
        <v>0</v>
      </c>
      <c r="X56" s="2">
        <f>+'[1]Posting 9.1'!X115+'[1]Posting 9.1'!X116+'[1]Posting 9.1'!X117</f>
        <v>0</v>
      </c>
      <c r="Y56" s="2">
        <f>+'[1]Posting 9.1'!Y115+'[1]Posting 9.1'!Y116+'[1]Posting 9.1'!Y117</f>
        <v>0</v>
      </c>
      <c r="Z56" s="2">
        <f>+'[1]Posting 9.1'!Z115+'[1]Posting 9.1'!Z116+'[1]Posting 9.1'!Z117</f>
        <v>0</v>
      </c>
      <c r="AA56" s="2">
        <f>+'[1]Posting 9.1'!AA115+'[1]Posting 9.1'!AA116+'[1]Posting 9.1'!AA117</f>
        <v>110000</v>
      </c>
      <c r="AB56" s="2">
        <f>+'[1]Posting 9.1'!AB115+'[1]Posting 9.1'!AB116+'[1]Posting 9.1'!AB117</f>
        <v>0</v>
      </c>
      <c r="AC56" s="2">
        <f>+'[1]Posting 9.1'!AC115+'[1]Posting 9.1'!AC116+'[1]Posting 9.1'!AC117</f>
        <v>150000</v>
      </c>
      <c r="AD56" s="2">
        <f>+'[1]Posting 9.1'!AD115+'[1]Posting 9.1'!AD116+'[1]Posting 9.1'!AD117</f>
        <v>69000</v>
      </c>
      <c r="AE56" s="2">
        <f>+'[1]Posting 9.1'!AE115+'[1]Posting 9.1'!AE116+'[1]Posting 9.1'!AE117</f>
        <v>0</v>
      </c>
      <c r="AF56" s="2">
        <f>+'[1]Posting 9.1'!AF115+'[1]Posting 9.1'!AF116+'[1]Posting 9.1'!AF117</f>
        <v>2000</v>
      </c>
      <c r="AG56" s="2">
        <f>+'[1]Posting 9.1'!AG115+'[1]Posting 9.1'!AG116+'[1]Posting 9.1'!AG117</f>
        <v>1000</v>
      </c>
      <c r="AH56" s="2">
        <f>+'[1]Posting 9.1'!AH115+'[1]Posting 9.1'!AH116+'[1]Posting 9.1'!AH117</f>
        <v>0</v>
      </c>
      <c r="AI56" s="2">
        <f>+'[1]Posting 9.1'!AI115+'[1]Posting 9.1'!AI116+'[1]Posting 9.1'!AI117</f>
        <v>0</v>
      </c>
      <c r="AJ56" s="2">
        <f>+'[1]Posting 9.1'!AJ115+'[1]Posting 9.1'!AJ116+'[1]Posting 9.1'!AJ117</f>
        <v>0</v>
      </c>
      <c r="AK56" s="2">
        <f>+'[1]Posting 9.1'!AK115+'[1]Posting 9.1'!AK116+'[1]Posting 9.1'!AK117</f>
        <v>81000</v>
      </c>
      <c r="AL56" s="2">
        <f>+'[1]Posting 9.1'!AL115+'[1]Posting 9.1'!AL116+'[1]Posting 9.1'!AL117</f>
        <v>110000</v>
      </c>
      <c r="AM56" s="2">
        <f>+'[1]Posting 9.1'!AM115+'[1]Posting 9.1'!AM116+'[1]Posting 9.1'!AM117</f>
        <v>2000</v>
      </c>
      <c r="AN56" s="2">
        <f>+'[1]Posting 9.1'!AN115+'[1]Posting 9.1'!AN116+'[1]Posting 9.1'!AN117</f>
        <v>1000</v>
      </c>
      <c r="AO56" s="2">
        <f>+'[1]Posting 9.1'!AO115+'[1]Posting 9.1'!AO116+'[1]Posting 9.1'!AO117</f>
        <v>0</v>
      </c>
      <c r="AP56" s="2">
        <f>+'[1]Posting 9.1'!AP115+'[1]Posting 9.1'!AP116+'[1]Posting 9.1'!AP117</f>
        <v>0</v>
      </c>
      <c r="AQ56" s="2">
        <f>+'[1]Posting 9.1'!AQ115+'[1]Posting 9.1'!AQ116+'[1]Posting 9.1'!AQ117</f>
        <v>1000</v>
      </c>
      <c r="AR56" s="2">
        <f>+'[1]Posting 9.1'!AR115+'[1]Posting 9.1'!AR116+'[1]Posting 9.1'!AR117</f>
        <v>0</v>
      </c>
      <c r="AS56" s="2">
        <f>+'[1]Posting 9.1'!AS115+'[1]Posting 9.1'!AS116+'[1]Posting 9.1'!AS117</f>
        <v>0</v>
      </c>
      <c r="AT56" s="2">
        <f>+'[1]Posting 9.1'!AT115+'[1]Posting 9.1'!AT116+'[1]Posting 9.1'!AT117</f>
        <v>0</v>
      </c>
      <c r="AU56" s="2">
        <f>+'[1]Posting 9.1'!AU115+'[1]Posting 9.1'!AU116+'[1]Posting 9.1'!AU117</f>
        <v>0</v>
      </c>
      <c r="AV56" s="2">
        <f>+'[1]Posting 9.1'!AV115+'[1]Posting 9.1'!AV116+'[1]Posting 9.1'!AV117</f>
        <v>0</v>
      </c>
      <c r="AW56" s="2">
        <f>+'[1]Posting 9.1'!AW115+'[1]Posting 9.1'!AW116+'[1]Posting 9.1'!AW117</f>
        <v>0</v>
      </c>
      <c r="AX56" s="2">
        <f>+'[1]Posting 9.1'!AX115+'[1]Posting 9.1'!AX116+'[1]Posting 9.1'!AX117</f>
        <v>0</v>
      </c>
      <c r="AY56" s="2">
        <f>+'[1]Posting 9.1'!AY115+'[1]Posting 9.1'!AY116+'[1]Posting 9.1'!AY117</f>
        <v>30000</v>
      </c>
      <c r="AZ56" s="2">
        <f>+'[1]Posting 9.1'!AZ115+'[1]Posting 9.1'!AZ116+'[1]Posting 9.1'!AZ117</f>
        <v>0</v>
      </c>
      <c r="BA56" s="2">
        <f>+'[1]Posting 9.1'!BA115+'[1]Posting 9.1'!BA116+'[1]Posting 9.1'!BA117</f>
        <v>80000</v>
      </c>
      <c r="BB56" s="2">
        <f>+'[1]Posting 9.1'!BB115+'[1]Posting 9.1'!BB116+'[1]Posting 9.1'!BB117</f>
        <v>0</v>
      </c>
      <c r="BC56" s="2">
        <f>+'[1]Posting 9.1'!BC115+'[1]Posting 9.1'!BC116+'[1]Posting 9.1'!BC117</f>
        <v>250000</v>
      </c>
      <c r="BD56" s="2">
        <f>+'[1]Posting 9.1'!BD115+'[1]Posting 9.1'!BD116+'[1]Posting 9.1'!BD117</f>
        <v>1280</v>
      </c>
      <c r="BE56" s="2">
        <f>+'[1]Posting 9.1'!BE115+'[1]Posting 9.1'!BE116+'[1]Posting 9.1'!BE117</f>
        <v>0</v>
      </c>
      <c r="BF56" s="2">
        <f>+'[1]Posting 9.1'!BF115+'[1]Posting 9.1'!BF116+'[1]Posting 9.1'!BF117</f>
        <v>0</v>
      </c>
      <c r="BG56" s="2">
        <f>+'[1]Posting 9.1'!BG115+'[1]Posting 9.1'!BG116+'[1]Posting 9.1'!BG117</f>
        <v>0</v>
      </c>
      <c r="BH56" s="2">
        <f>+'[1]Posting 9.1'!BH115+'[1]Posting 9.1'!BH116+'[1]Posting 9.1'!BH117</f>
        <v>0</v>
      </c>
      <c r="BI56" s="2">
        <f>+'[1]Posting 9.1'!BI115+'[1]Posting 9.1'!BI116+'[1]Posting 9.1'!BI117</f>
        <v>70000</v>
      </c>
      <c r="BJ56" s="2">
        <f>+'[1]Posting 9.1'!BJ115+'[1]Posting 9.1'!BJ116+'[1]Posting 9.1'!BJ117</f>
        <v>0</v>
      </c>
      <c r="BK56" s="2">
        <f>+'[1]Posting 9.1'!BK115+'[1]Posting 9.1'!BK116+'[1]Posting 9.1'!BK117</f>
        <v>0</v>
      </c>
      <c r="BL56" s="2">
        <f>+'[1]Posting 9.1'!BL115+'[1]Posting 9.1'!BL116+'[1]Posting 9.1'!BL117</f>
        <v>0</v>
      </c>
      <c r="BM56" s="2">
        <f>+'[1]Posting 9.1'!BM115+'[1]Posting 9.1'!BM116+'[1]Posting 9.1'!BM117</f>
        <v>0</v>
      </c>
      <c r="BN56" s="2">
        <f>+'[1]Posting 9.1'!BN115+'[1]Posting 9.1'!BN116+'[1]Posting 9.1'!BN117</f>
        <v>0</v>
      </c>
      <c r="BO56" s="2">
        <f>+'[1]Posting 9.1'!BO115+'[1]Posting 9.1'!BO116+'[1]Posting 9.1'!BO117</f>
        <v>0</v>
      </c>
      <c r="BP56" s="2">
        <f>+'[1]Posting 9.1'!BP115+'[1]Posting 9.1'!BP116+'[1]Posting 9.1'!BP117</f>
        <v>0</v>
      </c>
      <c r="BQ56" s="2">
        <f>+'[1]Posting 9.1'!BQ115+'[1]Posting 9.1'!BQ116+'[1]Posting 9.1'!BQ117</f>
        <v>0</v>
      </c>
      <c r="BR56" s="2">
        <f>+'[1]Posting 9.1'!BR115+'[1]Posting 9.1'!BR116+'[1]Posting 9.1'!BR117</f>
        <v>0</v>
      </c>
      <c r="BS56" s="2">
        <f>+'[1]Posting 9.1'!BS115+'[1]Posting 9.1'!BS116+'[1]Posting 9.1'!BS117</f>
        <v>0</v>
      </c>
      <c r="BT56" s="2">
        <f>+'[1]Posting 9.1'!BT115+'[1]Posting 9.1'!BT116+'[1]Posting 9.1'!BT117</f>
        <v>0</v>
      </c>
      <c r="BU56" s="2">
        <f>+'[1]Posting 9.1'!BU115+'[1]Posting 9.1'!BU116+'[1]Posting 9.1'!BU117</f>
        <v>0</v>
      </c>
      <c r="BV56" s="2">
        <f>+'[1]Posting 9.1'!BV115+'[1]Posting 9.1'!BV116+'[1]Posting 9.1'!BV117</f>
        <v>0</v>
      </c>
      <c r="BW56" s="2">
        <f>+'[1]Posting 9.1'!BW115+'[1]Posting 9.1'!BW116+'[1]Posting 9.1'!BW117</f>
        <v>0</v>
      </c>
      <c r="BX56" s="2">
        <f>+'[1]Posting 9.1'!BX115+'[1]Posting 9.1'!BX116+'[1]Posting 9.1'!BX117</f>
        <v>28000</v>
      </c>
      <c r="BY56" s="2">
        <f>+'[1]Posting 9.1'!BY115+'[1]Posting 9.1'!BY116+'[1]Posting 9.1'!BY117</f>
        <v>0</v>
      </c>
      <c r="BZ56" s="2">
        <f>+'[1]Posting 9.1'!BZ115+'[1]Posting 9.1'!BZ116+'[1]Posting 9.1'!BZ117</f>
        <v>0</v>
      </c>
      <c r="CA56" s="2">
        <f>+'[1]Posting 9.1'!CA115+'[1]Posting 9.1'!CA116+'[1]Posting 9.1'!CA117</f>
        <v>0</v>
      </c>
      <c r="CB56" s="2">
        <f>+'[1]Posting 9.1'!CB115+'[1]Posting 9.1'!CB116+'[1]Posting 9.1'!CB117</f>
        <v>20000</v>
      </c>
      <c r="CC56" s="2">
        <f>+'[1]Posting 9.1'!CC115+'[1]Posting 9.1'!CC116+'[1]Posting 9.1'!CC117</f>
        <v>0</v>
      </c>
      <c r="CD56" s="2">
        <f>+'[1]Posting 9.1'!CD115+'[1]Posting 9.1'!CD116+'[1]Posting 9.1'!CD117</f>
        <v>0</v>
      </c>
      <c r="CE56" s="2">
        <f>+'[1]Posting 9.1'!CE115+'[1]Posting 9.1'!CE116+'[1]Posting 9.1'!CE117</f>
        <v>33603</v>
      </c>
      <c r="CF56" s="2">
        <f>+'[1]Posting 9.1'!CF115+'[1]Posting 9.1'!CF116+'[1]Posting 9.1'!CF117</f>
        <v>0</v>
      </c>
      <c r="CG56" s="2">
        <f>+'[1]Posting 9.1'!CG115+'[1]Posting 9.1'!CG116+'[1]Posting 9.1'!CG117</f>
        <v>0</v>
      </c>
      <c r="CH56" s="2">
        <f>+'[1]Posting 9.1'!CH115+'[1]Posting 9.1'!CH116+'[1]Posting 9.1'!CH117</f>
        <v>0</v>
      </c>
      <c r="CI56" s="2">
        <f>+'[1]Posting 9.1'!CI115+'[1]Posting 9.1'!CI116+'[1]Posting 9.1'!CI117</f>
        <v>0</v>
      </c>
      <c r="CJ56" s="2">
        <f>+'[1]Posting 9.1'!CJ115+'[1]Posting 9.1'!CJ116+'[1]Posting 9.1'!CJ117</f>
        <v>0</v>
      </c>
      <c r="CK56" s="2">
        <f>+'[1]Posting 9.1'!CK115+'[1]Posting 9.1'!CK116+'[1]Posting 9.1'!CK117</f>
        <v>0</v>
      </c>
      <c r="CL56" s="2">
        <f>+'[1]Posting 9.1'!CL115+'[1]Posting 9.1'!CL116+'[1]Posting 9.1'!CL117</f>
        <v>0</v>
      </c>
      <c r="CM56" s="2">
        <f>+'[1]Posting 9.1'!CM115+'[1]Posting 9.1'!CM116+'[1]Posting 9.1'!CM117</f>
        <v>0</v>
      </c>
      <c r="CN56" s="2">
        <f>SUM(C56:CM56)</f>
        <v>6621601.9522299999</v>
      </c>
      <c r="CO56" s="1">
        <v>8455.1636600000002</v>
      </c>
      <c r="CP56" s="1">
        <f t="shared" si="20"/>
        <v>-8455.1636600000002</v>
      </c>
    </row>
    <row r="57" spans="1:94" s="15" customFormat="1">
      <c r="A57" s="18">
        <v>6</v>
      </c>
      <c r="B57" s="17" t="s">
        <v>23</v>
      </c>
      <c r="C57" s="7">
        <f t="shared" ref="C57:AH57" si="30">SUM(C58:C59)</f>
        <v>20137030.23</v>
      </c>
      <c r="D57" s="7">
        <f t="shared" si="30"/>
        <v>8117806.8399999999</v>
      </c>
      <c r="E57" s="7">
        <f t="shared" si="30"/>
        <v>12261991</v>
      </c>
      <c r="F57" s="7">
        <f t="shared" si="30"/>
        <v>19790273.209169999</v>
      </c>
      <c r="G57" s="7">
        <f t="shared" si="30"/>
        <v>15293163.83773</v>
      </c>
      <c r="H57" s="7">
        <f t="shared" si="30"/>
        <v>19494787.580000002</v>
      </c>
      <c r="I57" s="7">
        <f t="shared" si="30"/>
        <v>5122047.5109999999</v>
      </c>
      <c r="J57" s="7">
        <f t="shared" si="30"/>
        <v>981373</v>
      </c>
      <c r="K57" s="7">
        <f t="shared" si="30"/>
        <v>1025984.5429999999</v>
      </c>
      <c r="L57" s="7">
        <f t="shared" si="30"/>
        <v>1631029.2069999999</v>
      </c>
      <c r="M57" s="7">
        <f t="shared" si="30"/>
        <v>3179928.0010000002</v>
      </c>
      <c r="N57" s="7">
        <f t="shared" si="30"/>
        <v>5680613.3059099996</v>
      </c>
      <c r="O57" s="7">
        <f t="shared" si="30"/>
        <v>1027278.47153</v>
      </c>
      <c r="P57" s="7">
        <f t="shared" si="30"/>
        <v>1818514.7562199999</v>
      </c>
      <c r="Q57" s="7">
        <f t="shared" si="30"/>
        <v>2458881.1831399999</v>
      </c>
      <c r="R57" s="7">
        <f t="shared" si="30"/>
        <v>1470746.2760000001</v>
      </c>
      <c r="S57" s="7">
        <f t="shared" si="30"/>
        <v>2035392.27193</v>
      </c>
      <c r="T57" s="7">
        <f t="shared" si="30"/>
        <v>3867961.8484299998</v>
      </c>
      <c r="U57" s="7">
        <f t="shared" si="30"/>
        <v>1127860.2882899998</v>
      </c>
      <c r="V57" s="7">
        <f t="shared" si="30"/>
        <v>1230873.7960800002</v>
      </c>
      <c r="W57" s="7">
        <f t="shared" si="30"/>
        <v>1391536.43</v>
      </c>
      <c r="X57" s="7">
        <f t="shared" si="30"/>
        <v>3276586.1413200004</v>
      </c>
      <c r="Y57" s="7">
        <f t="shared" si="30"/>
        <v>3252050.16</v>
      </c>
      <c r="Z57" s="7">
        <f t="shared" si="30"/>
        <v>10286233.605</v>
      </c>
      <c r="AA57" s="7">
        <f t="shared" si="30"/>
        <v>3826080.19</v>
      </c>
      <c r="AB57" s="7">
        <f t="shared" si="30"/>
        <v>2228782.665</v>
      </c>
      <c r="AC57" s="7">
        <f t="shared" si="30"/>
        <v>1766787.0258800001</v>
      </c>
      <c r="AD57" s="7">
        <f t="shared" si="30"/>
        <v>4882074.1179799996</v>
      </c>
      <c r="AE57" s="7">
        <f t="shared" si="30"/>
        <v>1423396.61115</v>
      </c>
      <c r="AF57" s="7">
        <f t="shared" si="30"/>
        <v>2997953</v>
      </c>
      <c r="AG57" s="7">
        <f t="shared" si="30"/>
        <v>967144.12800000003</v>
      </c>
      <c r="AH57" s="7">
        <f t="shared" si="30"/>
        <v>3888387.7431999999</v>
      </c>
      <c r="AI57" s="7">
        <f t="shared" ref="AI57:BN57" si="31">SUM(AI58:AI59)</f>
        <v>10219264.473210001</v>
      </c>
      <c r="AJ57" s="7">
        <f t="shared" si="31"/>
        <v>460424.68</v>
      </c>
      <c r="AK57" s="7">
        <f t="shared" si="31"/>
        <v>1586932.554</v>
      </c>
      <c r="AL57" s="7">
        <f t="shared" si="31"/>
        <v>3707733.1112500001</v>
      </c>
      <c r="AM57" s="7">
        <f t="shared" si="31"/>
        <v>4123324.6370000001</v>
      </c>
      <c r="AN57" s="7">
        <f t="shared" si="31"/>
        <v>735466.62</v>
      </c>
      <c r="AO57" s="7">
        <f t="shared" si="31"/>
        <v>588087.34499999997</v>
      </c>
      <c r="AP57" s="7">
        <f t="shared" si="31"/>
        <v>698256.76</v>
      </c>
      <c r="AQ57" s="7">
        <f t="shared" si="31"/>
        <v>1675497.71</v>
      </c>
      <c r="AR57" s="7">
        <f t="shared" si="31"/>
        <v>239969.76</v>
      </c>
      <c r="AS57" s="7">
        <f t="shared" si="31"/>
        <v>2081047.62598</v>
      </c>
      <c r="AT57" s="7">
        <f t="shared" si="31"/>
        <v>694841</v>
      </c>
      <c r="AU57" s="7">
        <f t="shared" si="31"/>
        <v>700023.62399999995</v>
      </c>
      <c r="AV57" s="7">
        <f t="shared" si="31"/>
        <v>1010308.4033</v>
      </c>
      <c r="AW57" s="7">
        <f t="shared" si="31"/>
        <v>1623775.95</v>
      </c>
      <c r="AX57" s="7">
        <f t="shared" si="31"/>
        <v>711938.402</v>
      </c>
      <c r="AY57" s="7">
        <f t="shared" si="31"/>
        <v>853334.98961000005</v>
      </c>
      <c r="AZ57" s="7">
        <f t="shared" si="31"/>
        <v>962091.53700000001</v>
      </c>
      <c r="BA57" s="7">
        <f t="shared" si="31"/>
        <v>1743960.86</v>
      </c>
      <c r="BB57" s="7">
        <f t="shared" si="31"/>
        <v>1361934.4316099999</v>
      </c>
      <c r="BC57" s="7">
        <f t="shared" si="31"/>
        <v>4401171.7139999997</v>
      </c>
      <c r="BD57" s="7">
        <f t="shared" si="31"/>
        <v>852951.73</v>
      </c>
      <c r="BE57" s="7">
        <f t="shared" si="31"/>
        <v>272839.34999999998</v>
      </c>
      <c r="BF57" s="7">
        <f t="shared" si="31"/>
        <v>778095.07</v>
      </c>
      <c r="BG57" s="7">
        <f t="shared" si="31"/>
        <v>465171.359</v>
      </c>
      <c r="BH57" s="7">
        <f t="shared" si="31"/>
        <v>355803.79700000002</v>
      </c>
      <c r="BI57" s="7">
        <f t="shared" si="31"/>
        <v>904932.78</v>
      </c>
      <c r="BJ57" s="7">
        <f t="shared" si="31"/>
        <v>334805.27</v>
      </c>
      <c r="BK57" s="7">
        <f t="shared" si="31"/>
        <v>71501.668000000005</v>
      </c>
      <c r="BL57" s="7">
        <f t="shared" si="31"/>
        <v>64489.341999999997</v>
      </c>
      <c r="BM57" s="7">
        <f t="shared" si="31"/>
        <v>340036.81900000002</v>
      </c>
      <c r="BN57" s="7">
        <f t="shared" si="31"/>
        <v>101806</v>
      </c>
      <c r="BO57" s="7">
        <f t="shared" ref="BO57:CN57" si="32">SUM(BO58:BO59)</f>
        <v>687473.50689999992</v>
      </c>
      <c r="BP57" s="7">
        <f t="shared" si="32"/>
        <v>1491892.071</v>
      </c>
      <c r="BQ57" s="7">
        <f t="shared" si="32"/>
        <v>821496.18</v>
      </c>
      <c r="BR57" s="7">
        <f t="shared" si="32"/>
        <v>120247.069</v>
      </c>
      <c r="BS57" s="7">
        <f t="shared" si="32"/>
        <v>2437261.8309999998</v>
      </c>
      <c r="BT57" s="7">
        <f t="shared" si="32"/>
        <v>147875.77100000001</v>
      </c>
      <c r="BU57" s="7">
        <f t="shared" si="32"/>
        <v>1564444</v>
      </c>
      <c r="BV57" s="7">
        <f t="shared" si="32"/>
        <v>1254069.48</v>
      </c>
      <c r="BW57" s="7">
        <f t="shared" si="32"/>
        <v>799105.11399999994</v>
      </c>
      <c r="BX57" s="7">
        <f t="shared" si="32"/>
        <v>1098319.4939999999</v>
      </c>
      <c r="BY57" s="7">
        <f t="shared" si="32"/>
        <v>28838.978999999999</v>
      </c>
      <c r="BZ57" s="7">
        <f t="shared" si="32"/>
        <v>1004253</v>
      </c>
      <c r="CA57" s="7">
        <f t="shared" si="32"/>
        <v>638847.44200000004</v>
      </c>
      <c r="CB57" s="7">
        <f t="shared" si="32"/>
        <v>1035152</v>
      </c>
      <c r="CC57" s="7">
        <f t="shared" si="32"/>
        <v>3528400.64</v>
      </c>
      <c r="CD57" s="7">
        <f t="shared" si="32"/>
        <v>124509.099</v>
      </c>
      <c r="CE57" s="7">
        <f t="shared" si="32"/>
        <v>917347</v>
      </c>
      <c r="CF57" s="7">
        <f t="shared" si="32"/>
        <v>1221305.0649999999</v>
      </c>
      <c r="CG57" s="7">
        <f t="shared" si="32"/>
        <v>1659108.32</v>
      </c>
      <c r="CH57" s="7">
        <f t="shared" si="32"/>
        <v>9829068.4250000007</v>
      </c>
      <c r="CI57" s="7">
        <f t="shared" si="32"/>
        <v>123942.10447000001</v>
      </c>
      <c r="CJ57" s="7">
        <f t="shared" si="32"/>
        <v>193420.36</v>
      </c>
      <c r="CK57" s="7">
        <f t="shared" si="32"/>
        <v>41276.864000000001</v>
      </c>
      <c r="CL57" s="7">
        <f t="shared" si="32"/>
        <v>932721</v>
      </c>
      <c r="CM57" s="7">
        <f t="shared" si="32"/>
        <v>9120.8179999999993</v>
      </c>
      <c r="CN57" s="7">
        <f t="shared" si="32"/>
        <v>244371863.98028994</v>
      </c>
      <c r="CO57" s="16">
        <v>9120.8179999999993</v>
      </c>
      <c r="CP57" s="1">
        <f t="shared" si="20"/>
        <v>0</v>
      </c>
    </row>
    <row r="58" spans="1:94">
      <c r="A58" s="12"/>
      <c r="B58" s="19" t="s">
        <v>22</v>
      </c>
      <c r="C58" s="2">
        <f>+'[1]Posting 9.1'!C119</f>
        <v>0</v>
      </c>
      <c r="D58" s="2">
        <f>+'[1]Posting 9.1'!D119</f>
        <v>8117806.8399999999</v>
      </c>
      <c r="E58" s="2">
        <f>+'[1]Posting 9.1'!E119</f>
        <v>0</v>
      </c>
      <c r="F58" s="2">
        <f>+'[1]Posting 9.1'!F119</f>
        <v>0</v>
      </c>
      <c r="G58" s="2">
        <f>+'[1]Posting 9.1'!G119</f>
        <v>0</v>
      </c>
      <c r="H58" s="2">
        <f>+'[1]Posting 9.1'!H119</f>
        <v>19494787.580000002</v>
      </c>
      <c r="I58" s="2">
        <f>+'[1]Posting 9.1'!I119</f>
        <v>0</v>
      </c>
      <c r="J58" s="2">
        <f>+'[1]Posting 9.1'!J119</f>
        <v>0</v>
      </c>
      <c r="K58" s="2">
        <f>+'[1]Posting 9.1'!K119</f>
        <v>0</v>
      </c>
      <c r="L58" s="2">
        <f>+'[1]Posting 9.1'!L119</f>
        <v>0</v>
      </c>
      <c r="M58" s="2">
        <f>+'[1]Posting 9.1'!M119</f>
        <v>0</v>
      </c>
      <c r="N58" s="2">
        <f>+'[1]Posting 9.1'!N119</f>
        <v>5680613.3059099996</v>
      </c>
      <c r="O58" s="2">
        <f>+'[1]Posting 9.1'!O119</f>
        <v>0</v>
      </c>
      <c r="P58" s="2">
        <f>+'[1]Posting 9.1'!P119</f>
        <v>0</v>
      </c>
      <c r="Q58" s="2">
        <f>+'[1]Posting 9.1'!Q119</f>
        <v>0</v>
      </c>
      <c r="R58" s="2">
        <f>+'[1]Posting 9.1'!R119</f>
        <v>0</v>
      </c>
      <c r="S58" s="2">
        <f>+'[1]Posting 9.1'!S119</f>
        <v>0</v>
      </c>
      <c r="T58" s="2">
        <f>+'[1]Posting 9.1'!T119</f>
        <v>0</v>
      </c>
      <c r="U58" s="2">
        <f>+'[1]Posting 9.1'!U119</f>
        <v>0</v>
      </c>
      <c r="V58" s="2">
        <f>+'[1]Posting 9.1'!V119</f>
        <v>0</v>
      </c>
      <c r="W58" s="2">
        <f>+'[1]Posting 9.1'!W119</f>
        <v>0</v>
      </c>
      <c r="X58" s="2">
        <f>+'[1]Posting 9.1'!X119</f>
        <v>0</v>
      </c>
      <c r="Y58" s="2">
        <f>+'[1]Posting 9.1'!Y119</f>
        <v>0</v>
      </c>
      <c r="Z58" s="2">
        <f>+'[1]Posting 9.1'!Z119</f>
        <v>0</v>
      </c>
      <c r="AA58" s="2">
        <f>+'[1]Posting 9.1'!AA119</f>
        <v>0</v>
      </c>
      <c r="AB58" s="2">
        <f>+'[1]Posting 9.1'!AB119</f>
        <v>0</v>
      </c>
      <c r="AC58" s="2">
        <f>+'[1]Posting 9.1'!AC119</f>
        <v>0</v>
      </c>
      <c r="AD58" s="2">
        <f>+'[1]Posting 9.1'!AD119</f>
        <v>0</v>
      </c>
      <c r="AE58" s="2">
        <f>+'[1]Posting 9.1'!AE119</f>
        <v>0</v>
      </c>
      <c r="AF58" s="2">
        <f>+'[1]Posting 9.1'!AF119</f>
        <v>2997953</v>
      </c>
      <c r="AG58" s="2">
        <f>+'[1]Posting 9.1'!AG119</f>
        <v>0</v>
      </c>
      <c r="AH58" s="2">
        <f>+'[1]Posting 9.1'!AH119</f>
        <v>0</v>
      </c>
      <c r="AI58" s="2">
        <f>+'[1]Posting 9.1'!AI119</f>
        <v>0</v>
      </c>
      <c r="AJ58" s="2">
        <f>+'[1]Posting 9.1'!AJ119</f>
        <v>0</v>
      </c>
      <c r="AK58" s="2">
        <f>+'[1]Posting 9.1'!AK119</f>
        <v>0</v>
      </c>
      <c r="AL58" s="2">
        <f>+'[1]Posting 9.1'!AL119</f>
        <v>0</v>
      </c>
      <c r="AM58" s="2">
        <f>+'[1]Posting 9.1'!AM119</f>
        <v>0</v>
      </c>
      <c r="AN58" s="2">
        <f>+'[1]Posting 9.1'!AN119</f>
        <v>0</v>
      </c>
      <c r="AO58" s="2">
        <f>+'[1]Posting 9.1'!AO119</f>
        <v>0</v>
      </c>
      <c r="AP58" s="2">
        <v>0</v>
      </c>
      <c r="AQ58" s="2">
        <f>+'[1]Posting 9.1'!AQ119</f>
        <v>0</v>
      </c>
      <c r="AR58" s="2">
        <f>+'[1]Posting 9.1'!AR119</f>
        <v>0</v>
      </c>
      <c r="AS58" s="2">
        <f>+'[1]Posting 9.1'!AS119</f>
        <v>0</v>
      </c>
      <c r="AT58" s="2">
        <f>+'[1]Posting 9.1'!AT119</f>
        <v>0</v>
      </c>
      <c r="AU58" s="2">
        <f>+'[1]Posting 9.1'!AU119</f>
        <v>0</v>
      </c>
      <c r="AV58" s="2">
        <f>+'[1]Posting 9.1'!AV119</f>
        <v>0</v>
      </c>
      <c r="AW58" s="2">
        <f>+'[1]Posting 9.1'!AW119</f>
        <v>0</v>
      </c>
      <c r="AX58" s="2">
        <f>+'[1]Posting 9.1'!AX119</f>
        <v>0</v>
      </c>
      <c r="AY58" s="2">
        <f>+'[1]Posting 9.1'!AY119</f>
        <v>0</v>
      </c>
      <c r="AZ58" s="2">
        <f>+'[1]Posting 9.1'!AZ119</f>
        <v>0</v>
      </c>
      <c r="BA58" s="2">
        <f>+'[1]Posting 9.1'!BA119</f>
        <v>0</v>
      </c>
      <c r="BB58" s="2">
        <f>+'[1]Posting 9.1'!BB119</f>
        <v>0</v>
      </c>
      <c r="BC58" s="2">
        <f>+'[1]Posting 9.1'!BC119</f>
        <v>0</v>
      </c>
      <c r="BD58" s="2">
        <f>+'[1]Posting 9.1'!BD119</f>
        <v>0</v>
      </c>
      <c r="BE58" s="2">
        <f>+'[1]Posting 9.1'!BE119</f>
        <v>0</v>
      </c>
      <c r="BF58" s="2">
        <f>+'[1]Posting 9.1'!BF119</f>
        <v>0</v>
      </c>
      <c r="BG58" s="2">
        <f>+'[1]Posting 9.1'!BG119</f>
        <v>0</v>
      </c>
      <c r="BH58" s="2">
        <f>+'[1]Posting 9.1'!BH119</f>
        <v>0</v>
      </c>
      <c r="BI58" s="2">
        <f>+'[1]Posting 9.1'!BI119</f>
        <v>0</v>
      </c>
      <c r="BJ58" s="2">
        <f>+'[1]Posting 9.1'!BJ119</f>
        <v>0</v>
      </c>
      <c r="BK58" s="2">
        <f>+'[1]Posting 9.1'!BK119</f>
        <v>0</v>
      </c>
      <c r="BL58" s="2">
        <f>+'[1]Posting 9.1'!BL119</f>
        <v>0</v>
      </c>
      <c r="BM58" s="2">
        <f>+'[1]Posting 9.1'!BM119</f>
        <v>0</v>
      </c>
      <c r="BN58" s="2">
        <f>+'[1]Posting 9.1'!BN119</f>
        <v>0</v>
      </c>
      <c r="BO58" s="2">
        <f>+'[1]Posting 9.1'!BO119</f>
        <v>0</v>
      </c>
      <c r="BP58" s="2">
        <f>+'[1]Posting 9.1'!BP119</f>
        <v>0</v>
      </c>
      <c r="BQ58" s="2">
        <f>+'[1]Posting 9.1'!BQ119</f>
        <v>821496.18</v>
      </c>
      <c r="BR58" s="2">
        <f>+'[1]Posting 9.1'!BR119</f>
        <v>0</v>
      </c>
      <c r="BS58" s="2">
        <f>+'[1]Posting 9.1'!BS119</f>
        <v>0</v>
      </c>
      <c r="BT58" s="2">
        <f>+'[1]Posting 9.1'!BT119</f>
        <v>0</v>
      </c>
      <c r="BU58" s="2">
        <f>+'[1]Posting 9.1'!BU119</f>
        <v>0</v>
      </c>
      <c r="BV58" s="2">
        <f>+'[1]Posting 9.1'!BV119</f>
        <v>0</v>
      </c>
      <c r="BW58" s="2">
        <f>+'[1]Posting 9.1'!BW119</f>
        <v>0</v>
      </c>
      <c r="BX58" s="2">
        <f>+'[1]Posting 9.1'!BX119</f>
        <v>0</v>
      </c>
      <c r="BY58" s="2">
        <f>+'[1]Posting 9.1'!BY119</f>
        <v>0</v>
      </c>
      <c r="BZ58" s="2">
        <f>+'[1]Posting 9.1'!BZ119</f>
        <v>0</v>
      </c>
      <c r="CA58" s="2">
        <f>+'[1]Posting 9.1'!CA119</f>
        <v>0</v>
      </c>
      <c r="CB58" s="2">
        <f>+'[1]Posting 9.1'!CB119</f>
        <v>0</v>
      </c>
      <c r="CC58" s="2">
        <f>+'[1]Posting 9.1'!CC119</f>
        <v>0</v>
      </c>
      <c r="CD58" s="2">
        <f>+'[1]Posting 9.1'!CD119</f>
        <v>0</v>
      </c>
      <c r="CE58" s="2">
        <f>+'[1]Posting 9.1'!CE119</f>
        <v>0</v>
      </c>
      <c r="CF58" s="2">
        <f>+'[1]Posting 9.1'!CF119</f>
        <v>0</v>
      </c>
      <c r="CG58" s="2">
        <f>+'[1]Posting 9.1'!CG119</f>
        <v>0</v>
      </c>
      <c r="CH58" s="2">
        <f>+'[1]Posting 9.1'!CH119</f>
        <v>0</v>
      </c>
      <c r="CI58" s="2">
        <f>+'[1]Posting 9.1'!CI119</f>
        <v>0</v>
      </c>
      <c r="CJ58" s="2">
        <f>+'[1]Posting 9.1'!CJ119</f>
        <v>0</v>
      </c>
      <c r="CK58" s="2">
        <f>+'[1]Posting 9.1'!CK119</f>
        <v>0</v>
      </c>
      <c r="CL58" s="2">
        <f>+'[1]Posting 9.1'!CL119</f>
        <v>0</v>
      </c>
      <c r="CM58" s="2">
        <f>+'[1]Posting 9.1'!CM119</f>
        <v>0</v>
      </c>
      <c r="CN58" s="2">
        <f>SUM(C58:CM58)</f>
        <v>37112656.90591</v>
      </c>
      <c r="CO58" s="1">
        <v>0</v>
      </c>
      <c r="CP58" s="1">
        <f t="shared" si="20"/>
        <v>0</v>
      </c>
    </row>
    <row r="59" spans="1:94">
      <c r="A59" s="12"/>
      <c r="B59" s="19" t="s">
        <v>21</v>
      </c>
      <c r="C59" s="2">
        <f>+'[1]Posting 9.1'!C120</f>
        <v>20137030.23</v>
      </c>
      <c r="D59" s="2">
        <f>+'[1]Posting 9.1'!D120</f>
        <v>0</v>
      </c>
      <c r="E59" s="2">
        <f>+'[1]Posting 9.1'!E120</f>
        <v>12261991</v>
      </c>
      <c r="F59" s="2">
        <f>+'[1]Posting 9.1'!F120</f>
        <v>19790273.209169999</v>
      </c>
      <c r="G59" s="2">
        <f>+'[1]Posting 9.1'!G120</f>
        <v>15293163.83773</v>
      </c>
      <c r="H59" s="2">
        <f>+'[1]Posting 9.1'!H120</f>
        <v>0</v>
      </c>
      <c r="I59" s="2">
        <f>+'[1]Posting 9.1'!I120</f>
        <v>5122047.5109999999</v>
      </c>
      <c r="J59" s="2">
        <f>+'[1]Posting 9.1'!J120</f>
        <v>981373</v>
      </c>
      <c r="K59" s="2">
        <f>+'[1]Posting 9.1'!K120</f>
        <v>1025984.5429999999</v>
      </c>
      <c r="L59" s="2">
        <f>+'[1]Posting 9.1'!L120</f>
        <v>1631029.2069999999</v>
      </c>
      <c r="M59" s="2">
        <f>+'[1]Posting 9.1'!M120</f>
        <v>3179928.0010000002</v>
      </c>
      <c r="N59" s="2">
        <f>+'[1]Posting 9.1'!N120</f>
        <v>0</v>
      </c>
      <c r="O59" s="2">
        <f>+'[1]Posting 9.1'!O120</f>
        <v>1027278.47153</v>
      </c>
      <c r="P59" s="2">
        <f>+'[1]Posting 9.1'!P120</f>
        <v>1818514.7562199999</v>
      </c>
      <c r="Q59" s="2">
        <f>+'[1]Posting 9.1'!Q120</f>
        <v>2458881.1831399999</v>
      </c>
      <c r="R59" s="2">
        <f>+'[1]Posting 9.1'!R120</f>
        <v>1470746.2760000001</v>
      </c>
      <c r="S59" s="2">
        <f>+'[1]Posting 9.1'!S120</f>
        <v>2035392.27193</v>
      </c>
      <c r="T59" s="2">
        <f>+'[1]Posting 9.1'!T120</f>
        <v>3867961.8484299998</v>
      </c>
      <c r="U59" s="2">
        <f>+'[1]Posting 9.1'!U120</f>
        <v>1127860.2882899998</v>
      </c>
      <c r="V59" s="2">
        <f>+'[1]Posting 9.1'!V120</f>
        <v>1230873.7960800002</v>
      </c>
      <c r="W59" s="2">
        <f>+'[1]Posting 9.1'!W120</f>
        <v>1391536.43</v>
      </c>
      <c r="X59" s="2">
        <f>+'[1]Posting 9.1'!X120</f>
        <v>3276586.1413200004</v>
      </c>
      <c r="Y59" s="2">
        <f>+'[1]Posting 9.1'!Y120</f>
        <v>3252050.16</v>
      </c>
      <c r="Z59" s="2">
        <f>+'[1]Posting 9.1'!Z120</f>
        <v>10286233.605</v>
      </c>
      <c r="AA59" s="2">
        <f>+'[1]Posting 9.1'!AA120</f>
        <v>3826080.19</v>
      </c>
      <c r="AB59" s="2">
        <f>+'[1]Posting 9.1'!AB120</f>
        <v>2228782.665</v>
      </c>
      <c r="AC59" s="2">
        <f>+'[1]Posting 9.1'!AC120</f>
        <v>1766787.0258800001</v>
      </c>
      <c r="AD59" s="2">
        <f>+'[1]Posting 9.1'!AD120</f>
        <v>4882074.1179799996</v>
      </c>
      <c r="AE59" s="2">
        <f>+'[1]Posting 9.1'!AE120</f>
        <v>1423396.61115</v>
      </c>
      <c r="AF59" s="2">
        <f>+'[1]Posting 9.1'!AF120</f>
        <v>0</v>
      </c>
      <c r="AG59" s="2">
        <f>+'[1]Posting 9.1'!AG120</f>
        <v>967144.12800000003</v>
      </c>
      <c r="AH59" s="2">
        <f>+'[1]Posting 9.1'!AH120</f>
        <v>3888387.7431999999</v>
      </c>
      <c r="AI59" s="2">
        <f>+'[1]Posting 9.1'!AI120</f>
        <v>10219264.473210001</v>
      </c>
      <c r="AJ59" s="2">
        <f>+'[1]Posting 9.1'!AJ120</f>
        <v>460424.68</v>
      </c>
      <c r="AK59" s="2">
        <f>+'[1]Posting 9.1'!AK120</f>
        <v>1586932.554</v>
      </c>
      <c r="AL59" s="2">
        <f>+'[1]Posting 9.1'!AL120</f>
        <v>3707733.1112500001</v>
      </c>
      <c r="AM59" s="2">
        <f>+'[1]Posting 9.1'!AM120</f>
        <v>4123324.6370000001</v>
      </c>
      <c r="AN59" s="2">
        <f>+'[1]Posting 9.1'!AN120</f>
        <v>735466.62</v>
      </c>
      <c r="AO59" s="2">
        <f>+'[1]Posting 9.1'!AO120</f>
        <v>588087.34499999997</v>
      </c>
      <c r="AP59" s="2">
        <v>698256.76</v>
      </c>
      <c r="AQ59" s="2">
        <f>+'[1]Posting 9.1'!AQ120</f>
        <v>1675497.71</v>
      </c>
      <c r="AR59" s="2">
        <f>+'[1]Posting 9.1'!AR120</f>
        <v>239969.76</v>
      </c>
      <c r="AS59" s="2">
        <f>+'[1]Posting 9.1'!AS120</f>
        <v>2081047.62598</v>
      </c>
      <c r="AT59" s="2">
        <f>+'[1]Posting 9.1'!AT120</f>
        <v>694841</v>
      </c>
      <c r="AU59" s="2">
        <f>+'[1]Posting 9.1'!AU120</f>
        <v>700023.62399999995</v>
      </c>
      <c r="AV59" s="2">
        <f>+'[1]Posting 9.1'!AV120</f>
        <v>1010308.4033</v>
      </c>
      <c r="AW59" s="2">
        <f>+'[1]Posting 9.1'!AW120</f>
        <v>1623775.95</v>
      </c>
      <c r="AX59" s="2">
        <f>+'[1]Posting 9.1'!AX120</f>
        <v>711938.402</v>
      </c>
      <c r="AY59" s="2">
        <f>+'[1]Posting 9.1'!AY120</f>
        <v>853334.98961000005</v>
      </c>
      <c r="AZ59" s="2">
        <f>+'[1]Posting 9.1'!AZ120</f>
        <v>962091.53700000001</v>
      </c>
      <c r="BA59" s="2">
        <f>+'[1]Posting 9.1'!BA120</f>
        <v>1743960.86</v>
      </c>
      <c r="BB59" s="2">
        <f>+'[1]Posting 9.1'!BB120</f>
        <v>1361934.4316099999</v>
      </c>
      <c r="BC59" s="2">
        <f>+'[1]Posting 9.1'!BC120</f>
        <v>4401171.7139999997</v>
      </c>
      <c r="BD59" s="2">
        <f>+'[1]Posting 9.1'!BD120</f>
        <v>852951.73</v>
      </c>
      <c r="BE59" s="2">
        <f>+'[1]Posting 9.1'!BE120</f>
        <v>272839.34999999998</v>
      </c>
      <c r="BF59" s="2">
        <f>+'[1]Posting 9.1'!BF120</f>
        <v>778095.07</v>
      </c>
      <c r="BG59" s="2">
        <f>+'[1]Posting 9.1'!BG120</f>
        <v>465171.359</v>
      </c>
      <c r="BH59" s="2">
        <f>+'[1]Posting 9.1'!BH120</f>
        <v>355803.79700000002</v>
      </c>
      <c r="BI59" s="2">
        <f>+'[1]Posting 9.1'!BI120</f>
        <v>904932.78</v>
      </c>
      <c r="BJ59" s="2">
        <f>+'[1]Posting 9.1'!BJ120</f>
        <v>334805.27</v>
      </c>
      <c r="BK59" s="2">
        <f>+'[1]Posting 9.1'!BK120</f>
        <v>71501.668000000005</v>
      </c>
      <c r="BL59" s="2">
        <f>+'[1]Posting 9.1'!BL120</f>
        <v>64489.341999999997</v>
      </c>
      <c r="BM59" s="2">
        <f>+'[1]Posting 9.1'!BM120</f>
        <v>340036.81900000002</v>
      </c>
      <c r="BN59" s="2">
        <f>+'[1]Posting 9.1'!BN120</f>
        <v>101806</v>
      </c>
      <c r="BO59" s="2">
        <f>+'[1]Posting 9.1'!BO120</f>
        <v>687473.50689999992</v>
      </c>
      <c r="BP59" s="2">
        <f>+'[1]Posting 9.1'!BP120</f>
        <v>1491892.071</v>
      </c>
      <c r="BQ59" s="2">
        <f>+'[1]Posting 9.1'!BQ120</f>
        <v>0</v>
      </c>
      <c r="BR59" s="2">
        <f>+'[1]Posting 9.1'!BR120</f>
        <v>120247.069</v>
      </c>
      <c r="BS59" s="2">
        <f>+'[1]Posting 9.1'!BS120</f>
        <v>2437261.8309999998</v>
      </c>
      <c r="BT59" s="2">
        <f>+'[1]Posting 9.1'!BT120</f>
        <v>147875.77100000001</v>
      </c>
      <c r="BU59" s="2">
        <f>+'[1]Posting 9.1'!BU120</f>
        <v>1564444</v>
      </c>
      <c r="BV59" s="2">
        <f>+'[1]Posting 9.1'!BV120</f>
        <v>1254069.48</v>
      </c>
      <c r="BW59" s="2">
        <f>+'[1]Posting 9.1'!BW120</f>
        <v>799105.11399999994</v>
      </c>
      <c r="BX59" s="2">
        <f>+'[1]Posting 9.1'!BX120</f>
        <v>1098319.4939999999</v>
      </c>
      <c r="BY59" s="2">
        <f>+'[1]Posting 9.1'!BY120</f>
        <v>28838.978999999999</v>
      </c>
      <c r="BZ59" s="2">
        <f>+'[1]Posting 9.1'!BZ120</f>
        <v>1004253</v>
      </c>
      <c r="CA59" s="2">
        <f>+'[1]Posting 9.1'!CA120</f>
        <v>638847.44200000004</v>
      </c>
      <c r="CB59" s="2">
        <f>+'[1]Posting 9.1'!CB120</f>
        <v>1035152</v>
      </c>
      <c r="CC59" s="2">
        <f>+'[1]Posting 9.1'!CC120</f>
        <v>3528400.64</v>
      </c>
      <c r="CD59" s="2">
        <f>+'[1]Posting 9.1'!CD120</f>
        <v>124509.099</v>
      </c>
      <c r="CE59" s="2">
        <f>+'[1]Posting 9.1'!CE120</f>
        <v>917347</v>
      </c>
      <c r="CF59" s="2">
        <f>+'[1]Posting 9.1'!CF120</f>
        <v>1221305.0649999999</v>
      </c>
      <c r="CG59" s="2">
        <f>+'[1]Posting 9.1'!CG120</f>
        <v>1659108.32</v>
      </c>
      <c r="CH59" s="2">
        <f>+'[1]Posting 9.1'!CH120</f>
        <v>9829068.4250000007</v>
      </c>
      <c r="CI59" s="2">
        <f>+'[1]Posting 9.1'!CI120</f>
        <v>123942.10447000001</v>
      </c>
      <c r="CJ59" s="2">
        <f>+'[1]Posting 9.1'!CJ120</f>
        <v>193420.36</v>
      </c>
      <c r="CK59" s="2">
        <f>+'[1]Posting 9.1'!CK120</f>
        <v>41276.864000000001</v>
      </c>
      <c r="CL59" s="2">
        <f>+'[1]Posting 9.1'!CL120</f>
        <v>932721</v>
      </c>
      <c r="CM59" s="2">
        <f>+'[1]Posting 9.1'!CM120</f>
        <v>9120.8179999999993</v>
      </c>
      <c r="CN59" s="2">
        <f>SUM(C59:CM59)</f>
        <v>207259207.07437995</v>
      </c>
      <c r="CO59" s="1">
        <v>9120.8179999999993</v>
      </c>
      <c r="CP59" s="1">
        <f t="shared" si="20"/>
        <v>0</v>
      </c>
    </row>
    <row r="60" spans="1:94" s="15" customFormat="1">
      <c r="A60" s="18">
        <v>7</v>
      </c>
      <c r="B60" s="17" t="s">
        <v>20</v>
      </c>
      <c r="C60" s="7">
        <f t="shared" ref="C60:AH60" si="33">SUM(C61:C66)</f>
        <v>321306.73</v>
      </c>
      <c r="D60" s="7">
        <f t="shared" si="33"/>
        <v>3573.15</v>
      </c>
      <c r="E60" s="7">
        <f t="shared" si="33"/>
        <v>43449</v>
      </c>
      <c r="F60" s="7">
        <f t="shared" si="33"/>
        <v>239957.83687</v>
      </c>
      <c r="G60" s="7">
        <f t="shared" si="33"/>
        <v>45003.625690000001</v>
      </c>
      <c r="H60" s="7">
        <f t="shared" si="33"/>
        <v>20101.403469499997</v>
      </c>
      <c r="I60" s="7">
        <f t="shared" si="33"/>
        <v>83525.742880000005</v>
      </c>
      <c r="J60" s="7">
        <f t="shared" si="33"/>
        <v>12441</v>
      </c>
      <c r="K60" s="7">
        <f t="shared" si="33"/>
        <v>5767.7567799999988</v>
      </c>
      <c r="L60" s="7">
        <f t="shared" si="33"/>
        <v>29839.876900000003</v>
      </c>
      <c r="M60" s="7">
        <f t="shared" si="33"/>
        <v>36840.879849999998</v>
      </c>
      <c r="N60" s="7">
        <f t="shared" si="33"/>
        <v>18400.950339999999</v>
      </c>
      <c r="O60" s="7">
        <f t="shared" si="33"/>
        <v>15667.842539999998</v>
      </c>
      <c r="P60" s="7">
        <f t="shared" si="33"/>
        <v>17750.688924999999</v>
      </c>
      <c r="Q60" s="7">
        <f t="shared" si="33"/>
        <v>31413.32548</v>
      </c>
      <c r="R60" s="7">
        <f t="shared" si="33"/>
        <v>10005.1198</v>
      </c>
      <c r="S60" s="7">
        <f t="shared" si="33"/>
        <v>19840.940470000001</v>
      </c>
      <c r="T60" s="7">
        <f t="shared" si="33"/>
        <v>61692.932090000002</v>
      </c>
      <c r="U60" s="7">
        <f t="shared" si="33"/>
        <v>12358.131529999999</v>
      </c>
      <c r="V60" s="7">
        <f t="shared" si="33"/>
        <v>33885.89415</v>
      </c>
      <c r="W60" s="7">
        <f t="shared" si="33"/>
        <v>31935.370000000003</v>
      </c>
      <c r="X60" s="7">
        <f t="shared" si="33"/>
        <v>43526.463360000002</v>
      </c>
      <c r="Y60" s="7">
        <f t="shared" si="33"/>
        <v>26154.699860000001</v>
      </c>
      <c r="Z60" s="7">
        <f t="shared" si="33"/>
        <v>97769.620596666675</v>
      </c>
      <c r="AA60" s="7">
        <f t="shared" si="33"/>
        <v>28692.269999999997</v>
      </c>
      <c r="AB60" s="7">
        <f t="shared" si="33"/>
        <v>21423.032880000002</v>
      </c>
      <c r="AC60" s="7">
        <f t="shared" si="33"/>
        <v>12711.289260000003</v>
      </c>
      <c r="AD60" s="7">
        <f t="shared" si="33"/>
        <v>73306.084989999988</v>
      </c>
      <c r="AE60" s="7">
        <f t="shared" si="33"/>
        <v>10769.697409999999</v>
      </c>
      <c r="AF60" s="7">
        <f t="shared" si="33"/>
        <v>6046</v>
      </c>
      <c r="AG60" s="7">
        <f t="shared" si="33"/>
        <v>23520.750009999996</v>
      </c>
      <c r="AH60" s="7">
        <f t="shared" si="33"/>
        <v>41301.787639999995</v>
      </c>
      <c r="AI60" s="7">
        <f t="shared" ref="AI60:BN60" si="34">SUM(AI61:AI66)</f>
        <v>56985.915690000002</v>
      </c>
      <c r="AJ60" s="7">
        <f t="shared" si="34"/>
        <v>6756.5139999999992</v>
      </c>
      <c r="AK60" s="7">
        <f t="shared" si="34"/>
        <v>23958.071</v>
      </c>
      <c r="AL60" s="7">
        <f t="shared" si="34"/>
        <v>63093.41545</v>
      </c>
      <c r="AM60" s="7">
        <f t="shared" si="34"/>
        <v>17089.141950000001</v>
      </c>
      <c r="AN60" s="7">
        <f t="shared" si="34"/>
        <v>6131.18588</v>
      </c>
      <c r="AO60" s="7">
        <f t="shared" si="34"/>
        <v>11270.06185</v>
      </c>
      <c r="AP60" s="7">
        <f t="shared" si="34"/>
        <v>4304.26</v>
      </c>
      <c r="AQ60" s="7">
        <f t="shared" si="34"/>
        <v>15096.35698</v>
      </c>
      <c r="AR60" s="7">
        <f t="shared" si="34"/>
        <v>2274.5500000000002</v>
      </c>
      <c r="AS60" s="7">
        <f t="shared" si="34"/>
        <v>31939.703483999998</v>
      </c>
      <c r="AT60" s="7">
        <f t="shared" si="34"/>
        <v>3724</v>
      </c>
      <c r="AU60" s="7">
        <f t="shared" si="34"/>
        <v>14882.165499999999</v>
      </c>
      <c r="AV60" s="7">
        <f t="shared" si="34"/>
        <v>10782.260689999999</v>
      </c>
      <c r="AW60" s="7">
        <f t="shared" si="34"/>
        <v>20346.330000000002</v>
      </c>
      <c r="AX60" s="7">
        <f t="shared" si="34"/>
        <v>4606.1777999999995</v>
      </c>
      <c r="AY60" s="7">
        <f t="shared" si="34"/>
        <v>7319.1068099999993</v>
      </c>
      <c r="AZ60" s="7">
        <f t="shared" si="34"/>
        <v>6997.9696299999996</v>
      </c>
      <c r="BA60" s="7">
        <f t="shared" si="34"/>
        <v>18443.669999999998</v>
      </c>
      <c r="BB60" s="7">
        <f t="shared" si="34"/>
        <v>10461.32386</v>
      </c>
      <c r="BC60" s="7">
        <f t="shared" si="34"/>
        <v>28746.852999999996</v>
      </c>
      <c r="BD60" s="7">
        <f t="shared" si="34"/>
        <v>5898.48</v>
      </c>
      <c r="BE60" s="7">
        <f t="shared" si="34"/>
        <v>4593.49</v>
      </c>
      <c r="BF60" s="7">
        <f t="shared" si="34"/>
        <v>6256.5484900000001</v>
      </c>
      <c r="BG60" s="7">
        <f t="shared" si="34"/>
        <v>4709.3180600000005</v>
      </c>
      <c r="BH60" s="7">
        <f t="shared" si="34"/>
        <v>3849.2250000000004</v>
      </c>
      <c r="BI60" s="7">
        <f t="shared" si="34"/>
        <v>8784.951070000001</v>
      </c>
      <c r="BJ60" s="7">
        <f t="shared" si="34"/>
        <v>4111.76</v>
      </c>
      <c r="BK60" s="7">
        <f t="shared" si="34"/>
        <v>1699.42128</v>
      </c>
      <c r="BL60" s="7">
        <f t="shared" si="34"/>
        <v>1567.56413</v>
      </c>
      <c r="BM60" s="7">
        <f t="shared" si="34"/>
        <v>12161.162</v>
      </c>
      <c r="BN60" s="7">
        <f t="shared" si="34"/>
        <v>2935</v>
      </c>
      <c r="BO60" s="7">
        <f t="shared" ref="BO60:CN60" si="35">SUM(BO61:BO66)</f>
        <v>10760.715769999999</v>
      </c>
      <c r="BP60" s="7">
        <f t="shared" si="35"/>
        <v>12027.876090000002</v>
      </c>
      <c r="BQ60" s="7">
        <f t="shared" si="35"/>
        <v>7345.66</v>
      </c>
      <c r="BR60" s="7">
        <f t="shared" si="35"/>
        <v>1376.7259999999999</v>
      </c>
      <c r="BS60" s="7">
        <f t="shared" si="35"/>
        <v>10289.732530000001</v>
      </c>
      <c r="BT60" s="7">
        <f t="shared" si="35"/>
        <v>3211.2628599999998</v>
      </c>
      <c r="BU60" s="7">
        <f t="shared" si="35"/>
        <v>26022</v>
      </c>
      <c r="BV60" s="7">
        <f t="shared" si="35"/>
        <v>12603.23</v>
      </c>
      <c r="BW60" s="7">
        <f t="shared" si="35"/>
        <v>6033.3549999999996</v>
      </c>
      <c r="BX60" s="7">
        <f t="shared" si="35"/>
        <v>19211.663800000002</v>
      </c>
      <c r="BY60" s="7">
        <f t="shared" si="35"/>
        <v>11885.474999999999</v>
      </c>
      <c r="BZ60" s="7">
        <f t="shared" si="35"/>
        <v>4416</v>
      </c>
      <c r="CA60" s="7">
        <f t="shared" si="35"/>
        <v>13487.159330000002</v>
      </c>
      <c r="CB60" s="7">
        <f t="shared" si="35"/>
        <v>9571</v>
      </c>
      <c r="CC60" s="7">
        <f t="shared" si="35"/>
        <v>12329.46</v>
      </c>
      <c r="CD60" s="7">
        <f t="shared" si="35"/>
        <v>4178.8151600000001</v>
      </c>
      <c r="CE60" s="7">
        <f t="shared" si="35"/>
        <v>11312</v>
      </c>
      <c r="CF60" s="7">
        <f t="shared" si="35"/>
        <v>14281.206830000001</v>
      </c>
      <c r="CG60" s="7">
        <f t="shared" si="35"/>
        <v>24510.690000000002</v>
      </c>
      <c r="CH60" s="7">
        <f t="shared" si="35"/>
        <v>53414.988610000015</v>
      </c>
      <c r="CI60" s="7">
        <f t="shared" si="35"/>
        <v>4617.4785900000006</v>
      </c>
      <c r="CJ60" s="7">
        <f t="shared" si="35"/>
        <v>4869.29</v>
      </c>
      <c r="CK60" s="7">
        <f t="shared" si="35"/>
        <v>1755.75794</v>
      </c>
      <c r="CL60" s="7">
        <f t="shared" si="35"/>
        <v>2807</v>
      </c>
      <c r="CM60" s="7">
        <f t="shared" si="35"/>
        <v>1622.989</v>
      </c>
      <c r="CN60" s="7">
        <f t="shared" si="35"/>
        <v>2185697.3798851664</v>
      </c>
      <c r="CO60" s="16">
        <v>1622.989</v>
      </c>
      <c r="CP60" s="1">
        <f t="shared" si="20"/>
        <v>0</v>
      </c>
    </row>
    <row r="61" spans="1:94">
      <c r="A61" s="12"/>
      <c r="B61" s="19" t="s">
        <v>19</v>
      </c>
      <c r="C61" s="2">
        <f>+'[1]Posting 9.1'!C122</f>
        <v>27469.84</v>
      </c>
      <c r="D61" s="2">
        <f>+'[1]Posting 9.1'!D122</f>
        <v>0</v>
      </c>
      <c r="E61" s="2">
        <f>+'[1]Posting 9.1'!E122</f>
        <v>0</v>
      </c>
      <c r="F61" s="2">
        <f>+'[1]Posting 9.1'!F122</f>
        <v>63789.523999999998</v>
      </c>
      <c r="G61" s="2">
        <f>+'[1]Posting 9.1'!G122</f>
        <v>0</v>
      </c>
      <c r="H61" s="2">
        <f>+'[1]Posting 9.1'!H122</f>
        <v>0</v>
      </c>
      <c r="I61" s="2">
        <f>+'[1]Posting 9.1'!I122</f>
        <v>10197.200000000001</v>
      </c>
      <c r="J61" s="2">
        <f>+'[1]Posting 9.1'!J122</f>
        <v>0</v>
      </c>
      <c r="K61" s="2">
        <f>+'[1]Posting 9.1'!K122</f>
        <v>0</v>
      </c>
      <c r="L61" s="2">
        <f>+'[1]Posting 9.1'!L122</f>
        <v>19921.683400000002</v>
      </c>
      <c r="M61" s="2">
        <f>+'[1]Posting 9.1'!M122</f>
        <v>15779.5</v>
      </c>
      <c r="N61" s="2">
        <f>+'[1]Posting 9.1'!N122</f>
        <v>0</v>
      </c>
      <c r="O61" s="2">
        <f>+'[1]Posting 9.1'!O122</f>
        <v>6884.4</v>
      </c>
      <c r="P61" s="2">
        <f>+'[1]Posting 9.1'!P122</f>
        <v>0</v>
      </c>
      <c r="Q61" s="2">
        <f>+'[1]Posting 9.1'!Q122</f>
        <v>0</v>
      </c>
      <c r="R61" s="2">
        <f>+'[1]Posting 9.1'!R122</f>
        <v>0</v>
      </c>
      <c r="S61" s="2">
        <f>+'[1]Posting 9.1'!S122</f>
        <v>11025</v>
      </c>
      <c r="T61" s="2">
        <f>+'[1]Posting 9.1'!T122</f>
        <v>6994.1176500000001</v>
      </c>
      <c r="U61" s="2">
        <f>+'[1]Posting 9.1'!U122</f>
        <v>0</v>
      </c>
      <c r="V61" s="2">
        <f>+'[1]Posting 9.1'!V122</f>
        <v>5182.1899999999996</v>
      </c>
      <c r="W61" s="2">
        <f>+'[1]Posting 9.1'!W122</f>
        <v>11921.02</v>
      </c>
      <c r="X61" s="2">
        <f>+'[1]Posting 9.1'!X122</f>
        <v>0</v>
      </c>
      <c r="Y61" s="2">
        <f>+'[1]Posting 9.1'!Y122</f>
        <v>0</v>
      </c>
      <c r="Z61" s="2">
        <f>+'[1]Posting 9.1'!Z122</f>
        <v>59556.125</v>
      </c>
      <c r="AA61" s="2">
        <f>+'[1]Posting 9.1'!AA122</f>
        <v>11445.64</v>
      </c>
      <c r="AB61" s="2">
        <f>+'[1]Posting 9.1'!AB122</f>
        <v>7854</v>
      </c>
      <c r="AC61" s="2">
        <f>+'[1]Posting 9.1'!AC122</f>
        <v>0</v>
      </c>
      <c r="AD61" s="2">
        <f>+'[1]Posting 9.1'!AD122</f>
        <v>0</v>
      </c>
      <c r="AE61" s="2">
        <f>+'[1]Posting 9.1'!AE122</f>
        <v>0</v>
      </c>
      <c r="AF61" s="2">
        <f>+'[1]Posting 9.1'!AF122</f>
        <v>0</v>
      </c>
      <c r="AG61" s="2">
        <f>+'[1]Posting 9.1'!AG122</f>
        <v>13755.491</v>
      </c>
      <c r="AH61" s="2">
        <f>+'[1]Posting 9.1'!AH122</f>
        <v>0</v>
      </c>
      <c r="AI61" s="2">
        <f>+'[1]Posting 9.1'!AI122</f>
        <v>4596.0377099999996</v>
      </c>
      <c r="AJ61" s="2">
        <f>+'[1]Posting 9.1'!AJ122</f>
        <v>0</v>
      </c>
      <c r="AK61" s="2">
        <f>+'[1]Posting 9.1'!AK122</f>
        <v>0</v>
      </c>
      <c r="AL61" s="2">
        <f>+'[1]Posting 9.1'!AL122</f>
        <v>21118.75</v>
      </c>
      <c r="AM61" s="2">
        <f>+'[1]Posting 9.1'!AM122</f>
        <v>0</v>
      </c>
      <c r="AN61" s="2">
        <f>+'[1]Posting 9.1'!AN122</f>
        <v>0</v>
      </c>
      <c r="AO61" s="2">
        <f>+'[1]Posting 9.1'!AO122</f>
        <v>0</v>
      </c>
      <c r="AP61" s="2">
        <f>+'[1]Posting 9.1'!AP122</f>
        <v>0</v>
      </c>
      <c r="AQ61" s="2">
        <f>+'[1]Posting 9.1'!AQ122</f>
        <v>0</v>
      </c>
      <c r="AR61" s="2">
        <f>+'[1]Posting 9.1'!AR122</f>
        <v>0</v>
      </c>
      <c r="AS61" s="2">
        <f>+'[1]Posting 9.1'!AS122</f>
        <v>0</v>
      </c>
      <c r="AT61" s="2">
        <f>+'[1]Posting 9.1'!AT122</f>
        <v>0</v>
      </c>
      <c r="AU61" s="2">
        <f>+'[1]Posting 9.1'!AU122</f>
        <v>0</v>
      </c>
      <c r="AV61" s="2">
        <f>+'[1]Posting 9.1'!AV122</f>
        <v>0</v>
      </c>
      <c r="AW61" s="2">
        <f>+'[1]Posting 9.1'!AW122</f>
        <v>0</v>
      </c>
      <c r="AX61" s="2">
        <f>+'[1]Posting 9.1'!AX122</f>
        <v>0</v>
      </c>
      <c r="AY61" s="2">
        <f>+'[1]Posting 9.1'!AY122</f>
        <v>0</v>
      </c>
      <c r="AZ61" s="2">
        <f>+'[1]Posting 9.1'!AZ122</f>
        <v>0</v>
      </c>
      <c r="BA61" s="2">
        <f>+'[1]Posting 9.1'!BA122</f>
        <v>0</v>
      </c>
      <c r="BB61" s="2">
        <f>+'[1]Posting 9.1'!BB122</f>
        <v>0</v>
      </c>
      <c r="BC61" s="2">
        <f>+'[1]Posting 9.1'!BC122</f>
        <v>0</v>
      </c>
      <c r="BD61" s="2">
        <f>+'[1]Posting 9.1'!BD122</f>
        <v>0</v>
      </c>
      <c r="BE61" s="2">
        <f>+'[1]Posting 9.1'!BE122</f>
        <v>0</v>
      </c>
      <c r="BF61" s="2">
        <f>+'[1]Posting 9.1'!BF122</f>
        <v>0</v>
      </c>
      <c r="BG61" s="2">
        <f>+'[1]Posting 9.1'!BG122</f>
        <v>0</v>
      </c>
      <c r="BH61" s="2">
        <f>+'[1]Posting 9.1'!BH122</f>
        <v>0</v>
      </c>
      <c r="BI61" s="2">
        <f>+'[1]Posting 9.1'!BI122</f>
        <v>0</v>
      </c>
      <c r="BJ61" s="2">
        <f>+'[1]Posting 9.1'!BJ122</f>
        <v>0</v>
      </c>
      <c r="BK61" s="2">
        <f>+'[1]Posting 9.1'!BK122</f>
        <v>0</v>
      </c>
      <c r="BL61" s="2">
        <f>+'[1]Posting 9.1'!BL122</f>
        <v>0</v>
      </c>
      <c r="BM61" s="2">
        <f>+'[1]Posting 9.1'!BM122</f>
        <v>0</v>
      </c>
      <c r="BN61" s="2">
        <f>+'[1]Posting 9.1'!BN122</f>
        <v>0</v>
      </c>
      <c r="BO61" s="2">
        <f>+'[1]Posting 9.1'!BO122</f>
        <v>0</v>
      </c>
      <c r="BP61" s="2">
        <f>+'[1]Posting 9.1'!BP122</f>
        <v>0</v>
      </c>
      <c r="BQ61" s="2">
        <f>+'[1]Posting 9.1'!BQ122</f>
        <v>0</v>
      </c>
      <c r="BR61" s="2">
        <f>+'[1]Posting 9.1'!BR122</f>
        <v>0</v>
      </c>
      <c r="BS61" s="2">
        <f>+'[1]Posting 9.1'!BS122</f>
        <v>0</v>
      </c>
      <c r="BT61" s="2">
        <f>+'[1]Posting 9.1'!BT122</f>
        <v>0</v>
      </c>
      <c r="BU61" s="2">
        <f>+'[1]Posting 9.1'!BU122</f>
        <v>12647</v>
      </c>
      <c r="BV61" s="2">
        <f>+'[1]Posting 9.1'!BV122</f>
        <v>0</v>
      </c>
      <c r="BW61" s="2">
        <f>+'[1]Posting 9.1'!BW122</f>
        <v>0</v>
      </c>
      <c r="BX61" s="2">
        <f>+'[1]Posting 9.1'!BX122</f>
        <v>0</v>
      </c>
      <c r="BY61" s="2">
        <f>+'[1]Posting 9.1'!BY122</f>
        <v>5796.875</v>
      </c>
      <c r="BZ61" s="2">
        <f>+'[1]Posting 9.1'!BZ122</f>
        <v>0</v>
      </c>
      <c r="CA61" s="2">
        <f>+'[1]Posting 9.1'!CA122</f>
        <v>0</v>
      </c>
      <c r="CB61" s="2">
        <f>+'[1]Posting 9.1'!CB122</f>
        <v>0</v>
      </c>
      <c r="CC61" s="2">
        <f>+'[1]Posting 9.1'!CC122</f>
        <v>0</v>
      </c>
      <c r="CD61" s="2">
        <f>+'[1]Posting 9.1'!CD122</f>
        <v>0</v>
      </c>
      <c r="CE61" s="2">
        <f>+'[1]Posting 9.1'!CE122</f>
        <v>0</v>
      </c>
      <c r="CF61" s="2">
        <f>+'[1]Posting 9.1'!CF122</f>
        <v>0</v>
      </c>
      <c r="CG61" s="2">
        <f>+'[1]Posting 9.1'!CG122</f>
        <v>0</v>
      </c>
      <c r="CH61" s="2">
        <f>+'[1]Posting 9.1'!CH122</f>
        <v>4286.8999999999996</v>
      </c>
      <c r="CI61" s="2">
        <f>+'[1]Posting 9.1'!CI122</f>
        <v>0</v>
      </c>
      <c r="CJ61" s="2">
        <f>+'[1]Posting 9.1'!CJ122</f>
        <v>0</v>
      </c>
      <c r="CK61" s="2">
        <f>+'[1]Posting 9.1'!CK122</f>
        <v>0</v>
      </c>
      <c r="CL61" s="2">
        <f>+'[1]Posting 9.1'!CL122</f>
        <v>0</v>
      </c>
      <c r="CM61" s="2">
        <f>+'[1]Posting 9.1'!CM122</f>
        <v>0</v>
      </c>
      <c r="CN61" s="2">
        <f t="shared" ref="CN61:CN66" si="36">SUM(C61:CM61)</f>
        <v>320221.29375999997</v>
      </c>
      <c r="CO61" s="1">
        <v>0</v>
      </c>
      <c r="CP61" s="1">
        <f t="shared" si="20"/>
        <v>0</v>
      </c>
    </row>
    <row r="62" spans="1:94">
      <c r="A62" s="12"/>
      <c r="B62" s="19" t="s">
        <v>18</v>
      </c>
      <c r="C62" s="2">
        <f>+'[1]Posting 9.1'!C123</f>
        <v>87490.73</v>
      </c>
      <c r="D62" s="2">
        <f>+'[1]Posting 9.1'!D123</f>
        <v>0</v>
      </c>
      <c r="E62" s="2">
        <f>+'[1]Posting 9.1'!E123</f>
        <v>0</v>
      </c>
      <c r="F62" s="2">
        <f>+'[1]Posting 9.1'!F123</f>
        <v>58859.09173</v>
      </c>
      <c r="G62" s="2">
        <f>+'[1]Posting 9.1'!G123</f>
        <v>0</v>
      </c>
      <c r="H62" s="2">
        <f>+'[1]Posting 9.1'!H123</f>
        <v>0</v>
      </c>
      <c r="I62" s="2">
        <f>+'[1]Posting 9.1'!I123</f>
        <v>30486.902719999998</v>
      </c>
      <c r="J62" s="2">
        <f>+'[1]Posting 9.1'!J123</f>
        <v>0</v>
      </c>
      <c r="K62" s="2">
        <f>+'[1]Posting 9.1'!K123</f>
        <v>0</v>
      </c>
      <c r="L62" s="2">
        <f>+'[1]Posting 9.1'!L123</f>
        <v>0</v>
      </c>
      <c r="M62" s="2">
        <f>+'[1]Posting 9.1'!M123</f>
        <v>0</v>
      </c>
      <c r="N62" s="2">
        <f>+'[1]Posting 9.1'!N123</f>
        <v>0</v>
      </c>
      <c r="O62" s="2">
        <f>+'[1]Posting 9.1'!O123</f>
        <v>0</v>
      </c>
      <c r="P62" s="2">
        <f>+'[1]Posting 9.1'!P123</f>
        <v>0</v>
      </c>
      <c r="Q62" s="2">
        <f>+'[1]Posting 9.1'!Q123</f>
        <v>0</v>
      </c>
      <c r="R62" s="2">
        <f>+'[1]Posting 9.1'!R123</f>
        <v>0</v>
      </c>
      <c r="S62" s="2">
        <f>+'[1]Posting 9.1'!S123</f>
        <v>0</v>
      </c>
      <c r="T62" s="2">
        <f>+'[1]Posting 9.1'!T123</f>
        <v>8516.39444</v>
      </c>
      <c r="U62" s="2">
        <f>+'[1]Posting 9.1'!U123</f>
        <v>0</v>
      </c>
      <c r="V62" s="2">
        <f>+'[1]Posting 9.1'!V123</f>
        <v>0</v>
      </c>
      <c r="W62" s="2">
        <f>+'[1]Posting 9.1'!W123</f>
        <v>0</v>
      </c>
      <c r="X62" s="2">
        <f>+'[1]Posting 9.1'!X123</f>
        <v>0</v>
      </c>
      <c r="Y62" s="2">
        <f>+'[1]Posting 9.1'!Y123</f>
        <v>0</v>
      </c>
      <c r="Z62" s="2">
        <f>+'[1]Posting 9.1'!Z123</f>
        <v>719.46665000000007</v>
      </c>
      <c r="AA62" s="2">
        <f>+'[1]Posting 9.1'!AA123</f>
        <v>0</v>
      </c>
      <c r="AB62" s="2">
        <f>+'[1]Posting 9.1'!AB123</f>
        <v>0</v>
      </c>
      <c r="AC62" s="2">
        <f>+'[1]Posting 9.1'!AC123</f>
        <v>0</v>
      </c>
      <c r="AD62" s="2">
        <f>+'[1]Posting 9.1'!AD123</f>
        <v>0</v>
      </c>
      <c r="AE62" s="2">
        <f>+'[1]Posting 9.1'!AE123</f>
        <v>0</v>
      </c>
      <c r="AF62" s="2">
        <f>+'[1]Posting 9.1'!AF123</f>
        <v>0</v>
      </c>
      <c r="AG62" s="2">
        <f>+'[1]Posting 9.1'!AG123</f>
        <v>0</v>
      </c>
      <c r="AH62" s="2">
        <f>+'[1]Posting 9.1'!AH123</f>
        <v>0</v>
      </c>
      <c r="AI62" s="2">
        <f>+'[1]Posting 9.1'!AI123</f>
        <v>1989.0586099999998</v>
      </c>
      <c r="AJ62" s="2">
        <f>+'[1]Posting 9.1'!AJ123</f>
        <v>0</v>
      </c>
      <c r="AK62" s="2">
        <f>+'[1]Posting 9.1'!AK123</f>
        <v>0</v>
      </c>
      <c r="AL62" s="2">
        <f>+'[1]Posting 9.1'!AL123</f>
        <v>0</v>
      </c>
      <c r="AM62" s="2">
        <f>+'[1]Posting 9.1'!AM123</f>
        <v>0</v>
      </c>
      <c r="AN62" s="2">
        <f>+'[1]Posting 9.1'!AN123</f>
        <v>0</v>
      </c>
      <c r="AO62" s="2">
        <f>+'[1]Posting 9.1'!AO123</f>
        <v>0</v>
      </c>
      <c r="AP62" s="2">
        <f>+'[1]Posting 9.1'!AP123</f>
        <v>0</v>
      </c>
      <c r="AQ62" s="2">
        <f>+'[1]Posting 9.1'!AQ123</f>
        <v>0</v>
      </c>
      <c r="AR62" s="2">
        <f>+'[1]Posting 9.1'!AR123</f>
        <v>0</v>
      </c>
      <c r="AS62" s="2">
        <f>+'[1]Posting 9.1'!AS123</f>
        <v>0</v>
      </c>
      <c r="AT62" s="2">
        <f>+'[1]Posting 9.1'!AT123</f>
        <v>0</v>
      </c>
      <c r="AU62" s="2">
        <f>+'[1]Posting 9.1'!AU123</f>
        <v>0</v>
      </c>
      <c r="AV62" s="2">
        <f>+'[1]Posting 9.1'!AV123</f>
        <v>0</v>
      </c>
      <c r="AW62" s="2">
        <f>+'[1]Posting 9.1'!AW123</f>
        <v>0</v>
      </c>
      <c r="AX62" s="2">
        <f>+'[1]Posting 9.1'!AX123</f>
        <v>0</v>
      </c>
      <c r="AY62" s="2">
        <f>+'[1]Posting 9.1'!AY123</f>
        <v>0</v>
      </c>
      <c r="AZ62" s="2">
        <f>+'[1]Posting 9.1'!AZ123</f>
        <v>0</v>
      </c>
      <c r="BA62" s="2">
        <f>+'[1]Posting 9.1'!BA123</f>
        <v>0</v>
      </c>
      <c r="BB62" s="2">
        <f>+'[1]Posting 9.1'!BB123</f>
        <v>0</v>
      </c>
      <c r="BC62" s="2">
        <f>+'[1]Posting 9.1'!BC123</f>
        <v>0</v>
      </c>
      <c r="BD62" s="2">
        <f>+'[1]Posting 9.1'!BD123</f>
        <v>0</v>
      </c>
      <c r="BE62" s="2">
        <f>+'[1]Posting 9.1'!BE123</f>
        <v>0</v>
      </c>
      <c r="BF62" s="2">
        <f>+'[1]Posting 9.1'!BF123</f>
        <v>0</v>
      </c>
      <c r="BG62" s="2">
        <f>+'[1]Posting 9.1'!BG123</f>
        <v>0</v>
      </c>
      <c r="BH62" s="2">
        <f>+'[1]Posting 9.1'!BH123</f>
        <v>0</v>
      </c>
      <c r="BI62" s="2">
        <f>+'[1]Posting 9.1'!BI123</f>
        <v>0</v>
      </c>
      <c r="BJ62" s="2">
        <f>+'[1]Posting 9.1'!BJ123</f>
        <v>0</v>
      </c>
      <c r="BK62" s="2">
        <f>+'[1]Posting 9.1'!BK123</f>
        <v>0</v>
      </c>
      <c r="BL62" s="2">
        <f>+'[1]Posting 9.1'!BL123</f>
        <v>0</v>
      </c>
      <c r="BM62" s="2">
        <f>+'[1]Posting 9.1'!BM123</f>
        <v>0</v>
      </c>
      <c r="BN62" s="2">
        <f>+'[1]Posting 9.1'!BN123</f>
        <v>0</v>
      </c>
      <c r="BO62" s="2">
        <f>+'[1]Posting 9.1'!BO123</f>
        <v>0</v>
      </c>
      <c r="BP62" s="2">
        <f>+'[1]Posting 9.1'!BP123</f>
        <v>0</v>
      </c>
      <c r="BQ62" s="2">
        <f>+'[1]Posting 9.1'!BQ123</f>
        <v>0</v>
      </c>
      <c r="BR62" s="2">
        <f>+'[1]Posting 9.1'!BR123</f>
        <v>0</v>
      </c>
      <c r="BS62" s="2">
        <f>+'[1]Posting 9.1'!BS123</f>
        <v>0</v>
      </c>
      <c r="BT62" s="2">
        <f>+'[1]Posting 9.1'!BT123</f>
        <v>0</v>
      </c>
      <c r="BU62" s="2">
        <f>+'[1]Posting 9.1'!BU123</f>
        <v>0</v>
      </c>
      <c r="BV62" s="2">
        <f>+'[1]Posting 9.1'!BV123</f>
        <v>0</v>
      </c>
      <c r="BW62" s="2">
        <f>+'[1]Posting 9.1'!BW123</f>
        <v>0</v>
      </c>
      <c r="BX62" s="2">
        <f>+'[1]Posting 9.1'!BX123</f>
        <v>0</v>
      </c>
      <c r="BY62" s="2">
        <f>+'[1]Posting 9.1'!BY123</f>
        <v>3953.9630000000002</v>
      </c>
      <c r="BZ62" s="2">
        <f>+'[1]Posting 9.1'!BZ123</f>
        <v>0</v>
      </c>
      <c r="CA62" s="2">
        <f>+'[1]Posting 9.1'!CA123</f>
        <v>0</v>
      </c>
      <c r="CB62" s="2">
        <f>+'[1]Posting 9.1'!CB123</f>
        <v>0</v>
      </c>
      <c r="CC62" s="2">
        <f>+'[1]Posting 9.1'!CC123</f>
        <v>0</v>
      </c>
      <c r="CD62" s="2">
        <f>+'[1]Posting 9.1'!CD123</f>
        <v>0</v>
      </c>
      <c r="CE62" s="2">
        <f>+'[1]Posting 9.1'!CE123</f>
        <v>0</v>
      </c>
      <c r="CF62" s="2">
        <f>+'[1]Posting 9.1'!CF123</f>
        <v>0</v>
      </c>
      <c r="CG62" s="2">
        <f>+'[1]Posting 9.1'!CG123</f>
        <v>0</v>
      </c>
      <c r="CH62" s="2">
        <f>+'[1]Posting 9.1'!CH123</f>
        <v>19801.984060000003</v>
      </c>
      <c r="CI62" s="2">
        <f>+'[1]Posting 9.1'!CI123</f>
        <v>0</v>
      </c>
      <c r="CJ62" s="2">
        <f>+'[1]Posting 9.1'!CJ123</f>
        <v>0</v>
      </c>
      <c r="CK62" s="2">
        <f>+'[1]Posting 9.1'!CK123</f>
        <v>0</v>
      </c>
      <c r="CL62" s="2">
        <f>+'[1]Posting 9.1'!CL123</f>
        <v>0</v>
      </c>
      <c r="CM62" s="2">
        <f>+'[1]Posting 9.1'!CM123</f>
        <v>0</v>
      </c>
      <c r="CN62" s="2">
        <f t="shared" si="36"/>
        <v>211817.59120999998</v>
      </c>
      <c r="CO62" s="1">
        <v>0</v>
      </c>
      <c r="CP62" s="1">
        <f t="shared" si="20"/>
        <v>0</v>
      </c>
    </row>
    <row r="63" spans="1:94">
      <c r="A63" s="12"/>
      <c r="B63" s="19" t="s">
        <v>17</v>
      </c>
      <c r="C63" s="2">
        <f>+'[1]Posting 9.1'!C124</f>
        <v>37804.050000000003</v>
      </c>
      <c r="D63" s="2">
        <f>+'[1]Posting 9.1'!D124</f>
        <v>2426.13</v>
      </c>
      <c r="E63" s="2">
        <f>+'[1]Posting 9.1'!E124</f>
        <v>9067</v>
      </c>
      <c r="F63" s="2">
        <f>+'[1]Posting 9.1'!F124</f>
        <v>8946.35232</v>
      </c>
      <c r="G63" s="2">
        <f>+'[1]Posting 9.1'!G124</f>
        <v>8450.5132300000005</v>
      </c>
      <c r="H63" s="2">
        <f>+'[1]Posting 9.1'!H124</f>
        <v>6108.1961274999994</v>
      </c>
      <c r="I63" s="2">
        <f>+'[1]Posting 9.1'!I124</f>
        <v>28542.888640000001</v>
      </c>
      <c r="J63" s="2">
        <f>+'[1]Posting 9.1'!J124</f>
        <v>1093</v>
      </c>
      <c r="K63" s="2">
        <f>+'[1]Posting 9.1'!K124</f>
        <v>3244.1893599999999</v>
      </c>
      <c r="L63" s="2">
        <f>+'[1]Posting 9.1'!L124</f>
        <v>1502.8409999999999</v>
      </c>
      <c r="M63" s="2">
        <f>+'[1]Posting 9.1'!M124</f>
        <v>8762.6345899999997</v>
      </c>
      <c r="N63" s="2">
        <f>+'[1]Posting 9.1'!N124</f>
        <v>1654.6634199999999</v>
      </c>
      <c r="O63" s="2">
        <f>+'[1]Posting 9.1'!O124</f>
        <v>3118.9632299999998</v>
      </c>
      <c r="P63" s="2">
        <f>+'[1]Posting 9.1'!P124</f>
        <v>7252.3345279999994</v>
      </c>
      <c r="Q63" s="2">
        <f>+'[1]Posting 9.1'!Q124</f>
        <v>4451.9955999999993</v>
      </c>
      <c r="R63" s="2">
        <f>+'[1]Posting 9.1'!R124</f>
        <v>5177.6414599999998</v>
      </c>
      <c r="S63" s="2">
        <f>+'[1]Posting 9.1'!S124</f>
        <v>2603.9787200000001</v>
      </c>
      <c r="T63" s="2">
        <f>+'[1]Posting 9.1'!T124</f>
        <v>13010.453390000001</v>
      </c>
      <c r="U63" s="2">
        <f>+'[1]Posting 9.1'!U124</f>
        <v>5339.50731</v>
      </c>
      <c r="V63" s="2">
        <f>+'[1]Posting 9.1'!V124</f>
        <v>4506.3667999999998</v>
      </c>
      <c r="W63" s="2">
        <f>+'[1]Posting 9.1'!W124</f>
        <v>2318.25</v>
      </c>
      <c r="X63" s="2">
        <f>+'[1]Posting 9.1'!X124</f>
        <v>8567.8688599999987</v>
      </c>
      <c r="Y63" s="2">
        <f>+'[1]Posting 9.1'!Y124</f>
        <v>6672.8843200000001</v>
      </c>
      <c r="Z63" s="2">
        <f>+'[1]Posting 9.1'!Z124</f>
        <v>7087.4110449999998</v>
      </c>
      <c r="AA63" s="2">
        <f>+'[1]Posting 9.1'!AA124</f>
        <v>3700.07</v>
      </c>
      <c r="AB63" s="2">
        <f>+'[1]Posting 9.1'!AB124</f>
        <v>2262.2626399999999</v>
      </c>
      <c r="AC63" s="2">
        <f>+'[1]Posting 9.1'!AC124</f>
        <v>4197.1177800000023</v>
      </c>
      <c r="AD63" s="2">
        <f>+'[1]Posting 9.1'!AD124</f>
        <v>22450.583609999998</v>
      </c>
      <c r="AE63" s="2">
        <f>+'[1]Posting 9.1'!AE124</f>
        <v>3361.9715000000001</v>
      </c>
      <c r="AF63" s="2">
        <f>+'[1]Posting 9.1'!AF124</f>
        <v>433</v>
      </c>
      <c r="AG63" s="2">
        <f>+'[1]Posting 9.1'!AG124</f>
        <v>1563.5035600000001</v>
      </c>
      <c r="AH63" s="2">
        <f>+'[1]Posting 9.1'!AH124</f>
        <v>11386.034119999998</v>
      </c>
      <c r="AI63" s="2">
        <f>+'[1]Posting 9.1'!AI124</f>
        <v>20807.073969999998</v>
      </c>
      <c r="AJ63" s="2">
        <f>+'[1]Posting 9.1'!AJ124</f>
        <v>1954.982</v>
      </c>
      <c r="AK63" s="2">
        <f>+'[1]Posting 9.1'!AK124</f>
        <v>3250.145</v>
      </c>
      <c r="AL63" s="2">
        <f>+'[1]Posting 9.1'!AL124</f>
        <v>11301.19479</v>
      </c>
      <c r="AM63" s="2">
        <f>+'[1]Posting 9.1'!AM124</f>
        <v>5014.3989199999996</v>
      </c>
      <c r="AN63" s="2">
        <f>+'[1]Posting 9.1'!AN124</f>
        <v>988.06668999999999</v>
      </c>
      <c r="AO63" s="2">
        <f>+'[1]Posting 9.1'!AO124</f>
        <v>3018.9871400000002</v>
      </c>
      <c r="AP63" s="2">
        <f>+'[1]Posting 9.1'!AP124</f>
        <v>1640.55</v>
      </c>
      <c r="AQ63" s="2">
        <f>+'[1]Posting 9.1'!AQ124</f>
        <v>3090.0600299999996</v>
      </c>
      <c r="AR63" s="2">
        <f>+'[1]Posting 9.1'!AR124</f>
        <v>0</v>
      </c>
      <c r="AS63" s="2">
        <f>+'[1]Posting 9.1'!AS124</f>
        <v>10427.864908</v>
      </c>
      <c r="AT63" s="2">
        <f>+'[1]Posting 9.1'!AT124</f>
        <v>940</v>
      </c>
      <c r="AU63" s="2">
        <f>+'[1]Posting 9.1'!AU124</f>
        <v>2740.1003799999999</v>
      </c>
      <c r="AV63" s="2">
        <f>+'[1]Posting 9.1'!AV124</f>
        <v>3849.9539299999997</v>
      </c>
      <c r="AW63" s="2">
        <f>+'[1]Posting 9.1'!AW124</f>
        <v>6620.55</v>
      </c>
      <c r="AX63" s="2">
        <f>+'[1]Posting 9.1'!AX124</f>
        <v>1135.2603899999999</v>
      </c>
      <c r="AY63" s="2">
        <f>+'[1]Posting 9.1'!AY124</f>
        <v>2450.8270000000002</v>
      </c>
      <c r="AZ63" s="2">
        <f>+'[1]Posting 9.1'!AZ124</f>
        <v>2031.53441</v>
      </c>
      <c r="BA63" s="2">
        <f>+'[1]Posting 9.1'!BA124</f>
        <v>7785.15</v>
      </c>
      <c r="BB63" s="2">
        <f>+'[1]Posting 9.1'!BB124</f>
        <v>3486.5323599999997</v>
      </c>
      <c r="BC63" s="2">
        <f>+'[1]Posting 9.1'!BC124</f>
        <v>7748.4859999999999</v>
      </c>
      <c r="BD63" s="2">
        <f>+'[1]Posting 9.1'!BD124</f>
        <v>1484.86</v>
      </c>
      <c r="BE63" s="2">
        <f>+'[1]Posting 9.1'!BE124</f>
        <v>1620.42</v>
      </c>
      <c r="BF63" s="2">
        <f>+'[1]Posting 9.1'!BF124</f>
        <v>1299.279</v>
      </c>
      <c r="BG63" s="2">
        <f>+'[1]Posting 9.1'!BG124</f>
        <v>1459.6750200000001</v>
      </c>
      <c r="BH63" s="2">
        <f>+'[1]Posting 9.1'!BH124</f>
        <v>845.00599999999997</v>
      </c>
      <c r="BI63" s="2">
        <f>+'[1]Posting 9.1'!BI124</f>
        <v>2648.21389</v>
      </c>
      <c r="BJ63" s="2">
        <f>+'[1]Posting 9.1'!BJ124</f>
        <v>927.53</v>
      </c>
      <c r="BK63" s="2">
        <f>+'[1]Posting 9.1'!BK124</f>
        <v>264.92610999999999</v>
      </c>
      <c r="BL63" s="2">
        <f>+'[1]Posting 9.1'!BL124</f>
        <v>261.77</v>
      </c>
      <c r="BM63" s="2">
        <f>+'[1]Posting 9.1'!BM124</f>
        <v>2751.4070000000002</v>
      </c>
      <c r="BN63" s="2">
        <f>+'[1]Posting 9.1'!BN124</f>
        <v>613</v>
      </c>
      <c r="BO63" s="2">
        <f>+'[1]Posting 9.1'!BO124</f>
        <v>2030.5628200000001</v>
      </c>
      <c r="BP63" s="2">
        <f>+'[1]Posting 9.1'!BP124</f>
        <v>4101.2621099999997</v>
      </c>
      <c r="BQ63" s="2">
        <f>+'[1]Posting 9.1'!BQ124</f>
        <v>810.8</v>
      </c>
      <c r="BR63" s="2">
        <f>+'[1]Posting 9.1'!BR124</f>
        <v>494.43599999999998</v>
      </c>
      <c r="BS63" s="2">
        <f>+'[1]Posting 9.1'!BS124</f>
        <v>2124.2080099999998</v>
      </c>
      <c r="BT63" s="2">
        <f>+'[1]Posting 9.1'!BT124</f>
        <v>1052.64888</v>
      </c>
      <c r="BU63" s="2">
        <f>+'[1]Posting 9.1'!BU124</f>
        <v>474</v>
      </c>
      <c r="BV63" s="2">
        <f>+'[1]Posting 9.1'!BV124</f>
        <v>2274.62</v>
      </c>
      <c r="BW63" s="2">
        <f>+'[1]Posting 9.1'!BW124</f>
        <v>1135.1469999999999</v>
      </c>
      <c r="BX63" s="2">
        <f>+'[1]Posting 9.1'!BX124</f>
        <v>4445.9676500000005</v>
      </c>
      <c r="BY63" s="2">
        <f>+'[1]Posting 9.1'!BY124</f>
        <v>296.21199999999999</v>
      </c>
      <c r="BZ63" s="2">
        <f>+'[1]Posting 9.1'!BZ124</f>
        <v>740</v>
      </c>
      <c r="CA63" s="2">
        <f>+'[1]Posting 9.1'!CA124</f>
        <v>1874.3813600000001</v>
      </c>
      <c r="CB63" s="2">
        <f>+'[1]Posting 9.1'!CB124</f>
        <v>1308</v>
      </c>
      <c r="CC63" s="2">
        <f>+'[1]Posting 9.1'!CC124</f>
        <v>2948.0699999999997</v>
      </c>
      <c r="CD63" s="2">
        <f>+'[1]Posting 9.1'!CD124</f>
        <v>1329.18751</v>
      </c>
      <c r="CE63" s="2">
        <f>+'[1]Posting 9.1'!CE124</f>
        <v>2566</v>
      </c>
      <c r="CF63" s="2">
        <f>+'[1]Posting 9.1'!CF124</f>
        <v>2505.0972999999999</v>
      </c>
      <c r="CG63" s="2">
        <f>+'[1]Posting 9.1'!CG124</f>
        <v>3802.24</v>
      </c>
      <c r="CH63" s="2">
        <f>+'[1]Posting 9.1'!CH124</f>
        <v>4984.1150900000011</v>
      </c>
      <c r="CI63" s="2">
        <f>+'[1]Posting 9.1'!CI124</f>
        <v>1409.9094700000001</v>
      </c>
      <c r="CJ63" s="2">
        <f>+'[1]Posting 9.1'!CJ124</f>
        <v>945.84</v>
      </c>
      <c r="CK63" s="2">
        <f>+'[1]Posting 9.1'!CK124</f>
        <v>410.38494000000003</v>
      </c>
      <c r="CL63" s="2">
        <f>+'[1]Posting 9.1'!CL124</f>
        <v>805</v>
      </c>
      <c r="CM63" s="2">
        <f>+'[1]Posting 9.1'!CM124</f>
        <v>705.625</v>
      </c>
      <c r="CN63" s="2">
        <f t="shared" si="36"/>
        <v>397096.17723850009</v>
      </c>
      <c r="CO63" s="1">
        <v>705.625</v>
      </c>
      <c r="CP63" s="1">
        <f t="shared" si="20"/>
        <v>0</v>
      </c>
    </row>
    <row r="64" spans="1:94">
      <c r="A64" s="12"/>
      <c r="B64" s="19" t="s">
        <v>16</v>
      </c>
      <c r="C64" s="2">
        <f>+'[1]Posting 9.1'!C125</f>
        <v>28983.360000000001</v>
      </c>
      <c r="D64" s="2">
        <f>+'[1]Posting 9.1'!D125</f>
        <v>494.59</v>
      </c>
      <c r="E64" s="2">
        <f>+'[1]Posting 9.1'!E125</f>
        <v>25272</v>
      </c>
      <c r="F64" s="2">
        <f>+'[1]Posting 9.1'!F125</f>
        <v>17147.62601</v>
      </c>
      <c r="G64" s="2">
        <f>+'[1]Posting 9.1'!G125</f>
        <v>12121.22399</v>
      </c>
      <c r="H64" s="2">
        <f>+'[1]Posting 9.1'!H125</f>
        <v>8415.2471719999976</v>
      </c>
      <c r="I64" s="2">
        <f>+'[1]Posting 9.1'!I125</f>
        <v>7201.7659999999996</v>
      </c>
      <c r="J64" s="2">
        <f>+'[1]Posting 9.1'!J125</f>
        <v>7638</v>
      </c>
      <c r="K64" s="2">
        <f>+'[1]Posting 9.1'!K125</f>
        <v>328.48084999999998</v>
      </c>
      <c r="L64" s="2">
        <f>+'[1]Posting 9.1'!L125</f>
        <v>3936.7710000000002</v>
      </c>
      <c r="M64" s="2">
        <f>+'[1]Posting 9.1'!M125</f>
        <v>2075.6695600000003</v>
      </c>
      <c r="N64" s="2">
        <f>+'[1]Posting 9.1'!N125</f>
        <v>9981.1736899999996</v>
      </c>
      <c r="O64" s="2">
        <f>+'[1]Posting 9.1'!O125</f>
        <v>37.654400000000003</v>
      </c>
      <c r="P64" s="2">
        <f>+'[1]Posting 9.1'!P125</f>
        <v>1897.34301</v>
      </c>
      <c r="Q64" s="2">
        <f>+'[1]Posting 9.1'!Q125</f>
        <v>9604.4269999999997</v>
      </c>
      <c r="R64" s="2">
        <f>+'[1]Posting 9.1'!R125</f>
        <v>707.38655000000006</v>
      </c>
      <c r="S64" s="2">
        <f>+'[1]Posting 9.1'!S125</f>
        <v>633.298</v>
      </c>
      <c r="T64" s="2">
        <f>+'[1]Posting 9.1'!T125</f>
        <v>16914.765360000001</v>
      </c>
      <c r="U64" s="2">
        <f>+'[1]Posting 9.1'!U125</f>
        <v>1398.4743700000001</v>
      </c>
      <c r="V64" s="2">
        <f>+'[1]Posting 9.1'!V125</f>
        <v>6533.2939999999999</v>
      </c>
      <c r="W64" s="2">
        <f>+'[1]Posting 9.1'!W125</f>
        <v>3407.9</v>
      </c>
      <c r="X64" s="2">
        <f>+'[1]Posting 9.1'!X125</f>
        <v>12471.014710000001</v>
      </c>
      <c r="Y64" s="2">
        <f>+'[1]Posting 9.1'!Y125</f>
        <v>5161.3269700000001</v>
      </c>
      <c r="Z64" s="2">
        <f>+'[1]Posting 9.1'!Z125</f>
        <v>4973.8214866666667</v>
      </c>
      <c r="AA64" s="2">
        <f>+'[1]Posting 9.1'!AA125</f>
        <v>5207.5</v>
      </c>
      <c r="AB64" s="2">
        <f>+'[1]Posting 9.1'!AB125</f>
        <v>4492.4089999999997</v>
      </c>
      <c r="AC64" s="2">
        <f>+'[1]Posting 9.1'!AC125</f>
        <v>3751.8188799999998</v>
      </c>
      <c r="AD64" s="2">
        <f>+'[1]Posting 9.1'!AD125</f>
        <v>10337.4835</v>
      </c>
      <c r="AE64" s="2">
        <f>+'[1]Posting 9.1'!AE125</f>
        <v>6</v>
      </c>
      <c r="AF64" s="2">
        <f>+'[1]Posting 9.1'!AF125</f>
        <v>3526</v>
      </c>
      <c r="AG64" s="2">
        <f>+'[1]Posting 9.1'!AG125</f>
        <v>5181.8311199999998</v>
      </c>
      <c r="AH64" s="2">
        <f>+'[1]Posting 9.1'!AH125</f>
        <v>8698.3635699999995</v>
      </c>
      <c r="AI64" s="2">
        <f>+'[1]Posting 9.1'!AI125</f>
        <v>15652.97724</v>
      </c>
      <c r="AJ64" s="2">
        <f>+'[1]Posting 9.1'!AJ125</f>
        <v>2536.8310000000001</v>
      </c>
      <c r="AK64" s="2">
        <f>+'[1]Posting 9.1'!AK125</f>
        <v>6486.4989999999998</v>
      </c>
      <c r="AL64" s="2">
        <f>+'[1]Posting 9.1'!AL125</f>
        <v>12208.93399</v>
      </c>
      <c r="AM64" s="2">
        <f>+'[1]Posting 9.1'!AM125</f>
        <v>1464.62363</v>
      </c>
      <c r="AN64" s="2">
        <f>+'[1]Posting 9.1'!AN125</f>
        <v>242.39099999999999</v>
      </c>
      <c r="AO64" s="2">
        <f>+'[1]Posting 9.1'!AO125</f>
        <v>972.7</v>
      </c>
      <c r="AP64" s="2">
        <f>+'[1]Posting 9.1'!AP125</f>
        <v>168.15</v>
      </c>
      <c r="AQ64" s="2">
        <f>+'[1]Posting 9.1'!AQ125</f>
        <v>5624.1890700000004</v>
      </c>
      <c r="AR64" s="2">
        <f>+'[1]Posting 9.1'!AR125</f>
        <v>91.89</v>
      </c>
      <c r="AS64" s="2">
        <f>+'[1]Posting 9.1'!AS125</f>
        <v>6736.9980099999993</v>
      </c>
      <c r="AT64" s="2">
        <f>+'[1]Posting 9.1'!AT125</f>
        <v>128</v>
      </c>
      <c r="AU64" s="2">
        <f>+'[1]Posting 9.1'!AU125</f>
        <v>4521.3</v>
      </c>
      <c r="AV64" s="2">
        <f>+'[1]Posting 9.1'!AV125</f>
        <v>2017.3977</v>
      </c>
      <c r="AW64" s="2">
        <f>+'[1]Posting 9.1'!AW125</f>
        <v>2571.75</v>
      </c>
      <c r="AX64" s="2">
        <f>+'[1]Posting 9.1'!AX125</f>
        <v>114.92693</v>
      </c>
      <c r="AY64" s="2">
        <f>+'[1]Posting 9.1'!AY125</f>
        <v>590.07299999999998</v>
      </c>
      <c r="AZ64" s="2">
        <f>+'[1]Posting 9.1'!AZ125</f>
        <v>271.18700000000001</v>
      </c>
      <c r="BA64" s="2">
        <f>+'[1]Posting 9.1'!BA125</f>
        <v>4668</v>
      </c>
      <c r="BB64" s="2">
        <f>+'[1]Posting 9.1'!BB125</f>
        <v>563.29499999999996</v>
      </c>
      <c r="BC64" s="2">
        <f>+'[1]Posting 9.1'!BC125</f>
        <v>3869.0569999999998</v>
      </c>
      <c r="BD64" s="2">
        <f>+'[1]Posting 9.1'!BD125</f>
        <v>534.34</v>
      </c>
      <c r="BE64" s="2">
        <f>+'[1]Posting 9.1'!BE125</f>
        <v>183.66</v>
      </c>
      <c r="BF64" s="2">
        <f>+'[1]Posting 9.1'!BF125</f>
        <v>500.39400000000001</v>
      </c>
      <c r="BG64" s="2">
        <f>+'[1]Posting 9.1'!BG125</f>
        <v>303.21100000000001</v>
      </c>
      <c r="BH64" s="2">
        <f>+'[1]Posting 9.1'!BH125</f>
        <v>356.541</v>
      </c>
      <c r="BI64" s="2">
        <f>+'[1]Posting 9.1'!BI125</f>
        <v>494.20699999999999</v>
      </c>
      <c r="BJ64" s="2">
        <f>+'[1]Posting 9.1'!BJ125</f>
        <v>147.5</v>
      </c>
      <c r="BK64" s="2">
        <f>+'[1]Posting 9.1'!BK125</f>
        <v>0</v>
      </c>
      <c r="BL64" s="2">
        <f>+'[1]Posting 9.1'!BL125</f>
        <v>0</v>
      </c>
      <c r="BM64" s="2">
        <f>+'[1]Posting 9.1'!BM125</f>
        <v>3363.9839999999999</v>
      </c>
      <c r="BN64" s="2">
        <f>+'[1]Posting 9.1'!BN125</f>
        <v>0</v>
      </c>
      <c r="BO64" s="2">
        <f>+'[1]Posting 9.1'!BO125</f>
        <v>3329.2922799999997</v>
      </c>
      <c r="BP64" s="2">
        <f>+'[1]Posting 9.1'!BP125</f>
        <v>1842.88</v>
      </c>
      <c r="BQ64" s="2">
        <f>+'[1]Posting 9.1'!BQ125</f>
        <v>2874.48</v>
      </c>
      <c r="BR64" s="2">
        <f>+'[1]Posting 9.1'!BR125</f>
        <v>0</v>
      </c>
      <c r="BS64" s="2">
        <f>+'[1]Posting 9.1'!BS125</f>
        <v>0</v>
      </c>
      <c r="BT64" s="2">
        <f>+'[1]Posting 9.1'!BT125</f>
        <v>38.735930000000003</v>
      </c>
      <c r="BU64" s="2">
        <f>+'[1]Posting 9.1'!BU125</f>
        <v>1668</v>
      </c>
      <c r="BV64" s="2">
        <f>+'[1]Posting 9.1'!BV125</f>
        <v>608.72</v>
      </c>
      <c r="BW64" s="2">
        <f>+'[1]Posting 9.1'!BW125</f>
        <v>1495.3030000000001</v>
      </c>
      <c r="BX64" s="2">
        <f>+'[1]Posting 9.1'!BX125</f>
        <v>7856.6094400000002</v>
      </c>
      <c r="BY64" s="2">
        <f>+'[1]Posting 9.1'!BY125</f>
        <v>0</v>
      </c>
      <c r="BZ64" s="2">
        <f>+'[1]Posting 9.1'!BZ125</f>
        <v>173</v>
      </c>
      <c r="CA64" s="2">
        <f>+'[1]Posting 9.1'!CA125</f>
        <v>3263.3049599999999</v>
      </c>
      <c r="CB64" s="2">
        <f>+'[1]Posting 9.1'!CB125</f>
        <v>3845</v>
      </c>
      <c r="CC64" s="2">
        <f>+'[1]Posting 9.1'!CC125</f>
        <v>4338.17</v>
      </c>
      <c r="CD64" s="2">
        <f>+'[1]Posting 9.1'!CD125</f>
        <v>198.66167000000002</v>
      </c>
      <c r="CE64" s="2">
        <f>+'[1]Posting 9.1'!CE125</f>
        <v>3520</v>
      </c>
      <c r="CF64" s="2">
        <f>+'[1]Posting 9.1'!CF125</f>
        <v>6274.4409999999998</v>
      </c>
      <c r="CG64" s="2">
        <f>+'[1]Posting 9.1'!CG125</f>
        <v>7883.91</v>
      </c>
      <c r="CH64" s="2">
        <f>+'[1]Posting 9.1'!CH125</f>
        <v>989.11785999999995</v>
      </c>
      <c r="CI64" s="2">
        <f>+'[1]Posting 9.1'!CI125</f>
        <v>411.8</v>
      </c>
      <c r="CJ64" s="2">
        <f>+'[1]Posting 9.1'!CJ125</f>
        <v>271</v>
      </c>
      <c r="CK64" s="2">
        <f>+'[1]Posting 9.1'!CK125</f>
        <v>0</v>
      </c>
      <c r="CL64" s="2">
        <f>+'[1]Posting 9.1'!CL125</f>
        <v>5</v>
      </c>
      <c r="CM64" s="2">
        <f>+'[1]Posting 9.1'!CM125</f>
        <v>0</v>
      </c>
      <c r="CN64" s="2">
        <f t="shared" si="36"/>
        <v>356810.45290866646</v>
      </c>
      <c r="CO64" s="1">
        <v>0</v>
      </c>
      <c r="CP64" s="1">
        <f t="shared" si="20"/>
        <v>0</v>
      </c>
    </row>
    <row r="65" spans="1:94">
      <c r="A65" s="12"/>
      <c r="B65" s="19" t="s">
        <v>15</v>
      </c>
      <c r="C65" s="2">
        <f>+'[1]Posting 9.1'!C126</f>
        <v>94383.84</v>
      </c>
      <c r="D65" s="2">
        <f>+'[1]Posting 9.1'!D126</f>
        <v>0</v>
      </c>
      <c r="E65" s="2">
        <f>+'[1]Posting 9.1'!E126</f>
        <v>326</v>
      </c>
      <c r="F65" s="2">
        <f>+'[1]Posting 9.1'!F126</f>
        <v>89245.673750000002</v>
      </c>
      <c r="G65" s="2">
        <f>+'[1]Posting 9.1'!G126</f>
        <v>24206.69414</v>
      </c>
      <c r="H65" s="2">
        <f>+'[1]Posting 9.1'!H126</f>
        <v>4618.6519874999985</v>
      </c>
      <c r="I65" s="2">
        <f>+'[1]Posting 9.1'!I126</f>
        <v>6519.2524199999998</v>
      </c>
      <c r="J65" s="2">
        <f>+'[1]Posting 9.1'!J126</f>
        <v>3305</v>
      </c>
      <c r="K65" s="2">
        <f>+'[1]Posting 9.1'!K126</f>
        <v>1751.4585699999998</v>
      </c>
      <c r="L65" s="2">
        <f>+'[1]Posting 9.1'!L126</f>
        <v>3522.4405000000002</v>
      </c>
      <c r="M65" s="2">
        <f>+'[1]Posting 9.1'!M126</f>
        <v>4752.0622800000001</v>
      </c>
      <c r="N65" s="2">
        <f>+'[1]Posting 9.1'!N126</f>
        <v>4145.0624399999997</v>
      </c>
      <c r="O65" s="2">
        <f>+'[1]Posting 9.1'!O126</f>
        <v>4032.6978599999998</v>
      </c>
      <c r="P65" s="2">
        <f>+'[1]Posting 9.1'!P126</f>
        <v>5298.1389570000001</v>
      </c>
      <c r="Q65" s="2">
        <f>+'[1]Posting 9.1'!Q126</f>
        <v>5323.9108499999993</v>
      </c>
      <c r="R65" s="2">
        <f>+'[1]Posting 9.1'!R126</f>
        <v>2447.5673099999999</v>
      </c>
      <c r="S65" s="2">
        <f>+'[1]Posting 9.1'!S126</f>
        <v>4689.1797500000002</v>
      </c>
      <c r="T65" s="2">
        <f>+'[1]Posting 9.1'!T126</f>
        <v>16019.859779999999</v>
      </c>
      <c r="U65" s="2">
        <f>+'[1]Posting 9.1'!U126</f>
        <v>3486.84337</v>
      </c>
      <c r="V65" s="2">
        <f>+'[1]Posting 9.1'!V126</f>
        <v>10749.037249999999</v>
      </c>
      <c r="W65" s="2">
        <f>+'[1]Posting 9.1'!W126</f>
        <v>7224.91</v>
      </c>
      <c r="X65" s="2">
        <f>+'[1]Posting 9.1'!X126</f>
        <v>17975.09043</v>
      </c>
      <c r="Y65" s="2">
        <f>+'[1]Posting 9.1'!Y126</f>
        <v>10254.640519999999</v>
      </c>
      <c r="Z65" s="2">
        <f>+'[1]Posting 9.1'!Z126</f>
        <v>12284.676350833333</v>
      </c>
      <c r="AA65" s="2">
        <f>+'[1]Posting 9.1'!AA126</f>
        <v>5049.6899999999996</v>
      </c>
      <c r="AB65" s="2">
        <f>+'[1]Posting 9.1'!AB126</f>
        <v>6814.3612400000011</v>
      </c>
      <c r="AC65" s="2">
        <f>+'[1]Posting 9.1'!AC126</f>
        <v>3491.6209100000001</v>
      </c>
      <c r="AD65" s="2">
        <f>+'[1]Posting 9.1'!AD126</f>
        <v>35890.955159999998</v>
      </c>
      <c r="AE65" s="2">
        <f>+'[1]Posting 9.1'!AE126</f>
        <v>6276.3089099999997</v>
      </c>
      <c r="AF65" s="2">
        <f>+'[1]Posting 9.1'!AF126</f>
        <v>316</v>
      </c>
      <c r="AG65" s="2">
        <f>+'[1]Posting 9.1'!AG126</f>
        <v>1409.70975</v>
      </c>
      <c r="AH65" s="2">
        <f>+'[1]Posting 9.1'!AH126</f>
        <v>15726.321690000001</v>
      </c>
      <c r="AI65" s="2">
        <f>+'[1]Posting 9.1'!AI126</f>
        <v>10791.851130000001</v>
      </c>
      <c r="AJ65" s="2">
        <f>+'[1]Posting 9.1'!AJ126</f>
        <v>1282.114</v>
      </c>
      <c r="AK65" s="2">
        <f>+'[1]Posting 9.1'!AK126</f>
        <v>7934.1279999999997</v>
      </c>
      <c r="AL65" s="2">
        <f>+'[1]Posting 9.1'!AL126</f>
        <v>16767.401999999998</v>
      </c>
      <c r="AM65" s="2">
        <f>+'[1]Posting 9.1'!AM126</f>
        <v>8014.3155999999999</v>
      </c>
      <c r="AN65" s="2">
        <f>+'[1]Posting 9.1'!AN126</f>
        <v>1450.4572800000001</v>
      </c>
      <c r="AO65" s="2">
        <f>+'[1]Posting 9.1'!AO126</f>
        <v>4198.9646199999997</v>
      </c>
      <c r="AP65" s="2">
        <f>+'[1]Posting 9.1'!AP126</f>
        <v>1563.4</v>
      </c>
      <c r="AQ65" s="2">
        <f>+'[1]Posting 9.1'!AQ126</f>
        <v>4023.1226200000001</v>
      </c>
      <c r="AR65" s="2">
        <f>+'[1]Posting 9.1'!AR126</f>
        <v>1188.42</v>
      </c>
      <c r="AS65" s="2">
        <f>+'[1]Posting 9.1'!AS126</f>
        <v>6269.9374479999997</v>
      </c>
      <c r="AT65" s="2">
        <f>+'[1]Posting 9.1'!AT126</f>
        <v>1673</v>
      </c>
      <c r="AU65" s="2">
        <f>+'[1]Posting 9.1'!AU126</f>
        <v>2994.1415499999998</v>
      </c>
      <c r="AV65" s="2">
        <f>+'[1]Posting 9.1'!AV126</f>
        <v>2209.8119100000004</v>
      </c>
      <c r="AW65" s="2">
        <f>+'[1]Posting 9.1'!AW126</f>
        <v>4151.5200000000004</v>
      </c>
      <c r="AX65" s="2">
        <f>+'[1]Posting 9.1'!AX126</f>
        <v>1671.75935</v>
      </c>
      <c r="AY65" s="2">
        <f>+'[1]Posting 9.1'!AY126</f>
        <v>2191.7669999999998</v>
      </c>
      <c r="AZ65" s="2">
        <f>+'[1]Posting 9.1'!AZ126</f>
        <v>2700.87572</v>
      </c>
      <c r="BA65" s="2">
        <f>+'[1]Posting 9.1'!BA126</f>
        <v>4852.8999999999996</v>
      </c>
      <c r="BB65" s="2">
        <f>+'[1]Posting 9.1'!BB126</f>
        <v>3020.9259300000003</v>
      </c>
      <c r="BC65" s="2">
        <f>+'[1]Posting 9.1'!BC126</f>
        <v>7919.82</v>
      </c>
      <c r="BD65" s="2">
        <f>+'[1]Posting 9.1'!BD126</f>
        <v>1878.27</v>
      </c>
      <c r="BE65" s="2">
        <f>+'[1]Posting 9.1'!BE126</f>
        <v>973.04</v>
      </c>
      <c r="BF65" s="2">
        <f>+'[1]Posting 9.1'!BF126</f>
        <v>1603.3510000000001</v>
      </c>
      <c r="BG65" s="2">
        <f>+'[1]Posting 9.1'!BG126</f>
        <v>1749.578</v>
      </c>
      <c r="BH65" s="2">
        <f>+'[1]Posting 9.1'!BH126</f>
        <v>1268.414</v>
      </c>
      <c r="BI65" s="2">
        <f>+'[1]Posting 9.1'!BI126</f>
        <v>4043.192</v>
      </c>
      <c r="BJ65" s="2">
        <f>+'[1]Posting 9.1'!BJ126</f>
        <v>1608.27</v>
      </c>
      <c r="BK65" s="2">
        <f>+'[1]Posting 9.1'!BK126</f>
        <v>381.36112000000003</v>
      </c>
      <c r="BL65" s="2">
        <f>+'[1]Posting 9.1'!BL126</f>
        <v>445.85</v>
      </c>
      <c r="BM65" s="2">
        <f>+'[1]Posting 9.1'!BM126</f>
        <v>2219.6889999999999</v>
      </c>
      <c r="BN65" s="2">
        <f>+'[1]Posting 9.1'!BN126</f>
        <v>1281</v>
      </c>
      <c r="BO65" s="2">
        <f>+'[1]Posting 9.1'!BO126</f>
        <v>2231.1224400000001</v>
      </c>
      <c r="BP65" s="2">
        <f>+'[1]Posting 9.1'!BP126</f>
        <v>2667.5751600000003</v>
      </c>
      <c r="BQ65" s="2">
        <f>+'[1]Posting 9.1'!BQ126</f>
        <v>1850.31</v>
      </c>
      <c r="BR65" s="2">
        <f>+'[1]Posting 9.1'!BR126</f>
        <v>368.375</v>
      </c>
      <c r="BS65" s="2">
        <f>+'[1]Posting 9.1'!BS126</f>
        <v>5931.8491300000005</v>
      </c>
      <c r="BT65" s="2">
        <f>+'[1]Posting 9.1'!BT126</f>
        <v>96</v>
      </c>
      <c r="BU65" s="2">
        <f>+'[1]Posting 9.1'!BU126</f>
        <v>9888</v>
      </c>
      <c r="BV65" s="2">
        <f>+'[1]Posting 9.1'!BV126</f>
        <v>4936.71</v>
      </c>
      <c r="BW65" s="2">
        <f>+'[1]Posting 9.1'!BW126</f>
        <v>3210.8049999999998</v>
      </c>
      <c r="BX65" s="2">
        <f>+'[1]Posting 9.1'!BX126</f>
        <v>3517.2495400000003</v>
      </c>
      <c r="BY65" s="2">
        <f>+'[1]Posting 9.1'!BY126</f>
        <v>1114.453</v>
      </c>
      <c r="BZ65" s="2">
        <f>+'[1]Posting 9.1'!BZ126</f>
        <v>2350</v>
      </c>
      <c r="CA65" s="2">
        <f>+'[1]Posting 9.1'!CA126</f>
        <v>7209.3908499999998</v>
      </c>
      <c r="CB65" s="2">
        <f>+'[1]Posting 9.1'!CB126</f>
        <v>3741</v>
      </c>
      <c r="CC65" s="2">
        <f>+'[1]Posting 9.1'!CC126</f>
        <v>4842.75</v>
      </c>
      <c r="CD65" s="2">
        <f>+'[1]Posting 9.1'!CD126</f>
        <v>1174.6156799999999</v>
      </c>
      <c r="CE65" s="2">
        <f>+'[1]Posting 9.1'!CE126</f>
        <v>4650</v>
      </c>
      <c r="CF65" s="2">
        <f>+'[1]Posting 9.1'!CF126</f>
        <v>4910.9900100000004</v>
      </c>
      <c r="CG65" s="2">
        <f>+'[1]Posting 9.1'!CG126</f>
        <v>6022.39</v>
      </c>
      <c r="CH65" s="2">
        <f>+'[1]Posting 9.1'!CH126</f>
        <v>10895.997730000008</v>
      </c>
      <c r="CI65" s="2">
        <f>+'[1]Posting 9.1'!CI126</f>
        <v>1223.8733500000001</v>
      </c>
      <c r="CJ65" s="2">
        <f>+'[1]Posting 9.1'!CJ126</f>
        <v>2288.14</v>
      </c>
      <c r="CK65" s="2">
        <f>+'[1]Posting 9.1'!CK126</f>
        <v>368.28710000000001</v>
      </c>
      <c r="CL65" s="2">
        <f>+'[1]Posting 9.1'!CL126</f>
        <v>534</v>
      </c>
      <c r="CM65" s="2">
        <f>+'[1]Posting 9.1'!CM126</f>
        <v>578.36400000000003</v>
      </c>
      <c r="CN65" s="2">
        <f t="shared" si="36"/>
        <v>612462.55344333325</v>
      </c>
      <c r="CO65" s="1">
        <v>578.36400000000003</v>
      </c>
      <c r="CP65" s="1">
        <f t="shared" si="20"/>
        <v>0</v>
      </c>
    </row>
    <row r="66" spans="1:94">
      <c r="A66" s="12"/>
      <c r="B66" s="19" t="s">
        <v>14</v>
      </c>
      <c r="C66" s="2">
        <f>+'[1]Posting 9.1'!C127+'[1]Posting 9.1'!C128+'[1]Posting 9.1'!C129+'[1]Posting 9.1'!C130</f>
        <v>45174.91</v>
      </c>
      <c r="D66" s="2">
        <f>+'[1]Posting 9.1'!D127+'[1]Posting 9.1'!D128+'[1]Posting 9.1'!D129+'[1]Posting 9.1'!D130</f>
        <v>652.42999999999995</v>
      </c>
      <c r="E66" s="2">
        <f>+'[1]Posting 9.1'!E127+'[1]Posting 9.1'!E128+'[1]Posting 9.1'!E129+'[1]Posting 9.1'!E130</f>
        <v>8784</v>
      </c>
      <c r="F66" s="2">
        <f>+'[1]Posting 9.1'!F127+'[1]Posting 9.1'!F128+'[1]Posting 9.1'!F129+'[1]Posting 9.1'!F130</f>
        <v>1969.56906</v>
      </c>
      <c r="G66" s="2">
        <f>+'[1]Posting 9.1'!G127+'[1]Posting 9.1'!G128+'[1]Posting 9.1'!G129+'[1]Posting 9.1'!G130</f>
        <v>225.19433000000001</v>
      </c>
      <c r="H66" s="2">
        <f>+'[1]Posting 9.1'!H127+'[1]Posting 9.1'!H128+'[1]Posting 9.1'!H129+'[1]Posting 9.1'!H130</f>
        <v>959.30818249999993</v>
      </c>
      <c r="I66" s="2">
        <f>+'[1]Posting 9.1'!I127+'[1]Posting 9.1'!I128+'[1]Posting 9.1'!I129+'[1]Posting 9.1'!I130</f>
        <v>577.73310000000004</v>
      </c>
      <c r="J66" s="2">
        <f>+'[1]Posting 9.1'!J127+'[1]Posting 9.1'!J128+'[1]Posting 9.1'!J129+'[1]Posting 9.1'!J130</f>
        <v>405</v>
      </c>
      <c r="K66" s="2">
        <f>+'[1]Posting 9.1'!K127+'[1]Posting 9.1'!K128+'[1]Posting 9.1'!K129+'[1]Posting 9.1'!K130</f>
        <v>443.62799999999999</v>
      </c>
      <c r="L66" s="2">
        <f>+'[1]Posting 9.1'!L127+'[1]Posting 9.1'!L128+'[1]Posting 9.1'!L129+'[1]Posting 9.1'!L130</f>
        <v>956.14100000000008</v>
      </c>
      <c r="M66" s="2">
        <f>+'[1]Posting 9.1'!M127+'[1]Posting 9.1'!M128+'[1]Posting 9.1'!M129+'[1]Posting 9.1'!M130</f>
        <v>5471.0134199999993</v>
      </c>
      <c r="N66" s="2">
        <f>+'[1]Posting 9.1'!N127+'[1]Posting 9.1'!N128+'[1]Posting 9.1'!N129+'[1]Posting 9.1'!N130</f>
        <v>2620.0507900000002</v>
      </c>
      <c r="O66" s="2">
        <f>+'[1]Posting 9.1'!O127+'[1]Posting 9.1'!O128+'[1]Posting 9.1'!O129+'[1]Posting 9.1'!O130</f>
        <v>1594.1270499999998</v>
      </c>
      <c r="P66" s="2">
        <f>+'[1]Posting 9.1'!P127+'[1]Posting 9.1'!P128+'[1]Posting 9.1'!P129+'[1]Posting 9.1'!P130</f>
        <v>3302.8724299999994</v>
      </c>
      <c r="Q66" s="2">
        <f>+'[1]Posting 9.1'!Q127+'[1]Posting 9.1'!Q128+'[1]Posting 9.1'!Q129+'[1]Posting 9.1'!Q130</f>
        <v>12032.992030000001</v>
      </c>
      <c r="R66" s="2">
        <f>+'[1]Posting 9.1'!R127+'[1]Posting 9.1'!R128+'[1]Posting 9.1'!R129+'[1]Posting 9.1'!R130</f>
        <v>1672.52448</v>
      </c>
      <c r="S66" s="2">
        <f>+'[1]Posting 9.1'!S127+'[1]Posting 9.1'!S128+'[1]Posting 9.1'!S129+'[1]Posting 9.1'!S130</f>
        <v>889.48400000000004</v>
      </c>
      <c r="T66" s="2">
        <f>+'[1]Posting 9.1'!T127+'[1]Posting 9.1'!T128+'[1]Posting 9.1'!T129+'[1]Posting 9.1'!T130</f>
        <v>237.34146999999996</v>
      </c>
      <c r="U66" s="2">
        <f>+'[1]Posting 9.1'!U127+'[1]Posting 9.1'!U128+'[1]Posting 9.1'!U129+'[1]Posting 9.1'!U130</f>
        <v>2133.3064800000002</v>
      </c>
      <c r="V66" s="2">
        <f>+'[1]Posting 9.1'!V127+'[1]Posting 9.1'!V128+'[1]Posting 9.1'!V129+'[1]Posting 9.1'!V130</f>
        <v>6915.0061000000005</v>
      </c>
      <c r="W66" s="2">
        <f>+'[1]Posting 9.1'!W127+'[1]Posting 9.1'!W128+'[1]Posting 9.1'!W129+'[1]Posting 9.1'!W130</f>
        <v>7063.29</v>
      </c>
      <c r="X66" s="2">
        <f>+'[1]Posting 9.1'!X127+'[1]Posting 9.1'!X128+'[1]Posting 9.1'!X129+'[1]Posting 9.1'!X130</f>
        <v>4512.4893600000005</v>
      </c>
      <c r="Y66" s="2">
        <f>+'[1]Posting 9.1'!Y127+'[1]Posting 9.1'!Y128+'[1]Posting 9.1'!Y129+'[1]Posting 9.1'!Y130</f>
        <v>4065.8480499999996</v>
      </c>
      <c r="Z66" s="2">
        <f>+'[1]Posting 9.1'!Z127+'[1]Posting 9.1'!Z128+'[1]Posting 9.1'!Z129+'[1]Posting 9.1'!Z130</f>
        <v>13148.120064166667</v>
      </c>
      <c r="AA66" s="2">
        <f>+'[1]Posting 9.1'!AA127+'[1]Posting 9.1'!AA128+'[1]Posting 9.1'!AA129+'[1]Posting 9.1'!AA130</f>
        <v>3289.37</v>
      </c>
      <c r="AB66" s="2">
        <f>+'[1]Posting 9.1'!AB127+'[1]Posting 9.1'!AB128+'[1]Posting 9.1'!AB129+'[1]Posting 9.1'!AB130</f>
        <v>0</v>
      </c>
      <c r="AC66" s="2">
        <f>+'[1]Posting 9.1'!AC127+'[1]Posting 9.1'!AC128+'[1]Posting 9.1'!AC129+'[1]Posting 9.1'!AC130</f>
        <v>1270.7316900000001</v>
      </c>
      <c r="AD66" s="2">
        <f>+'[1]Posting 9.1'!AD127+'[1]Posting 9.1'!AD128+'[1]Posting 9.1'!AD129+'[1]Posting 9.1'!AD130</f>
        <v>4627.0627199999999</v>
      </c>
      <c r="AE66" s="2">
        <f>+'[1]Posting 9.1'!AE127+'[1]Posting 9.1'!AE128+'[1]Posting 9.1'!AE129+'[1]Posting 9.1'!AE130</f>
        <v>1125.4169999999999</v>
      </c>
      <c r="AF66" s="2">
        <f>+'[1]Posting 9.1'!AF127+'[1]Posting 9.1'!AF128+'[1]Posting 9.1'!AF129+'[1]Posting 9.1'!AF130</f>
        <v>1771</v>
      </c>
      <c r="AG66" s="2">
        <f>+'[1]Posting 9.1'!AG127+'[1]Posting 9.1'!AG128+'[1]Posting 9.1'!AG129+'[1]Posting 9.1'!AG130</f>
        <v>1610.2145800000001</v>
      </c>
      <c r="AH66" s="2">
        <f>+'[1]Posting 9.1'!AH127+'[1]Posting 9.1'!AH128+'[1]Posting 9.1'!AH129+'[1]Posting 9.1'!AH130</f>
        <v>5491.06826</v>
      </c>
      <c r="AI66" s="2">
        <f>+'[1]Posting 9.1'!AI127+'[1]Posting 9.1'!AI128+'[1]Posting 9.1'!AI129+'[1]Posting 9.1'!AI130</f>
        <v>3148.9170299999996</v>
      </c>
      <c r="AJ66" s="2">
        <f>+'[1]Posting 9.1'!AJ127+'[1]Posting 9.1'!AJ128+'[1]Posting 9.1'!AJ129+'[1]Posting 9.1'!AJ130</f>
        <v>982.58699999999999</v>
      </c>
      <c r="AK66" s="2">
        <f>+'[1]Posting 9.1'!AK127+'[1]Posting 9.1'!AK128+'[1]Posting 9.1'!AK129+'[1]Posting 9.1'!AK130</f>
        <v>6287.299</v>
      </c>
      <c r="AL66" s="2">
        <f>+'[1]Posting 9.1'!AL127+'[1]Posting 9.1'!AL128+'[1]Posting 9.1'!AL129+'[1]Posting 9.1'!AL130</f>
        <v>1697.1346700000001</v>
      </c>
      <c r="AM66" s="2">
        <f>+'[1]Posting 9.1'!AM127+'[1]Posting 9.1'!AM128+'[1]Posting 9.1'!AM129+'[1]Posting 9.1'!AM130</f>
        <v>2595.8038000000001</v>
      </c>
      <c r="AN66" s="2">
        <f>+'[1]Posting 9.1'!AN127+'[1]Posting 9.1'!AN128+'[1]Posting 9.1'!AN129+'[1]Posting 9.1'!AN130</f>
        <v>3450.2709100000002</v>
      </c>
      <c r="AO66" s="2">
        <f>+'[1]Posting 9.1'!AO127+'[1]Posting 9.1'!AO128+'[1]Posting 9.1'!AO129+'[1]Posting 9.1'!AO130</f>
        <v>3079.4100899999999</v>
      </c>
      <c r="AP66" s="2">
        <f>+'[1]Posting 9.1'!AP127+'[1]Posting 9.1'!AP128+'[1]Posting 9.1'!AP129+'[1]Posting 9.1'!AP130</f>
        <v>932.16000000000008</v>
      </c>
      <c r="AQ66" s="2">
        <f>+'[1]Posting 9.1'!AQ127+'[1]Posting 9.1'!AQ128+'[1]Posting 9.1'!AQ129+'[1]Posting 9.1'!AQ130</f>
        <v>2358.9852599999999</v>
      </c>
      <c r="AR66" s="2">
        <f>+'[1]Posting 9.1'!AR127+'[1]Posting 9.1'!AR128+'[1]Posting 9.1'!AR129+'[1]Posting 9.1'!AR130</f>
        <v>994.24</v>
      </c>
      <c r="AS66" s="2">
        <f>+'[1]Posting 9.1'!AS127+'[1]Posting 9.1'!AS128+'[1]Posting 9.1'!AS129+'[1]Posting 9.1'!AS130</f>
        <v>8504.9031180000002</v>
      </c>
      <c r="AT66" s="2">
        <f>+'[1]Posting 9.1'!AT127+'[1]Posting 9.1'!AT128+'[1]Posting 9.1'!AT129+'[1]Posting 9.1'!AT130</f>
        <v>983</v>
      </c>
      <c r="AU66" s="2">
        <f>+'[1]Posting 9.1'!AU127+'[1]Posting 9.1'!AU128+'[1]Posting 9.1'!AU129+'[1]Posting 9.1'!AU130</f>
        <v>4626.6235699999997</v>
      </c>
      <c r="AV66" s="2">
        <f>+'[1]Posting 9.1'!AV127+'[1]Posting 9.1'!AV128+'[1]Posting 9.1'!AV129+'[1]Posting 9.1'!AV130</f>
        <v>2705.0971500000001</v>
      </c>
      <c r="AW66" s="2">
        <f>+'[1]Posting 9.1'!AW127+'[1]Posting 9.1'!AW128+'[1]Posting 9.1'!AW129+'[1]Posting 9.1'!AW130</f>
        <v>7002.51</v>
      </c>
      <c r="AX66" s="2">
        <f>+'[1]Posting 9.1'!AX127+'[1]Posting 9.1'!AX128+'[1]Posting 9.1'!AX129+'[1]Posting 9.1'!AX130</f>
        <v>1684.2311299999997</v>
      </c>
      <c r="AY66" s="2">
        <f>+'[1]Posting 9.1'!AY127+'[1]Posting 9.1'!AY128+'[1]Posting 9.1'!AY129+'[1]Posting 9.1'!AY130</f>
        <v>2086.4398099999999</v>
      </c>
      <c r="AZ66" s="2">
        <f>+'[1]Posting 9.1'!AZ127+'[1]Posting 9.1'!AZ128+'[1]Posting 9.1'!AZ129+'[1]Posting 9.1'!AZ130</f>
        <v>1994.3724999999999</v>
      </c>
      <c r="BA66" s="2">
        <f>+'[1]Posting 9.1'!BA127+'[1]Posting 9.1'!BA128+'[1]Posting 9.1'!BA129+'[1]Posting 9.1'!BA130</f>
        <v>1137.6199999999999</v>
      </c>
      <c r="BB66" s="2">
        <f>+'[1]Posting 9.1'!BB127+'[1]Posting 9.1'!BB128+'[1]Posting 9.1'!BB129+'[1]Posting 9.1'!BB130</f>
        <v>3390.5705699999999</v>
      </c>
      <c r="BC66" s="2">
        <f>+'[1]Posting 9.1'!BC127+'[1]Posting 9.1'!BC128+'[1]Posting 9.1'!BC129+'[1]Posting 9.1'!BC130</f>
        <v>9209.49</v>
      </c>
      <c r="BD66" s="2">
        <f>+'[1]Posting 9.1'!BD127+'[1]Posting 9.1'!BD128+'[1]Posting 9.1'!BD129+'[1]Posting 9.1'!BD130</f>
        <v>2001.0099999999998</v>
      </c>
      <c r="BE66" s="2">
        <f>+'[1]Posting 9.1'!BE127+'[1]Posting 9.1'!BE128+'[1]Posting 9.1'!BE129+'[1]Posting 9.1'!BE130</f>
        <v>1816.37</v>
      </c>
      <c r="BF66" s="2">
        <f>+'[1]Posting 9.1'!BF127+'[1]Posting 9.1'!BF128+'[1]Posting 9.1'!BF129+'[1]Posting 9.1'!BF130</f>
        <v>2853.5244899999998</v>
      </c>
      <c r="BG66" s="2">
        <f>+'[1]Posting 9.1'!BG127+'[1]Posting 9.1'!BG128+'[1]Posting 9.1'!BG129+'[1]Posting 9.1'!BG130</f>
        <v>1196.8540400000002</v>
      </c>
      <c r="BH66" s="2">
        <f>+'[1]Posting 9.1'!BH127+'[1]Posting 9.1'!BH128+'[1]Posting 9.1'!BH129+'[1]Posting 9.1'!BH130</f>
        <v>1379.2640000000001</v>
      </c>
      <c r="BI66" s="2">
        <f>+'[1]Posting 9.1'!BI127+'[1]Posting 9.1'!BI128+'[1]Posting 9.1'!BI129+'[1]Posting 9.1'!BI130</f>
        <v>1599.33818</v>
      </c>
      <c r="BJ66" s="2">
        <f>+'[1]Posting 9.1'!BJ127+'[1]Posting 9.1'!BJ128+'[1]Posting 9.1'!BJ129+'[1]Posting 9.1'!BJ130</f>
        <v>1428.46</v>
      </c>
      <c r="BK66" s="2">
        <f>+'[1]Posting 9.1'!BK127+'[1]Posting 9.1'!BK128+'[1]Posting 9.1'!BK129+'[1]Posting 9.1'!BK130</f>
        <v>1053.1340499999999</v>
      </c>
      <c r="BL66" s="2">
        <f>+'[1]Posting 9.1'!BL127+'[1]Posting 9.1'!BL128+'[1]Posting 9.1'!BL129+'[1]Posting 9.1'!BL130</f>
        <v>859.94412999999997</v>
      </c>
      <c r="BM66" s="2">
        <f>+'[1]Posting 9.1'!BM127+'[1]Posting 9.1'!BM128+'[1]Posting 9.1'!BM129+'[1]Posting 9.1'!BM130</f>
        <v>3826.0820000000003</v>
      </c>
      <c r="BN66" s="2">
        <f>+'[1]Posting 9.1'!BN127+'[1]Posting 9.1'!BN128+'[1]Posting 9.1'!BN129+'[1]Posting 9.1'!BN130</f>
        <v>1041</v>
      </c>
      <c r="BO66" s="2">
        <f>+'[1]Posting 9.1'!BO127+'[1]Posting 9.1'!BO128+'[1]Posting 9.1'!BO129+'[1]Posting 9.1'!BO130</f>
        <v>3169.7382299999999</v>
      </c>
      <c r="BP66" s="2">
        <f>+'[1]Posting 9.1'!BP127+'[1]Posting 9.1'!BP128+'[1]Posting 9.1'!BP129+'[1]Posting 9.1'!BP130</f>
        <v>3416.1588200000001</v>
      </c>
      <c r="BQ66" s="2">
        <f>+'[1]Posting 9.1'!BQ127+'[1]Posting 9.1'!BQ128+'[1]Posting 9.1'!BQ129+'[1]Posting 9.1'!BQ130</f>
        <v>1810.07</v>
      </c>
      <c r="BR66" s="2">
        <f>+'[1]Posting 9.1'!BR127+'[1]Posting 9.1'!BR128+'[1]Posting 9.1'!BR129+'[1]Posting 9.1'!BR130</f>
        <v>513.91499999999996</v>
      </c>
      <c r="BS66" s="2">
        <f>+'[1]Posting 9.1'!BS127+'[1]Posting 9.1'!BS128+'[1]Posting 9.1'!BS129+'[1]Posting 9.1'!BS130</f>
        <v>2233.6753900000003</v>
      </c>
      <c r="BT66" s="2">
        <f>+'[1]Posting 9.1'!BT127+'[1]Posting 9.1'!BT128+'[1]Posting 9.1'!BT129+'[1]Posting 9.1'!BT130</f>
        <v>2023.87805</v>
      </c>
      <c r="BU66" s="2">
        <f>+'[1]Posting 9.1'!BU127+'[1]Posting 9.1'!BU128+'[1]Posting 9.1'!BU129+'[1]Posting 9.1'!BU130</f>
        <v>1345</v>
      </c>
      <c r="BV66" s="2">
        <f>+'[1]Posting 9.1'!BV127+'[1]Posting 9.1'!BV128+'[1]Posting 9.1'!BV129+'[1]Posting 9.1'!BV130</f>
        <v>4783.18</v>
      </c>
      <c r="BW66" s="2">
        <f>+'[1]Posting 9.1'!BW127+'[1]Posting 9.1'!BW128+'[1]Posting 9.1'!BW129+'[1]Posting 9.1'!BW130</f>
        <v>192.1</v>
      </c>
      <c r="BX66" s="2">
        <f>+'[1]Posting 9.1'!BX127+'[1]Posting 9.1'!BX128+'[1]Posting 9.1'!BX129+'[1]Posting 9.1'!BX130</f>
        <v>3391.8371699999998</v>
      </c>
      <c r="BY66" s="2">
        <f>+'[1]Posting 9.1'!BY127+'[1]Posting 9.1'!BY128+'[1]Posting 9.1'!BY129+'[1]Posting 9.1'!BY130</f>
        <v>723.97199999999998</v>
      </c>
      <c r="BZ66" s="2">
        <f>+'[1]Posting 9.1'!BZ127+'[1]Posting 9.1'!BZ128+'[1]Posting 9.1'!BZ129+'[1]Posting 9.1'!BZ130</f>
        <v>1153</v>
      </c>
      <c r="CA66" s="2">
        <f>+'[1]Posting 9.1'!CA127+'[1]Posting 9.1'!CA128+'[1]Posting 9.1'!CA129+'[1]Posting 9.1'!CA130</f>
        <v>1140.0821600000008</v>
      </c>
      <c r="CB66" s="2">
        <f>+'[1]Posting 9.1'!CB127+'[1]Posting 9.1'!CB128+'[1]Posting 9.1'!CB129+'[1]Posting 9.1'!CB130</f>
        <v>677</v>
      </c>
      <c r="CC66" s="2">
        <f>+'[1]Posting 9.1'!CC127+'[1]Posting 9.1'!CC128+'[1]Posting 9.1'!CC129+'[1]Posting 9.1'!CC130</f>
        <v>200.47</v>
      </c>
      <c r="CD66" s="2">
        <f>+'[1]Posting 9.1'!CD127+'[1]Posting 9.1'!CD128+'[1]Posting 9.1'!CD129+'[1]Posting 9.1'!CD130</f>
        <v>1476.3503000000001</v>
      </c>
      <c r="CE66" s="2">
        <f>+'[1]Posting 9.1'!CE127+'[1]Posting 9.1'!CE128+'[1]Posting 9.1'!CE129+'[1]Posting 9.1'!CE130</f>
        <v>576</v>
      </c>
      <c r="CF66" s="2">
        <f>+'[1]Posting 9.1'!CF127+'[1]Posting 9.1'!CF128+'[1]Posting 9.1'!CF129+'[1]Posting 9.1'!CF130</f>
        <v>590.67851999999993</v>
      </c>
      <c r="CG66" s="2">
        <f>+'[1]Posting 9.1'!CG127+'[1]Posting 9.1'!CG128+'[1]Posting 9.1'!CG129+'[1]Posting 9.1'!CG130</f>
        <v>6802.15</v>
      </c>
      <c r="CH66" s="2">
        <f>+'[1]Posting 9.1'!CH127+'[1]Posting 9.1'!CH128+'[1]Posting 9.1'!CH129+'[1]Posting 9.1'!CH130</f>
        <v>12456.873870000001</v>
      </c>
      <c r="CI66" s="2">
        <f>+'[1]Posting 9.1'!CI127+'[1]Posting 9.1'!CI128+'[1]Posting 9.1'!CI129+'[1]Posting 9.1'!CI130</f>
        <v>1571.8957700000001</v>
      </c>
      <c r="CJ66" s="2">
        <f>+'[1]Posting 9.1'!CJ127+'[1]Posting 9.1'!CJ128+'[1]Posting 9.1'!CJ129+'[1]Posting 9.1'!CJ130</f>
        <v>1364.31</v>
      </c>
      <c r="CK66" s="2">
        <f>+'[1]Posting 9.1'!CK127+'[1]Posting 9.1'!CK128+'[1]Posting 9.1'!CK129+'[1]Posting 9.1'!CK130</f>
        <v>977.08589999999992</v>
      </c>
      <c r="CL66" s="2">
        <f>+'[1]Posting 9.1'!CL127+'[1]Posting 9.1'!CL128+'[1]Posting 9.1'!CL129+'[1]Posting 9.1'!CL130</f>
        <v>1463</v>
      </c>
      <c r="CM66" s="2">
        <f>+'[1]Posting 9.1'!CM127+'[1]Posting 9.1'!CM128+'[1]Posting 9.1'!CM129+'[1]Posting 9.1'!CM130</f>
        <v>339</v>
      </c>
      <c r="CN66" s="2">
        <f t="shared" si="36"/>
        <v>287289.3113246666</v>
      </c>
      <c r="CO66" s="1">
        <v>339</v>
      </c>
      <c r="CP66" s="1">
        <f t="shared" si="20"/>
        <v>0</v>
      </c>
    </row>
    <row r="67" spans="1:94" s="15" customFormat="1">
      <c r="A67" s="18">
        <v>8</v>
      </c>
      <c r="B67" s="17" t="s">
        <v>13</v>
      </c>
      <c r="C67" s="7">
        <f t="shared" ref="C67:AH67" si="37">SUM(C68:C75)</f>
        <v>1365092.3110700001</v>
      </c>
      <c r="D67" s="7">
        <f t="shared" si="37"/>
        <v>205098.33</v>
      </c>
      <c r="E67" s="7">
        <f t="shared" si="37"/>
        <v>673863</v>
      </c>
      <c r="F67" s="7">
        <f t="shared" si="37"/>
        <v>205720.65856000001</v>
      </c>
      <c r="G67" s="7">
        <f t="shared" si="37"/>
        <v>650440.15159999998</v>
      </c>
      <c r="H67" s="7">
        <f t="shared" si="37"/>
        <v>537399.89909600001</v>
      </c>
      <c r="I67" s="7">
        <f t="shared" si="37"/>
        <v>178072.05632999999</v>
      </c>
      <c r="J67" s="7">
        <f t="shared" si="37"/>
        <v>17419</v>
      </c>
      <c r="K67" s="7">
        <f t="shared" si="37"/>
        <v>32402.084070000004</v>
      </c>
      <c r="L67" s="7">
        <f t="shared" si="37"/>
        <v>55988.659169999992</v>
      </c>
      <c r="M67" s="7">
        <f t="shared" si="37"/>
        <v>57524.297889999994</v>
      </c>
      <c r="N67" s="7">
        <f t="shared" si="37"/>
        <v>103254.62307</v>
      </c>
      <c r="O67" s="7">
        <f t="shared" si="37"/>
        <v>28251.270860000004</v>
      </c>
      <c r="P67" s="7">
        <f t="shared" si="37"/>
        <v>41756.138175000509</v>
      </c>
      <c r="Q67" s="7">
        <f t="shared" si="37"/>
        <v>87601.517890000003</v>
      </c>
      <c r="R67" s="7">
        <f t="shared" si="37"/>
        <v>29394.58052</v>
      </c>
      <c r="S67" s="7">
        <f t="shared" si="37"/>
        <v>65425.615249999995</v>
      </c>
      <c r="T67" s="7">
        <f t="shared" si="37"/>
        <v>120423.54165000001</v>
      </c>
      <c r="U67" s="7">
        <f t="shared" si="37"/>
        <v>27913.007112500003</v>
      </c>
      <c r="V67" s="7">
        <f t="shared" si="37"/>
        <v>41085.851290000013</v>
      </c>
      <c r="W67" s="7">
        <f t="shared" si="37"/>
        <v>30272.760000000002</v>
      </c>
      <c r="X67" s="7">
        <f t="shared" si="37"/>
        <v>46298.437759999993</v>
      </c>
      <c r="Y67" s="7">
        <f t="shared" si="37"/>
        <v>58686.171159999998</v>
      </c>
      <c r="Z67" s="7">
        <f t="shared" si="37"/>
        <v>178810.31160500002</v>
      </c>
      <c r="AA67" s="7">
        <f t="shared" si="37"/>
        <v>45590.860000000008</v>
      </c>
      <c r="AB67" s="7">
        <f t="shared" si="37"/>
        <v>44181.74742</v>
      </c>
      <c r="AC67" s="7">
        <f t="shared" si="37"/>
        <v>28983.852319999998</v>
      </c>
      <c r="AD67" s="7">
        <f t="shared" si="37"/>
        <v>197652.60965000003</v>
      </c>
      <c r="AE67" s="7">
        <f t="shared" si="37"/>
        <v>54255.108559999993</v>
      </c>
      <c r="AF67" s="7">
        <f t="shared" si="37"/>
        <v>10919</v>
      </c>
      <c r="AG67" s="7">
        <f t="shared" si="37"/>
        <v>6974.521200000001</v>
      </c>
      <c r="AH67" s="7">
        <f t="shared" si="37"/>
        <v>111455.45795</v>
      </c>
      <c r="AI67" s="7">
        <f t="shared" ref="AI67:BN67" si="38">SUM(AI68:AI75)</f>
        <v>1755888.8976699999</v>
      </c>
      <c r="AJ67" s="7">
        <f t="shared" si="38"/>
        <v>11315.233000000002</v>
      </c>
      <c r="AK67" s="7">
        <f t="shared" si="38"/>
        <v>46592.680999999997</v>
      </c>
      <c r="AL67" s="7">
        <f t="shared" si="38"/>
        <v>93094.478227499698</v>
      </c>
      <c r="AM67" s="7">
        <f t="shared" si="38"/>
        <v>188978.57543</v>
      </c>
      <c r="AN67" s="7">
        <f t="shared" si="38"/>
        <v>33778.665509999999</v>
      </c>
      <c r="AO67" s="7">
        <f t="shared" si="38"/>
        <v>15143.123540000002</v>
      </c>
      <c r="AP67" s="7">
        <f t="shared" si="38"/>
        <v>9486.0600000000013</v>
      </c>
      <c r="AQ67" s="7">
        <f t="shared" si="38"/>
        <v>26020.837979999997</v>
      </c>
      <c r="AR67" s="7">
        <f t="shared" si="38"/>
        <v>2081.34</v>
      </c>
      <c r="AS67" s="7">
        <f t="shared" si="38"/>
        <v>34069.175569999999</v>
      </c>
      <c r="AT67" s="7">
        <f t="shared" si="38"/>
        <v>12413</v>
      </c>
      <c r="AU67" s="7">
        <f t="shared" si="38"/>
        <v>17498.573160000004</v>
      </c>
      <c r="AV67" s="7">
        <f t="shared" si="38"/>
        <v>24960.467900000003</v>
      </c>
      <c r="AW67" s="7">
        <f t="shared" si="38"/>
        <v>35919.590000000004</v>
      </c>
      <c r="AX67" s="7">
        <f t="shared" si="38"/>
        <v>10025.15537</v>
      </c>
      <c r="AY67" s="7">
        <f t="shared" si="38"/>
        <v>23195.373369999998</v>
      </c>
      <c r="AZ67" s="7">
        <f t="shared" si="38"/>
        <v>10996.01398</v>
      </c>
      <c r="BA67" s="7">
        <f t="shared" si="38"/>
        <v>16800.28</v>
      </c>
      <c r="BB67" s="7">
        <f t="shared" si="38"/>
        <v>17099.557530000002</v>
      </c>
      <c r="BC67" s="7">
        <f t="shared" si="38"/>
        <v>48905.528000000006</v>
      </c>
      <c r="BD67" s="7">
        <f t="shared" si="38"/>
        <v>8612.9600000000009</v>
      </c>
      <c r="BE67" s="7">
        <f t="shared" si="38"/>
        <v>2931.5299999999997</v>
      </c>
      <c r="BF67" s="7">
        <f t="shared" si="38"/>
        <v>3886.5222699999999</v>
      </c>
      <c r="BG67" s="7">
        <f t="shared" si="38"/>
        <v>5857.6537700000008</v>
      </c>
      <c r="BH67" s="7">
        <f t="shared" si="38"/>
        <v>3942.5682399999996</v>
      </c>
      <c r="BI67" s="7">
        <f t="shared" si="38"/>
        <v>11845.025840000002</v>
      </c>
      <c r="BJ67" s="7">
        <f t="shared" si="38"/>
        <v>2742.1699999999996</v>
      </c>
      <c r="BK67" s="7">
        <f t="shared" si="38"/>
        <v>1714.787</v>
      </c>
      <c r="BL67" s="7">
        <f t="shared" si="38"/>
        <v>767.12950999999998</v>
      </c>
      <c r="BM67" s="7">
        <f t="shared" si="38"/>
        <v>4440.7799599999998</v>
      </c>
      <c r="BN67" s="7">
        <f t="shared" si="38"/>
        <v>3844</v>
      </c>
      <c r="BO67" s="7">
        <f t="shared" ref="BO67:CN67" si="39">SUM(BO68:BO75)</f>
        <v>10245.995110000002</v>
      </c>
      <c r="BP67" s="7">
        <f t="shared" si="39"/>
        <v>20462.245000000003</v>
      </c>
      <c r="BQ67" s="7">
        <f t="shared" si="39"/>
        <v>33376.959999999999</v>
      </c>
      <c r="BR67" s="7">
        <f t="shared" si="39"/>
        <v>1387.8047800000002</v>
      </c>
      <c r="BS67" s="7">
        <f t="shared" si="39"/>
        <v>45296.096290000001</v>
      </c>
      <c r="BT67" s="7">
        <f t="shared" si="39"/>
        <v>2285.6136500000002</v>
      </c>
      <c r="BU67" s="7">
        <f t="shared" si="39"/>
        <v>45165</v>
      </c>
      <c r="BV67" s="7">
        <f t="shared" si="39"/>
        <v>16146.62</v>
      </c>
      <c r="BW67" s="7">
        <f t="shared" si="39"/>
        <v>24779.581999999995</v>
      </c>
      <c r="BX67" s="7">
        <f t="shared" si="39"/>
        <v>9270.8020799999995</v>
      </c>
      <c r="BY67" s="7">
        <f t="shared" si="39"/>
        <v>395.89699999999993</v>
      </c>
      <c r="BZ67" s="7">
        <f t="shared" si="39"/>
        <v>35322</v>
      </c>
      <c r="CA67" s="7">
        <f t="shared" si="39"/>
        <v>13079.527470000028</v>
      </c>
      <c r="CB67" s="7">
        <f t="shared" si="39"/>
        <v>37307</v>
      </c>
      <c r="CC67" s="7">
        <f t="shared" si="39"/>
        <v>44305.07</v>
      </c>
      <c r="CD67" s="7">
        <f t="shared" si="39"/>
        <v>4480.5488500000001</v>
      </c>
      <c r="CE67" s="7">
        <f t="shared" si="39"/>
        <v>6399</v>
      </c>
      <c r="CF67" s="7">
        <f t="shared" si="39"/>
        <v>50949.900389999995</v>
      </c>
      <c r="CG67" s="7">
        <f t="shared" si="39"/>
        <v>16414.66</v>
      </c>
      <c r="CH67" s="7">
        <f t="shared" si="39"/>
        <v>401303.95922999998</v>
      </c>
      <c r="CI67" s="7">
        <f t="shared" si="39"/>
        <v>4658.1860500000003</v>
      </c>
      <c r="CJ67" s="7">
        <f t="shared" si="39"/>
        <v>3948.27</v>
      </c>
      <c r="CK67" s="7">
        <f t="shared" si="39"/>
        <v>3389.4948199999994</v>
      </c>
      <c r="CL67" s="7">
        <f t="shared" si="39"/>
        <v>1064</v>
      </c>
      <c r="CM67" s="7">
        <f t="shared" si="39"/>
        <v>23.55</v>
      </c>
      <c r="CN67" s="7">
        <f t="shared" si="39"/>
        <v>8654512.9477760009</v>
      </c>
      <c r="CO67" s="16">
        <v>23.55</v>
      </c>
      <c r="CP67" s="1">
        <f t="shared" si="20"/>
        <v>0</v>
      </c>
    </row>
    <row r="68" spans="1:94">
      <c r="A68" s="12"/>
      <c r="B68" s="11" t="s">
        <v>12</v>
      </c>
      <c r="C68" s="2">
        <f>'[1]Posting 9.1'!C132</f>
        <v>99315.08</v>
      </c>
      <c r="D68" s="2">
        <f>'[1]Posting 9.1'!D132</f>
        <v>12944.65</v>
      </c>
      <c r="E68" s="2">
        <f>'[1]Posting 9.1'!E132</f>
        <v>143837</v>
      </c>
      <c r="F68" s="2">
        <f>'[1]Posting 9.1'!F132</f>
        <v>11249.009330000001</v>
      </c>
      <c r="G68" s="2">
        <f>'[1]Posting 9.1'!G132</f>
        <v>34619.402959999999</v>
      </c>
      <c r="H68" s="2">
        <f>'[1]Posting 9.1'!H132</f>
        <v>597.72365000000002</v>
      </c>
      <c r="I68" s="2">
        <f>'[1]Posting 9.1'!I132</f>
        <v>50632.898999999998</v>
      </c>
      <c r="J68" s="2">
        <f>'[1]Posting 9.1'!J132</f>
        <v>9899</v>
      </c>
      <c r="K68" s="2">
        <f>'[1]Posting 9.1'!K132</f>
        <v>11989.744000000001</v>
      </c>
      <c r="L68" s="2">
        <f>'[1]Posting 9.1'!L132</f>
        <v>20041.775999999998</v>
      </c>
      <c r="M68" s="2">
        <f>'[1]Posting 9.1'!M132</f>
        <v>1634.09</v>
      </c>
      <c r="N68" s="2">
        <f>'[1]Posting 9.1'!N132</f>
        <v>15557.252530000002</v>
      </c>
      <c r="O68" s="2">
        <f>'[1]Posting 9.1'!O132</f>
        <v>18531.802920000006</v>
      </c>
      <c r="P68" s="2">
        <f>'[1]Posting 9.1'!P132</f>
        <v>19317.688999999998</v>
      </c>
      <c r="Q68" s="2">
        <f>'[1]Posting 9.1'!Q132</f>
        <v>24636.11058</v>
      </c>
      <c r="R68" s="2">
        <f>'[1]Posting 9.1'!R132</f>
        <v>6550.78</v>
      </c>
      <c r="S68" s="2">
        <f>'[1]Posting 9.1'!S132</f>
        <v>19452.415000000001</v>
      </c>
      <c r="T68" s="2">
        <f>'[1]Posting 9.1'!T132</f>
        <v>43601.066490000005</v>
      </c>
      <c r="U68" s="2">
        <f>'[1]Posting 9.1'!U132</f>
        <v>11924.2166</v>
      </c>
      <c r="V68" s="2">
        <f>'[1]Posting 9.1'!V132</f>
        <v>23433.266760000006</v>
      </c>
      <c r="W68" s="2">
        <f>'[1]Posting 9.1'!W132</f>
        <v>0</v>
      </c>
      <c r="X68" s="2">
        <f>'[1]Posting 9.1'!X132</f>
        <v>37745.818230000004</v>
      </c>
      <c r="Y68" s="2">
        <f>'[1]Posting 9.1'!Y132</f>
        <v>46650.908320000002</v>
      </c>
      <c r="Z68" s="2">
        <f>'[1]Posting 9.1'!Z132</f>
        <v>0</v>
      </c>
      <c r="AA68" s="2">
        <f>'[1]Posting 9.1'!AA132</f>
        <v>34764.89</v>
      </c>
      <c r="AB68" s="2">
        <f>'[1]Posting 9.1'!AB132</f>
        <v>20912.718769999999</v>
      </c>
      <c r="AC68" s="2">
        <f>'[1]Posting 9.1'!AC132</f>
        <v>17482.193039999998</v>
      </c>
      <c r="AD68" s="2">
        <f>'[1]Posting 9.1'!AD132</f>
        <v>66335.143990000011</v>
      </c>
      <c r="AE68" s="2">
        <f>'[1]Posting 9.1'!AE132</f>
        <v>16932.043579999998</v>
      </c>
      <c r="AF68" s="2">
        <f>'[1]Posting 9.1'!AF132</f>
        <v>228</v>
      </c>
      <c r="AG68" s="2">
        <f>'[1]Posting 9.1'!AG132</f>
        <v>0</v>
      </c>
      <c r="AH68" s="2">
        <f>'[1]Posting 9.1'!AH132</f>
        <v>40910.521410000001</v>
      </c>
      <c r="AI68" s="2">
        <f>'[1]Posting 9.1'!AI132</f>
        <v>603954.08819999988</v>
      </c>
      <c r="AJ68" s="2">
        <f>'[1]Posting 9.1'!AJ132</f>
        <v>8406.2960000000003</v>
      </c>
      <c r="AK68" s="2">
        <f>'[1]Posting 9.1'!AK132</f>
        <v>16685.511999999999</v>
      </c>
      <c r="AL68" s="2">
        <f>'[1]Posting 9.1'!AL132</f>
        <v>50579.200449999989</v>
      </c>
      <c r="AM68" s="2">
        <f>'[1]Posting 9.1'!AM132</f>
        <v>52775.675490000001</v>
      </c>
      <c r="AN68" s="2">
        <f>'[1]Posting 9.1'!AN132</f>
        <v>15325.30622</v>
      </c>
      <c r="AO68" s="2">
        <f>'[1]Posting 9.1'!AO132</f>
        <v>8736.0321600000007</v>
      </c>
      <c r="AP68" s="2">
        <f>'[1]Posting 9.1'!AP132</f>
        <v>5661.76</v>
      </c>
      <c r="AQ68" s="2">
        <f>'[1]Posting 9.1'!AQ132</f>
        <v>16341.426060000002</v>
      </c>
      <c r="AR68" s="2">
        <f>'[1]Posting 9.1'!AR132</f>
        <v>1074.49</v>
      </c>
      <c r="AS68" s="2">
        <f>'[1]Posting 9.1'!AS132</f>
        <v>25773.832030000001</v>
      </c>
      <c r="AT68" s="2">
        <f>'[1]Posting 9.1'!AT132</f>
        <v>7008</v>
      </c>
      <c r="AU68" s="2">
        <f>'[1]Posting 9.1'!AU132</f>
        <v>10158.119170000002</v>
      </c>
      <c r="AV68" s="2">
        <f>'[1]Posting 9.1'!AV132</f>
        <v>12279.3855</v>
      </c>
      <c r="AW68" s="2">
        <f>'[1]Posting 9.1'!AW132</f>
        <v>14235.23</v>
      </c>
      <c r="AX68" s="2">
        <f>'[1]Posting 9.1'!AX132</f>
        <v>7798.6720000000005</v>
      </c>
      <c r="AY68" s="2">
        <f>'[1]Posting 9.1'!AY132</f>
        <v>8696.7816500000008</v>
      </c>
      <c r="AZ68" s="2">
        <f>'[1]Posting 9.1'!AZ132</f>
        <v>901.45999999999992</v>
      </c>
      <c r="BA68" s="2">
        <f>'[1]Posting 9.1'!BA132</f>
        <v>14617.67</v>
      </c>
      <c r="BB68" s="2">
        <f>'[1]Posting 9.1'!BB132</f>
        <v>12444.58136</v>
      </c>
      <c r="BC68" s="2">
        <f>'[1]Posting 9.1'!BC132</f>
        <v>34967.811000000002</v>
      </c>
      <c r="BD68" s="2">
        <f>'[1]Posting 9.1'!BD132</f>
        <v>7724.09</v>
      </c>
      <c r="BE68" s="2">
        <f>'[1]Posting 9.1'!BE132</f>
        <v>2168.16</v>
      </c>
      <c r="BF68" s="2">
        <f>'[1]Posting 9.1'!BF132</f>
        <v>0</v>
      </c>
      <c r="BG68" s="2">
        <f>'[1]Posting 9.1'!BG132</f>
        <v>4339.2614000000003</v>
      </c>
      <c r="BH68" s="2">
        <f>'[1]Posting 9.1'!BH132</f>
        <v>3293.2755200000001</v>
      </c>
      <c r="BI68" s="2">
        <f>'[1]Posting 9.1'!BI132</f>
        <v>8217.3725300000006</v>
      </c>
      <c r="BJ68" s="2">
        <f>'[1]Posting 9.1'!BJ132</f>
        <v>2327.79</v>
      </c>
      <c r="BK68" s="2">
        <f>'[1]Posting 9.1'!BK132</f>
        <v>829.25</v>
      </c>
      <c r="BL68" s="2">
        <f>'[1]Posting 9.1'!BL132</f>
        <v>543.65754000000004</v>
      </c>
      <c r="BM68" s="2">
        <f>'[1]Posting 9.1'!BM132</f>
        <v>3045.81</v>
      </c>
      <c r="BN68" s="2">
        <f>'[1]Posting 9.1'!BN132</f>
        <v>1566</v>
      </c>
      <c r="BO68" s="2">
        <f>'[1]Posting 9.1'!BO132</f>
        <v>1459</v>
      </c>
      <c r="BP68" s="2">
        <f>'[1]Posting 9.1'!BP132</f>
        <v>3738.28</v>
      </c>
      <c r="BQ68" s="2">
        <f>'[1]Posting 9.1'!BQ132</f>
        <v>10085.780000000001</v>
      </c>
      <c r="BR68" s="2">
        <f>'[1]Posting 9.1'!BR132</f>
        <v>286.74400000000003</v>
      </c>
      <c r="BS68" s="2">
        <f>'[1]Posting 9.1'!BS132</f>
        <v>26669.068699999996</v>
      </c>
      <c r="BT68" s="2">
        <f>'[1]Posting 9.1'!BT132</f>
        <v>1214.2491700000005</v>
      </c>
      <c r="BU68" s="2">
        <f>'[1]Posting 9.1'!BU132</f>
        <v>18612</v>
      </c>
      <c r="BV68" s="2">
        <f>'[1]Posting 9.1'!BV132</f>
        <v>4100.5600000000004</v>
      </c>
      <c r="BW68" s="2">
        <f>'[1]Posting 9.1'!BW132</f>
        <v>20686.066999999999</v>
      </c>
      <c r="BX68" s="2">
        <f>'[1]Posting 9.1'!BX132</f>
        <v>0</v>
      </c>
      <c r="BY68" s="2">
        <f>'[1]Posting 9.1'!BY132</f>
        <v>0</v>
      </c>
      <c r="BZ68" s="2">
        <f>'[1]Posting 9.1'!BZ132</f>
        <v>11685</v>
      </c>
      <c r="CA68" s="2">
        <f>'[1]Posting 9.1'!CA132</f>
        <v>6568.3940000000002</v>
      </c>
      <c r="CB68" s="2">
        <f>'[1]Posting 9.1'!CB132</f>
        <v>18495</v>
      </c>
      <c r="CC68" s="2">
        <f>'[1]Posting 9.1'!CC132</f>
        <v>9748.9599999999991</v>
      </c>
      <c r="CD68" s="2">
        <f>'[1]Posting 9.1'!CD132</f>
        <v>867.8</v>
      </c>
      <c r="CE68" s="2">
        <f>'[1]Posting 9.1'!CE132</f>
        <v>0</v>
      </c>
      <c r="CF68" s="2">
        <f>'[1]Posting 9.1'!CF132</f>
        <v>30094.795999999998</v>
      </c>
      <c r="CG68" s="2">
        <f>'[1]Posting 9.1'!CG132</f>
        <v>0</v>
      </c>
      <c r="CH68" s="2">
        <f>'[1]Posting 9.1'!CH132</f>
        <v>51290.65</v>
      </c>
      <c r="CI68" s="2">
        <f>'[1]Posting 9.1'!CI132</f>
        <v>942.44605999999999</v>
      </c>
      <c r="CJ68" s="2">
        <f>'[1]Posting 9.1'!CJ132</f>
        <v>1440.16</v>
      </c>
      <c r="CK68" s="2">
        <f>'[1]Posting 9.1'!CK132</f>
        <v>2116.096</v>
      </c>
      <c r="CL68" s="2">
        <f>'[1]Posting 9.1'!CL132</f>
        <v>0</v>
      </c>
      <c r="CM68" s="2">
        <f>'[1]Posting 9.1'!CM132</f>
        <v>0</v>
      </c>
      <c r="CN68" s="2">
        <f t="shared" ref="CN68:CN79" si="40">SUM(C68:CM68)</f>
        <v>2044304.2593700001</v>
      </c>
      <c r="CO68" s="1">
        <v>0</v>
      </c>
      <c r="CP68" s="1">
        <f t="shared" si="20"/>
        <v>0</v>
      </c>
    </row>
    <row r="69" spans="1:94">
      <c r="A69" s="12"/>
      <c r="B69" s="14" t="s">
        <v>11</v>
      </c>
      <c r="C69" s="2">
        <f>+'[1]Posting 9.1'!C136</f>
        <v>6495.85</v>
      </c>
      <c r="D69" s="2">
        <f>+'[1]Posting 9.1'!D136</f>
        <v>61.96</v>
      </c>
      <c r="E69" s="2">
        <f>+'[1]Posting 9.1'!E136</f>
        <v>4826</v>
      </c>
      <c r="F69" s="2">
        <f>+'[1]Posting 9.1'!F136</f>
        <v>7876.5041799999999</v>
      </c>
      <c r="G69" s="2">
        <f>+'[1]Posting 9.1'!G136</f>
        <v>4677.6896400000005</v>
      </c>
      <c r="H69" s="2">
        <f>+'[1]Posting 9.1'!H136</f>
        <v>110.42352000000005</v>
      </c>
      <c r="I69" s="2">
        <f>+'[1]Posting 9.1'!I136</f>
        <v>4427.3543200000004</v>
      </c>
      <c r="J69" s="2">
        <f>+'[1]Posting 9.1'!J136</f>
        <v>1465</v>
      </c>
      <c r="K69" s="2">
        <f>+'[1]Posting 9.1'!K136</f>
        <v>808.3175</v>
      </c>
      <c r="L69" s="2">
        <f>+'[1]Posting 9.1'!L136</f>
        <v>1295.83547</v>
      </c>
      <c r="M69" s="2">
        <f>+'[1]Posting 9.1'!M136</f>
        <v>1825.1826899999999</v>
      </c>
      <c r="N69" s="2">
        <f>+'[1]Posting 9.1'!N136</f>
        <v>86.499820000000014</v>
      </c>
      <c r="O69" s="2">
        <f>+'[1]Posting 9.1'!O136</f>
        <v>591.21200999999996</v>
      </c>
      <c r="P69" s="2">
        <f>+'[1]Posting 9.1'!P136</f>
        <v>716.80858000000001</v>
      </c>
      <c r="Q69" s="2">
        <f>+'[1]Posting 9.1'!Q136</f>
        <v>940.58094999999992</v>
      </c>
      <c r="R69" s="2">
        <f>+'[1]Posting 9.1'!R136</f>
        <v>1339.15463</v>
      </c>
      <c r="S69" s="2">
        <f>+'[1]Posting 9.1'!S136</f>
        <v>465.06956000000002</v>
      </c>
      <c r="T69" s="2">
        <f>+'[1]Posting 9.1'!T136</f>
        <v>504.85500000000002</v>
      </c>
      <c r="U69" s="2">
        <f>+'[1]Posting 9.1'!U136</f>
        <v>148.8982</v>
      </c>
      <c r="V69" s="2">
        <f>+'[1]Posting 9.1'!V136</f>
        <v>1161.2926400000001</v>
      </c>
      <c r="W69" s="2">
        <f>+'[1]Posting 9.1'!W136</f>
        <v>639.62</v>
      </c>
      <c r="X69" s="2">
        <f>+'[1]Posting 9.1'!X136</f>
        <v>775.99305000000004</v>
      </c>
      <c r="Y69" s="2">
        <f>+'[1]Posting 9.1'!Y136</f>
        <v>752.36976000000004</v>
      </c>
      <c r="Z69" s="2">
        <f>+'[1]Posting 9.1'!Z136</f>
        <v>6545.3600149999993</v>
      </c>
      <c r="AA69" s="2">
        <f>+'[1]Posting 9.1'!AA136</f>
        <v>1430.73</v>
      </c>
      <c r="AB69" s="2">
        <f>+'[1]Posting 9.1'!AB136</f>
        <v>2129.0973600000002</v>
      </c>
      <c r="AC69" s="2">
        <f>+'[1]Posting 9.1'!AC136</f>
        <v>695.03407000000016</v>
      </c>
      <c r="AD69" s="2">
        <f>+'[1]Posting 9.1'!AD136</f>
        <v>2868.5193399999998</v>
      </c>
      <c r="AE69" s="2">
        <f>+'[1]Posting 9.1'!AE136</f>
        <v>397.06265000000002</v>
      </c>
      <c r="AF69" s="2">
        <f>+'[1]Posting 9.1'!AF136</f>
        <v>7</v>
      </c>
      <c r="AG69" s="2">
        <f>+'[1]Posting 9.1'!AG136</f>
        <v>0</v>
      </c>
      <c r="AH69" s="2">
        <f>+'[1]Posting 9.1'!AH136</f>
        <v>2568.0342999999998</v>
      </c>
      <c r="AI69" s="2">
        <f>+'[1]Posting 9.1'!AI136</f>
        <v>4799.25047</v>
      </c>
      <c r="AJ69" s="2">
        <f>+'[1]Posting 9.1'!AJ136</f>
        <v>125.602</v>
      </c>
      <c r="AK69" s="2">
        <f>+'[1]Posting 9.1'!AK136</f>
        <v>924.50900000000001</v>
      </c>
      <c r="AL69" s="2">
        <f>+'[1]Posting 9.1'!AL136</f>
        <v>1363.1607799999999</v>
      </c>
      <c r="AM69" s="2">
        <f>+'[1]Posting 9.1'!AM136</f>
        <v>133.65780999999998</v>
      </c>
      <c r="AN69" s="2">
        <f>+'[1]Posting 9.1'!AN136</f>
        <v>541.08776</v>
      </c>
      <c r="AO69" s="2">
        <f>+'[1]Posting 9.1'!AO136</f>
        <v>290.44436999999999</v>
      </c>
      <c r="AP69" s="2">
        <f>+'[1]Posting 9.1'!AP136</f>
        <v>159.54</v>
      </c>
      <c r="AQ69" s="2">
        <f>+'[1]Posting 9.1'!AQ136</f>
        <v>930.64503999999999</v>
      </c>
      <c r="AR69" s="2">
        <f>+'[1]Posting 9.1'!AR136</f>
        <v>526</v>
      </c>
      <c r="AS69" s="2">
        <f>+'[1]Posting 9.1'!AS136</f>
        <v>1012.53765</v>
      </c>
      <c r="AT69" s="2">
        <f>+'[1]Posting 9.1'!AT136</f>
        <v>455</v>
      </c>
      <c r="AU69" s="2">
        <f>+'[1]Posting 9.1'!AU136</f>
        <v>712.50367000000006</v>
      </c>
      <c r="AV69" s="2">
        <f>+'[1]Posting 9.1'!AV136</f>
        <v>528.88522999999998</v>
      </c>
      <c r="AW69" s="2">
        <f>+'[1]Posting 9.1'!AW136</f>
        <v>577.36</v>
      </c>
      <c r="AX69" s="2">
        <f>+'[1]Posting 9.1'!AX136</f>
        <v>310.70758000000001</v>
      </c>
      <c r="AY69" s="2">
        <f>+'[1]Posting 9.1'!AY136</f>
        <v>653.70372999999995</v>
      </c>
      <c r="AZ69" s="2">
        <f>+'[1]Posting 9.1'!AZ136</f>
        <v>424.02884999999998</v>
      </c>
      <c r="BA69" s="2">
        <f>+'[1]Posting 9.1'!BA136</f>
        <v>943.48</v>
      </c>
      <c r="BB69" s="2">
        <f>+'[1]Posting 9.1'!BB136</f>
        <v>633.40281000000004</v>
      </c>
      <c r="BC69" s="2">
        <f>+'[1]Posting 9.1'!BC136</f>
        <v>417.84300000000002</v>
      </c>
      <c r="BD69" s="2">
        <f>+'[1]Posting 9.1'!BD136</f>
        <v>678.92</v>
      </c>
      <c r="BE69" s="2">
        <f>+'[1]Posting 9.1'!BE136</f>
        <v>394.15</v>
      </c>
      <c r="BF69" s="2">
        <f>+'[1]Posting 9.1'!BF136</f>
        <v>167.74114</v>
      </c>
      <c r="BG69" s="2">
        <f>+'[1]Posting 9.1'!BG136</f>
        <v>525.76274000000001</v>
      </c>
      <c r="BH69" s="2">
        <f>+'[1]Posting 9.1'!BH136</f>
        <v>161.40834000000001</v>
      </c>
      <c r="BI69" s="2">
        <f>+'[1]Posting 9.1'!BI136</f>
        <v>782.31766000000005</v>
      </c>
      <c r="BJ69" s="2">
        <f>+'[1]Posting 9.1'!BJ136</f>
        <v>137.94999999999999</v>
      </c>
      <c r="BK69" s="2">
        <f>+'[1]Posting 9.1'!BK136</f>
        <v>100</v>
      </c>
      <c r="BL69" s="2">
        <f>+'[1]Posting 9.1'!BL136</f>
        <v>91.376999999999995</v>
      </c>
      <c r="BM69" s="2">
        <f>+'[1]Posting 9.1'!BM136</f>
        <v>435.44796000000002</v>
      </c>
      <c r="BN69" s="2">
        <f>+'[1]Posting 9.1'!BN136</f>
        <v>653</v>
      </c>
      <c r="BO69" s="2">
        <f>+'[1]Posting 9.1'!BO136</f>
        <v>697.04347999999993</v>
      </c>
      <c r="BP69" s="2">
        <f>+'[1]Posting 9.1'!BP136</f>
        <v>508.74642999999998</v>
      </c>
      <c r="BQ69" s="2">
        <f>+'[1]Posting 9.1'!BQ136</f>
        <v>383.04</v>
      </c>
      <c r="BR69" s="2">
        <f>+'[1]Posting 9.1'!BR136</f>
        <v>58.426600000000001</v>
      </c>
      <c r="BS69" s="2">
        <f>+'[1]Posting 9.1'!BS136</f>
        <v>4945.5146199999999</v>
      </c>
      <c r="BT69" s="2">
        <f>+'[1]Posting 9.1'!BT136</f>
        <v>56.884999999999998</v>
      </c>
      <c r="BU69" s="2">
        <f>+'[1]Posting 9.1'!BU136</f>
        <v>947</v>
      </c>
      <c r="BV69" s="2">
        <f>+'[1]Posting 9.1'!BV136</f>
        <v>795.73</v>
      </c>
      <c r="BW69" s="2">
        <f>+'[1]Posting 9.1'!BW136</f>
        <v>627.44500000000005</v>
      </c>
      <c r="BX69" s="2">
        <f>+'[1]Posting 9.1'!BX136</f>
        <v>383.36788999999999</v>
      </c>
      <c r="BY69" s="2">
        <f>+'[1]Posting 9.1'!BY136</f>
        <v>107.886</v>
      </c>
      <c r="BZ69" s="2">
        <f>+'[1]Posting 9.1'!BZ136</f>
        <v>202</v>
      </c>
      <c r="CA69" s="2">
        <f>+'[1]Posting 9.1'!CA136</f>
        <v>350.62867</v>
      </c>
      <c r="CB69" s="2">
        <f>+'[1]Posting 9.1'!CB136</f>
        <v>511</v>
      </c>
      <c r="CC69" s="2">
        <f>+'[1]Posting 9.1'!CC136</f>
        <v>837.57999999999993</v>
      </c>
      <c r="CD69" s="2">
        <f>+'[1]Posting 9.1'!CD136</f>
        <v>0</v>
      </c>
      <c r="CE69" s="2">
        <f>+'[1]Posting 9.1'!CE136</f>
        <v>0</v>
      </c>
      <c r="CF69" s="2">
        <f>+'[1]Posting 9.1'!CF136</f>
        <v>556.86782999999991</v>
      </c>
      <c r="CG69" s="2">
        <f>+'[1]Posting 9.1'!CG136</f>
        <v>570.45000000000005</v>
      </c>
      <c r="CH69" s="2">
        <f>+'[1]Posting 9.1'!CH136</f>
        <v>3212.6852599999997</v>
      </c>
      <c r="CI69" s="2">
        <f>+'[1]Posting 9.1'!CI136</f>
        <v>164.08799999999999</v>
      </c>
      <c r="CJ69" s="2">
        <f>+'[1]Posting 9.1'!CJ136</f>
        <v>49.76</v>
      </c>
      <c r="CK69" s="2">
        <f>+'[1]Posting 9.1'!CK136</f>
        <v>0</v>
      </c>
      <c r="CL69" s="2">
        <f>+'[1]Posting 9.1'!CL136</f>
        <v>1041</v>
      </c>
      <c r="CM69" s="2">
        <f>+'[1]Posting 9.1'!CM136</f>
        <v>0</v>
      </c>
      <c r="CN69" s="2">
        <f t="shared" si="40"/>
        <v>96231.878624999968</v>
      </c>
      <c r="CO69" s="1">
        <v>0</v>
      </c>
      <c r="CP69" s="1">
        <f t="shared" si="20"/>
        <v>0</v>
      </c>
    </row>
    <row r="70" spans="1:94">
      <c r="A70" s="12"/>
      <c r="B70" s="11" t="s">
        <v>10</v>
      </c>
      <c r="C70" s="2">
        <f>+'[1]Posting 9.1'!C137</f>
        <v>310498.23</v>
      </c>
      <c r="D70" s="2">
        <f>+'[1]Posting 9.1'!D137</f>
        <v>14052.51</v>
      </c>
      <c r="E70" s="2">
        <f>+'[1]Posting 9.1'!E137</f>
        <v>125536</v>
      </c>
      <c r="F70" s="2">
        <f>+'[1]Posting 9.1'!F137</f>
        <v>103683.74417000001</v>
      </c>
      <c r="G70" s="2">
        <f>+'[1]Posting 9.1'!G137</f>
        <v>196713.81866999998</v>
      </c>
      <c r="H70" s="2">
        <f>+'[1]Posting 9.1'!H137</f>
        <v>36033.726875999986</v>
      </c>
      <c r="I70" s="2">
        <f>+'[1]Posting 9.1'!I137</f>
        <v>36330.092960000002</v>
      </c>
      <c r="J70" s="2">
        <f>+'[1]Posting 9.1'!J137</f>
        <v>2346</v>
      </c>
      <c r="K70" s="2">
        <f>+'[1]Posting 9.1'!K137</f>
        <v>9380.8071400000008</v>
      </c>
      <c r="L70" s="2">
        <f>+'[1]Posting 9.1'!L137</f>
        <v>3.1</v>
      </c>
      <c r="M70" s="2">
        <f>+'[1]Posting 9.1'!M137</f>
        <v>11413.410320000001</v>
      </c>
      <c r="N70" s="2">
        <f>+'[1]Posting 9.1'!N137</f>
        <v>27708.975000000002</v>
      </c>
      <c r="O70" s="2">
        <f>+'[1]Posting 9.1'!O137</f>
        <v>7013.0330000000004</v>
      </c>
      <c r="P70" s="2">
        <f>+'[1]Posting 9.1'!P137</f>
        <v>19036.475055000512</v>
      </c>
      <c r="Q70" s="2">
        <f>+'[1]Posting 9.1'!Q137</f>
        <v>25753.658179999999</v>
      </c>
      <c r="R70" s="2">
        <f>+'[1]Posting 9.1'!R137</f>
        <v>7989.5099999999993</v>
      </c>
      <c r="S70" s="2">
        <f>+'[1]Posting 9.1'!S137</f>
        <v>19111.649000000001</v>
      </c>
      <c r="T70" s="2">
        <f>+'[1]Posting 9.1'!T137</f>
        <v>7635.8870200000001</v>
      </c>
      <c r="U70" s="2">
        <f>+'[1]Posting 9.1'!U137</f>
        <v>5301.3445999999994</v>
      </c>
      <c r="V70" s="2">
        <f>+'[1]Posting 9.1'!V137</f>
        <v>2503.2063299999995</v>
      </c>
      <c r="W70" s="2">
        <f>+'[1]Posting 9.1'!W137</f>
        <v>13100.57</v>
      </c>
      <c r="X70" s="2">
        <f>+'[1]Posting 9.1'!X137</f>
        <v>2031.6623500000001</v>
      </c>
      <c r="Y70" s="2">
        <f>+'[1]Posting 9.1'!Y137</f>
        <v>6091.6944599999997</v>
      </c>
      <c r="Z70" s="2">
        <f>+'[1]Posting 9.1'!Z137</f>
        <v>1325.491</v>
      </c>
      <c r="AA70" s="2">
        <f>+'[1]Posting 9.1'!AA137</f>
        <v>3857.25</v>
      </c>
      <c r="AB70" s="2">
        <f>+'[1]Posting 9.1'!AB137</f>
        <v>1232.3130000000001</v>
      </c>
      <c r="AC70" s="2">
        <f>+'[1]Posting 9.1'!AC137</f>
        <v>8704.2627799999991</v>
      </c>
      <c r="AD70" s="2">
        <f>+'[1]Posting 9.1'!AD137</f>
        <v>36817.212290000003</v>
      </c>
      <c r="AE70" s="2">
        <f>+'[1]Posting 9.1'!AE137</f>
        <v>3435.05708</v>
      </c>
      <c r="AF70" s="2">
        <f>+'[1]Posting 9.1'!AF137</f>
        <v>2509</v>
      </c>
      <c r="AG70" s="2">
        <f>+'[1]Posting 9.1'!AG137</f>
        <v>2076.4387000000002</v>
      </c>
      <c r="AH70" s="2">
        <f>+'[1]Posting 9.1'!AH137</f>
        <v>6385.8457399999998</v>
      </c>
      <c r="AI70" s="2">
        <f>+'[1]Posting 9.1'!AI137</f>
        <v>219839.36551000003</v>
      </c>
      <c r="AJ70" s="2">
        <f>+'[1]Posting 9.1'!AJ137</f>
        <v>244.36</v>
      </c>
      <c r="AK70" s="2">
        <f>+'[1]Posting 9.1'!AK137</f>
        <v>6557.4809999999998</v>
      </c>
      <c r="AL70" s="2">
        <f>+'[1]Posting 9.1'!AL137</f>
        <v>1307.45</v>
      </c>
      <c r="AM70" s="2">
        <f>+'[1]Posting 9.1'!AM137</f>
        <v>69732.354999999996</v>
      </c>
      <c r="AN70" s="2">
        <f>+'[1]Posting 9.1'!AN137</f>
        <v>728.73500000000001</v>
      </c>
      <c r="AO70" s="2">
        <f>+'[1]Posting 9.1'!AO137</f>
        <v>1408.405</v>
      </c>
      <c r="AP70" s="2">
        <f>+'[1]Posting 9.1'!AP137</f>
        <v>3218.49</v>
      </c>
      <c r="AQ70" s="2">
        <f>+'[1]Posting 9.1'!AQ137</f>
        <v>7425.4780000000001</v>
      </c>
      <c r="AR70" s="2">
        <f>+'[1]Posting 9.1'!AR137</f>
        <v>89.32</v>
      </c>
      <c r="AS70" s="2">
        <f>+'[1]Posting 9.1'!AS137</f>
        <v>4014.605</v>
      </c>
      <c r="AT70" s="2">
        <f>+'[1]Posting 9.1'!AT137</f>
        <v>1499</v>
      </c>
      <c r="AU70" s="2">
        <f>+'[1]Posting 9.1'!AU137</f>
        <v>1024.0070000000001</v>
      </c>
      <c r="AV70" s="2">
        <f>+'[1]Posting 9.1'!AV137</f>
        <v>4282.1886599999998</v>
      </c>
      <c r="AW70" s="2">
        <f>+'[1]Posting 9.1'!AW137</f>
        <v>246.1</v>
      </c>
      <c r="AX70" s="2">
        <f>+'[1]Posting 9.1'!AX137</f>
        <v>1883.136</v>
      </c>
      <c r="AY70" s="2">
        <f>+'[1]Posting 9.1'!AY137</f>
        <v>3654.85509</v>
      </c>
      <c r="AZ70" s="2">
        <f>+'[1]Posting 9.1'!AZ137</f>
        <v>390.57</v>
      </c>
      <c r="BA70" s="2">
        <f>+'[1]Posting 9.1'!BA137</f>
        <v>732.7</v>
      </c>
      <c r="BB70" s="2">
        <f>+'[1]Posting 9.1'!BB137</f>
        <v>0</v>
      </c>
      <c r="BC70" s="2">
        <f>+'[1]Posting 9.1'!BC137</f>
        <v>3192.18</v>
      </c>
      <c r="BD70" s="2">
        <f>+'[1]Posting 9.1'!BD137</f>
        <v>0</v>
      </c>
      <c r="BE70" s="2">
        <f>+'[1]Posting 9.1'!BE137</f>
        <v>20.010000000000002</v>
      </c>
      <c r="BF70" s="2">
        <f>+'[1]Posting 9.1'!BF137</f>
        <v>0</v>
      </c>
      <c r="BG70" s="2">
        <f>+'[1]Posting 9.1'!BG137</f>
        <v>0</v>
      </c>
      <c r="BH70" s="2">
        <f>+'[1]Posting 9.1'!BH137</f>
        <v>197.6</v>
      </c>
      <c r="BI70" s="2">
        <f>+'[1]Posting 9.1'!BI137</f>
        <v>317.10300000000001</v>
      </c>
      <c r="BJ70" s="2">
        <f>+'[1]Posting 9.1'!BJ137</f>
        <v>8.52</v>
      </c>
      <c r="BK70" s="2">
        <f>+'[1]Posting 9.1'!BK137</f>
        <v>272.92</v>
      </c>
      <c r="BL70" s="2">
        <f>+'[1]Posting 9.1'!BL137</f>
        <v>40.417000000000002</v>
      </c>
      <c r="BM70" s="2">
        <f>+'[1]Posting 9.1'!BM137</f>
        <v>13.983000000000001</v>
      </c>
      <c r="BN70" s="2">
        <f>+'[1]Posting 9.1'!BN137</f>
        <v>477</v>
      </c>
      <c r="BO70" s="2">
        <f>+'[1]Posting 9.1'!BO137</f>
        <v>4372.4901599999994</v>
      </c>
      <c r="BP70" s="2">
        <f>+'[1]Posting 9.1'!BP137</f>
        <v>1006.0530500000001</v>
      </c>
      <c r="BQ70" s="2">
        <f>+'[1]Posting 9.1'!BQ137</f>
        <v>16156.11</v>
      </c>
      <c r="BR70" s="2">
        <f>+'[1]Posting 9.1'!BR137</f>
        <v>28.593</v>
      </c>
      <c r="BS70" s="2">
        <f>+'[1]Posting 9.1'!BS137</f>
        <v>2294.2269999999999</v>
      </c>
      <c r="BT70" s="2">
        <f>+'[1]Posting 9.1'!BT137</f>
        <v>0</v>
      </c>
      <c r="BU70" s="2">
        <f>+'[1]Posting 9.1'!BU137</f>
        <v>14914</v>
      </c>
      <c r="BV70" s="2">
        <f>+'[1]Posting 9.1'!BV137</f>
        <v>850.91</v>
      </c>
      <c r="BW70" s="2">
        <f>+'[1]Posting 9.1'!BW137</f>
        <v>2853.1379999999999</v>
      </c>
      <c r="BX70" s="2">
        <f>+'[1]Posting 9.1'!BX137</f>
        <v>1967.19</v>
      </c>
      <c r="BY70" s="2">
        <f>+'[1]Posting 9.1'!BY137</f>
        <v>260.76099999999997</v>
      </c>
      <c r="BZ70" s="2">
        <f>+'[1]Posting 9.1'!BZ137</f>
        <v>15230</v>
      </c>
      <c r="CA70" s="2">
        <f>+'[1]Posting 9.1'!CA137</f>
        <v>5860.9607999999998</v>
      </c>
      <c r="CB70" s="2">
        <f>+'[1]Posting 9.1'!CB137</f>
        <v>6903</v>
      </c>
      <c r="CC70" s="2">
        <f>+'[1]Posting 9.1'!CC137</f>
        <v>27115.94</v>
      </c>
      <c r="CD70" s="2">
        <f>+'[1]Posting 9.1'!CD137</f>
        <v>7.2</v>
      </c>
      <c r="CE70" s="2">
        <f>+'[1]Posting 9.1'!CE137</f>
        <v>4835</v>
      </c>
      <c r="CF70" s="2">
        <f>+'[1]Posting 9.1'!CF137</f>
        <v>12549.814</v>
      </c>
      <c r="CG70" s="2">
        <f>+'[1]Posting 9.1'!CG137</f>
        <v>10250.9</v>
      </c>
      <c r="CH70" s="2">
        <f>+'[1]Posting 9.1'!CH137</f>
        <v>166418.28394999998</v>
      </c>
      <c r="CI70" s="2">
        <f>+'[1]Posting 9.1'!CI137</f>
        <v>495.58800000000002</v>
      </c>
      <c r="CJ70" s="2">
        <f>+'[1]Posting 9.1'!CJ137</f>
        <v>281.39999999999998</v>
      </c>
      <c r="CK70" s="2">
        <f>+'[1]Posting 9.1'!CK137</f>
        <v>980.07600000000002</v>
      </c>
      <c r="CL70" s="2">
        <f>+'[1]Posting 9.1'!CL137</f>
        <v>23</v>
      </c>
      <c r="CM70" s="2">
        <f>+'[1]Posting 9.1'!CM137</f>
        <v>0</v>
      </c>
      <c r="CN70" s="2">
        <f t="shared" si="40"/>
        <v>1684084.9449410001</v>
      </c>
      <c r="CO70" s="1">
        <v>0</v>
      </c>
      <c r="CP70" s="1">
        <f t="shared" si="20"/>
        <v>0</v>
      </c>
    </row>
    <row r="71" spans="1:94">
      <c r="A71" s="12"/>
      <c r="B71" s="13" t="s">
        <v>9</v>
      </c>
      <c r="C71" s="2">
        <f>+'[1]Posting 9.1'!C138</f>
        <v>136159.67000000001</v>
      </c>
      <c r="D71" s="2">
        <f>+'[1]Posting 9.1'!D138</f>
        <v>21832.58</v>
      </c>
      <c r="E71" s="2">
        <f>+'[1]Posting 9.1'!E138</f>
        <v>167109</v>
      </c>
      <c r="F71" s="2">
        <f>+'[1]Posting 9.1'!F138</f>
        <v>71093.411779999995</v>
      </c>
      <c r="G71" s="2">
        <f>+'[1]Posting 9.1'!G138</f>
        <v>16853.860210000003</v>
      </c>
      <c r="H71" s="2">
        <f>+'[1]Posting 9.1'!H138</f>
        <v>235879.96875999999</v>
      </c>
      <c r="I71" s="2">
        <f>+'[1]Posting 9.1'!I138</f>
        <v>446.16717</v>
      </c>
      <c r="J71" s="2">
        <f>+'[1]Posting 9.1'!J138</f>
        <v>2816</v>
      </c>
      <c r="K71" s="2">
        <f>+'[1]Posting 9.1'!K138</f>
        <v>0</v>
      </c>
      <c r="L71" s="2">
        <f>+'[1]Posting 9.1'!L138</f>
        <v>26.664300000000001</v>
      </c>
      <c r="M71" s="2">
        <f>+'[1]Posting 9.1'!M138</f>
        <v>0</v>
      </c>
      <c r="N71" s="2">
        <f>+'[1]Posting 9.1'!N138</f>
        <v>0</v>
      </c>
      <c r="O71" s="2">
        <f>+'[1]Posting 9.1'!O138</f>
        <v>302.78399999999999</v>
      </c>
      <c r="P71" s="2">
        <f>+'[1]Posting 9.1'!P138</f>
        <v>203.26618000000002</v>
      </c>
      <c r="Q71" s="2">
        <f>+'[1]Posting 9.1'!Q138</f>
        <v>564.57136000000003</v>
      </c>
      <c r="R71" s="2">
        <f>+'[1]Posting 9.1'!R138</f>
        <v>2077.5525900000002</v>
      </c>
      <c r="S71" s="2">
        <f>+'[1]Posting 9.1'!S138</f>
        <v>25218.073629999999</v>
      </c>
      <c r="T71" s="2">
        <f>+'[1]Posting 9.1'!T138</f>
        <v>8319.2101899999998</v>
      </c>
      <c r="U71" s="2">
        <f>+'[1]Posting 9.1'!U138</f>
        <v>0</v>
      </c>
      <c r="V71" s="2">
        <f>+'[1]Posting 9.1'!V138</f>
        <v>365.71162999999996</v>
      </c>
      <c r="W71" s="2">
        <f>+'[1]Posting 9.1'!W138</f>
        <v>4180.3999999999996</v>
      </c>
      <c r="X71" s="2">
        <f>+'[1]Posting 9.1'!X138</f>
        <v>0.81</v>
      </c>
      <c r="Y71" s="2">
        <f>+'[1]Posting 9.1'!Y138</f>
        <v>336.08461</v>
      </c>
      <c r="Z71" s="2">
        <f>+'[1]Posting 9.1'!Z138</f>
        <v>17671.37889</v>
      </c>
      <c r="AA71" s="2">
        <f>+'[1]Posting 9.1'!AA138</f>
        <v>576.47</v>
      </c>
      <c r="AB71" s="2">
        <f>+'[1]Posting 9.1'!AB138</f>
        <v>3454.3433199999999</v>
      </c>
      <c r="AC71" s="2">
        <f>+'[1]Posting 9.1'!AC138</f>
        <v>334.25</v>
      </c>
      <c r="AD71" s="2">
        <f>+'[1]Posting 9.1'!AD138</f>
        <v>1719.2709499999999</v>
      </c>
      <c r="AE71" s="2">
        <f>+'[1]Posting 9.1'!AE138</f>
        <v>122.599</v>
      </c>
      <c r="AF71" s="2">
        <f>+'[1]Posting 9.1'!AF138</f>
        <v>3436</v>
      </c>
      <c r="AG71" s="2">
        <f>+'[1]Posting 9.1'!AG138</f>
        <v>0</v>
      </c>
      <c r="AH71" s="2">
        <f>+'[1]Posting 9.1'!AH138</f>
        <v>119.30021000000001</v>
      </c>
      <c r="AI71" s="2">
        <f>+'[1]Posting 9.1'!AI138</f>
        <v>65705.968979999991</v>
      </c>
      <c r="AJ71" s="2">
        <f>+'[1]Posting 9.1'!AJ138</f>
        <v>0</v>
      </c>
      <c r="AK71" s="2">
        <f>+'[1]Posting 9.1'!AK138</f>
        <v>3728.373</v>
      </c>
      <c r="AL71" s="2">
        <f>+'[1]Posting 9.1'!AL138</f>
        <v>0</v>
      </c>
      <c r="AM71" s="2">
        <f>+'[1]Posting 9.1'!AM138</f>
        <v>788.04842000000008</v>
      </c>
      <c r="AN71" s="2">
        <f>+'[1]Posting 9.1'!AN138</f>
        <v>13345.805859999999</v>
      </c>
      <c r="AO71" s="2">
        <f>+'[1]Posting 9.1'!AO138</f>
        <v>498.50299999999999</v>
      </c>
      <c r="AP71" s="2">
        <f>+'[1]Posting 9.1'!AP138</f>
        <v>0</v>
      </c>
      <c r="AQ71" s="2">
        <f>+'[1]Posting 9.1'!AQ138</f>
        <v>639.58920999999998</v>
      </c>
      <c r="AR71" s="2">
        <f>+'[1]Posting 9.1'!AR138</f>
        <v>0</v>
      </c>
      <c r="AS71" s="2">
        <f>+'[1]Posting 9.1'!AS138</f>
        <v>253.536</v>
      </c>
      <c r="AT71" s="2">
        <f>+'[1]Posting 9.1'!AT138</f>
        <v>0</v>
      </c>
      <c r="AU71" s="2">
        <f>+'[1]Posting 9.1'!AU138</f>
        <v>1027.08474</v>
      </c>
      <c r="AV71" s="2">
        <f>+'[1]Posting 9.1'!AV138</f>
        <v>327.48500000000001</v>
      </c>
      <c r="AW71" s="2">
        <f>+'[1]Posting 9.1'!AW138</f>
        <v>392.97</v>
      </c>
      <c r="AX71" s="2">
        <f>+'[1]Posting 9.1'!AX138</f>
        <v>10</v>
      </c>
      <c r="AY71" s="2">
        <f>+'[1]Posting 9.1'!AY138</f>
        <v>3.57</v>
      </c>
      <c r="AZ71" s="2">
        <f>+'[1]Posting 9.1'!AZ138</f>
        <v>258.69513000000001</v>
      </c>
      <c r="BA71" s="2">
        <f>+'[1]Posting 9.1'!BA138</f>
        <v>0.36</v>
      </c>
      <c r="BB71" s="2">
        <f>+'[1]Posting 9.1'!BB138</f>
        <v>104.42825000000001</v>
      </c>
      <c r="BC71" s="2">
        <f>+'[1]Posting 9.1'!BC138</f>
        <v>195</v>
      </c>
      <c r="BD71" s="2">
        <f>+'[1]Posting 9.1'!BD138</f>
        <v>0</v>
      </c>
      <c r="BE71" s="2">
        <f>+'[1]Posting 9.1'!BE138</f>
        <v>141.01</v>
      </c>
      <c r="BF71" s="2">
        <f>+'[1]Posting 9.1'!BF138</f>
        <v>8</v>
      </c>
      <c r="BG71" s="2">
        <f>+'[1]Posting 9.1'!BG138</f>
        <v>25.259740000000001</v>
      </c>
      <c r="BH71" s="2">
        <f>+'[1]Posting 9.1'!BH138</f>
        <v>224.64400000000001</v>
      </c>
      <c r="BI71" s="2">
        <f>+'[1]Posting 9.1'!BI138</f>
        <v>529.23054999999999</v>
      </c>
      <c r="BJ71" s="2">
        <f>+'[1]Posting 9.1'!BJ138</f>
        <v>50.81</v>
      </c>
      <c r="BK71" s="2">
        <f>+'[1]Posting 9.1'!BK138</f>
        <v>0</v>
      </c>
      <c r="BL71" s="2">
        <f>+'[1]Posting 9.1'!BL138</f>
        <v>0.85383000000000209</v>
      </c>
      <c r="BM71" s="2">
        <f>+'[1]Posting 9.1'!BM138</f>
        <v>28.622</v>
      </c>
      <c r="BN71" s="2">
        <f>+'[1]Posting 9.1'!BN138</f>
        <v>692</v>
      </c>
      <c r="BO71" s="2">
        <f>+'[1]Posting 9.1'!BO138</f>
        <v>59.840710000000001</v>
      </c>
      <c r="BP71" s="2">
        <f>+'[1]Posting 9.1'!BP138</f>
        <v>257.08999999999997</v>
      </c>
      <c r="BQ71" s="2">
        <f>+'[1]Posting 9.1'!BQ138</f>
        <v>0</v>
      </c>
      <c r="BR71" s="2">
        <f>+'[1]Posting 9.1'!BR138</f>
        <v>15</v>
      </c>
      <c r="BS71" s="2">
        <f>+'[1]Posting 9.1'!BS138</f>
        <v>16.665189999999999</v>
      </c>
      <c r="BT71" s="2">
        <f>+'[1]Posting 9.1'!BT138</f>
        <v>15</v>
      </c>
      <c r="BU71" s="2">
        <f>+'[1]Posting 9.1'!BU138</f>
        <v>3833</v>
      </c>
      <c r="BV71" s="2">
        <f>+'[1]Posting 9.1'!BV138</f>
        <v>0</v>
      </c>
      <c r="BW71" s="2">
        <f>+'[1]Posting 9.1'!BW138</f>
        <v>604.13599999999997</v>
      </c>
      <c r="BX71" s="2">
        <f>+'[1]Posting 9.1'!BX138</f>
        <v>0</v>
      </c>
      <c r="BY71" s="2">
        <f>+'[1]Posting 9.1'!BY138</f>
        <v>0</v>
      </c>
      <c r="BZ71" s="2">
        <f>+'[1]Posting 9.1'!BZ138</f>
        <v>49</v>
      </c>
      <c r="CA71" s="2">
        <f>+'[1]Posting 9.1'!CA138</f>
        <v>0</v>
      </c>
      <c r="CB71" s="2">
        <f>+'[1]Posting 9.1'!CB138</f>
        <v>597</v>
      </c>
      <c r="CC71" s="2">
        <f>+'[1]Posting 9.1'!CC138</f>
        <v>5375.12</v>
      </c>
      <c r="CD71" s="2">
        <f>+'[1]Posting 9.1'!CD138</f>
        <v>0</v>
      </c>
      <c r="CE71" s="2">
        <f>+'[1]Posting 9.1'!CE138</f>
        <v>0</v>
      </c>
      <c r="CF71" s="2">
        <f>+'[1]Posting 9.1'!CF138</f>
        <v>0</v>
      </c>
      <c r="CG71" s="2">
        <f>+'[1]Posting 9.1'!CG138</f>
        <v>1429.39</v>
      </c>
      <c r="CH71" s="2">
        <f>+'[1]Posting 9.1'!CH138</f>
        <v>1054.1489999999999</v>
      </c>
      <c r="CI71" s="2">
        <f>+'[1]Posting 9.1'!CI138</f>
        <v>151.93916000000002</v>
      </c>
      <c r="CJ71" s="2">
        <f>+'[1]Posting 9.1'!CJ138</f>
        <v>0</v>
      </c>
      <c r="CK71" s="2">
        <f>+'[1]Posting 9.1'!CK138</f>
        <v>0</v>
      </c>
      <c r="CL71" s="2">
        <f>+'[1]Posting 9.1'!CL138</f>
        <v>0</v>
      </c>
      <c r="CM71" s="2">
        <f>+'[1]Posting 9.1'!CM138</f>
        <v>0</v>
      </c>
      <c r="CN71" s="2">
        <f t="shared" si="40"/>
        <v>823656.57655</v>
      </c>
      <c r="CO71" s="1">
        <v>0</v>
      </c>
      <c r="CP71" s="1">
        <f t="shared" si="20"/>
        <v>0</v>
      </c>
    </row>
    <row r="72" spans="1:94">
      <c r="A72" s="12"/>
      <c r="B72" s="11" t="s">
        <v>8</v>
      </c>
      <c r="C72" s="2">
        <f>+'[1]Posting 9.1'!C139</f>
        <v>260.54000000000002</v>
      </c>
      <c r="D72" s="2">
        <f>+'[1]Posting 9.1'!D139</f>
        <v>112.83</v>
      </c>
      <c r="E72" s="2">
        <f>+'[1]Posting 9.1'!E139</f>
        <v>3</v>
      </c>
      <c r="F72" s="2">
        <f>+'[1]Posting 9.1'!F139</f>
        <v>0.55000000000000004</v>
      </c>
      <c r="G72" s="2">
        <f>+'[1]Posting 9.1'!G139</f>
        <v>3609.0038200000004</v>
      </c>
      <c r="H72" s="2">
        <f>+'[1]Posting 9.1'!H139</f>
        <v>0</v>
      </c>
      <c r="I72" s="2">
        <f>+'[1]Posting 9.1'!I139</f>
        <v>0</v>
      </c>
      <c r="J72" s="2">
        <f>+'[1]Posting 9.1'!J139</f>
        <v>0</v>
      </c>
      <c r="K72" s="2">
        <f>+'[1]Posting 9.1'!K139</f>
        <v>618.46352000000002</v>
      </c>
      <c r="L72" s="2">
        <f>+'[1]Posting 9.1'!L139</f>
        <v>1075.106</v>
      </c>
      <c r="M72" s="2">
        <f>+'[1]Posting 9.1'!M139</f>
        <v>220.18899999999999</v>
      </c>
      <c r="N72" s="2">
        <f>+'[1]Posting 9.1'!N139</f>
        <v>817.20119999999997</v>
      </c>
      <c r="O72" s="2">
        <f>+'[1]Posting 9.1'!O139</f>
        <v>0</v>
      </c>
      <c r="P72" s="2">
        <f>+'[1]Posting 9.1'!P139</f>
        <v>0</v>
      </c>
      <c r="Q72" s="2">
        <f>+'[1]Posting 9.1'!Q139</f>
        <v>1963.2413300000001</v>
      </c>
      <c r="R72" s="2">
        <f>+'[1]Posting 9.1'!R139</f>
        <v>111.4</v>
      </c>
      <c r="S72" s="2">
        <f>+'[1]Posting 9.1'!S139</f>
        <v>32.82358</v>
      </c>
      <c r="T72" s="2">
        <f>+'[1]Posting 9.1'!T139</f>
        <v>26.555479999999999</v>
      </c>
      <c r="U72" s="2">
        <f>+'[1]Posting 9.1'!U139</f>
        <v>2558.8683725000001</v>
      </c>
      <c r="V72" s="2">
        <f>+'[1]Posting 9.1'!V139</f>
        <v>722.04175999999995</v>
      </c>
      <c r="W72" s="2">
        <f>+'[1]Posting 9.1'!W139</f>
        <v>415.89</v>
      </c>
      <c r="X72" s="2">
        <f>+'[1]Posting 9.1'!X139</f>
        <v>785.14165000000003</v>
      </c>
      <c r="Y72" s="2">
        <f>+'[1]Posting 9.1'!Y139</f>
        <v>34.591000000000001</v>
      </c>
      <c r="Z72" s="2">
        <f>+'[1]Posting 9.1'!Z139</f>
        <v>1037.1008899999999</v>
      </c>
      <c r="AA72" s="2">
        <f>+'[1]Posting 9.1'!AA139</f>
        <v>423.21</v>
      </c>
      <c r="AB72" s="2">
        <f>+'[1]Posting 9.1'!AB139</f>
        <v>713.89129000000003</v>
      </c>
      <c r="AC72" s="2">
        <f>+'[1]Posting 9.1'!AC139</f>
        <v>0</v>
      </c>
      <c r="AD72" s="2">
        <f>+'[1]Posting 9.1'!AD139</f>
        <v>240.29168999999999</v>
      </c>
      <c r="AE72" s="2">
        <f>+'[1]Posting 9.1'!AE139</f>
        <v>528.654</v>
      </c>
      <c r="AF72" s="2">
        <f>+'[1]Posting 9.1'!AF139</f>
        <v>34</v>
      </c>
      <c r="AG72" s="2">
        <f>+'[1]Posting 9.1'!AG139</f>
        <v>0</v>
      </c>
      <c r="AH72" s="2">
        <f>+'[1]Posting 9.1'!AH139</f>
        <v>2762.4846400000001</v>
      </c>
      <c r="AI72" s="2">
        <f>+'[1]Posting 9.1'!AI139</f>
        <v>4982.4873399999997</v>
      </c>
      <c r="AJ72" s="2">
        <f>+'[1]Posting 9.1'!AJ139</f>
        <v>55.170999999999999</v>
      </c>
      <c r="AK72" s="2">
        <f>+'[1]Posting 9.1'!AK139</f>
        <v>62.427</v>
      </c>
      <c r="AL72" s="2">
        <f>+'[1]Posting 9.1'!AL139</f>
        <v>1441.4159999999999</v>
      </c>
      <c r="AM72" s="2">
        <f>+'[1]Posting 9.1'!AM139</f>
        <v>0</v>
      </c>
      <c r="AN72" s="2">
        <f>+'[1]Posting 9.1'!AN139</f>
        <v>246.31876</v>
      </c>
      <c r="AO72" s="2">
        <f>+'[1]Posting 9.1'!AO139</f>
        <v>319.3322</v>
      </c>
      <c r="AP72" s="2">
        <f>+'[1]Posting 9.1'!AP139</f>
        <v>3.45</v>
      </c>
      <c r="AQ72" s="2">
        <f>+'[1]Posting 9.1'!AQ139</f>
        <v>217.24227000000002</v>
      </c>
      <c r="AR72" s="2">
        <f>+'[1]Posting 9.1'!AR139</f>
        <v>0</v>
      </c>
      <c r="AS72" s="2">
        <f>+'[1]Posting 9.1'!AS139</f>
        <v>553.61852999999985</v>
      </c>
      <c r="AT72" s="2">
        <f>+'[1]Posting 9.1'!AT139</f>
        <v>3303</v>
      </c>
      <c r="AU72" s="2">
        <f>+'[1]Posting 9.1'!AU139</f>
        <v>146.02838</v>
      </c>
      <c r="AV72" s="2">
        <f>+'[1]Posting 9.1'!AV139</f>
        <v>140.02274</v>
      </c>
      <c r="AW72" s="2">
        <f>+'[1]Posting 9.1'!AW139</f>
        <v>2.2200000000000002</v>
      </c>
      <c r="AX72" s="2">
        <f>+'[1]Posting 9.1'!AX139</f>
        <v>0</v>
      </c>
      <c r="AY72" s="2">
        <f>+'[1]Posting 9.1'!AY139</f>
        <v>113</v>
      </c>
      <c r="AZ72" s="2">
        <f>+'[1]Posting 9.1'!AZ139</f>
        <v>1541.3389999999999</v>
      </c>
      <c r="BA72" s="2">
        <f>+'[1]Posting 9.1'!BA139</f>
        <v>17.13</v>
      </c>
      <c r="BB72" s="2">
        <f>+'[1]Posting 9.1'!BB139</f>
        <v>191.00056000000001</v>
      </c>
      <c r="BC72" s="2">
        <f>+'[1]Posting 9.1'!BC139</f>
        <v>4098.2809999999999</v>
      </c>
      <c r="BD72" s="2">
        <f>+'[1]Posting 9.1'!BD139</f>
        <v>70.2</v>
      </c>
      <c r="BE72" s="2">
        <f>+'[1]Posting 9.1'!BE139</f>
        <v>164.47</v>
      </c>
      <c r="BF72" s="2">
        <f>+'[1]Posting 9.1'!BF139</f>
        <v>300</v>
      </c>
      <c r="BG72" s="2">
        <f>+'[1]Posting 9.1'!BG139</f>
        <v>197.38575</v>
      </c>
      <c r="BH72" s="2">
        <f>+'[1]Posting 9.1'!BH139</f>
        <v>20.371939999999999</v>
      </c>
      <c r="BI72" s="2">
        <f>+'[1]Posting 9.1'!BI139</f>
        <v>36.399819999999998</v>
      </c>
      <c r="BJ72" s="2">
        <f>+'[1]Posting 9.1'!BJ139</f>
        <v>31.47</v>
      </c>
      <c r="BK72" s="2">
        <f>+'[1]Posting 9.1'!BK139</f>
        <v>0</v>
      </c>
      <c r="BL72" s="2">
        <f>+'[1]Posting 9.1'!BL139</f>
        <v>11.284000000000001</v>
      </c>
      <c r="BM72" s="2">
        <f>+'[1]Posting 9.1'!BM139</f>
        <v>0</v>
      </c>
      <c r="BN72" s="2">
        <f>+'[1]Posting 9.1'!BN139</f>
        <v>0</v>
      </c>
      <c r="BO72" s="2">
        <f>+'[1]Posting 9.1'!BO139</f>
        <v>531.27134999999998</v>
      </c>
      <c r="BP72" s="2">
        <f>+'[1]Posting 9.1'!BP139</f>
        <v>166.31765999999999</v>
      </c>
      <c r="BQ72" s="2">
        <f>+'[1]Posting 9.1'!BQ139</f>
        <v>0</v>
      </c>
      <c r="BR72" s="2">
        <f>+'[1]Posting 9.1'!BR139</f>
        <v>0</v>
      </c>
      <c r="BS72" s="2">
        <f>+'[1]Posting 9.1'!BS139</f>
        <v>52.432029999999997</v>
      </c>
      <c r="BT72" s="2">
        <f>+'[1]Posting 9.1'!BT139</f>
        <v>0</v>
      </c>
      <c r="BU72" s="2">
        <f>+'[1]Posting 9.1'!BU139</f>
        <v>0</v>
      </c>
      <c r="BV72" s="2">
        <f>+'[1]Posting 9.1'!BV139</f>
        <v>1091.26</v>
      </c>
      <c r="BW72" s="2">
        <f>+'[1]Posting 9.1'!BW139</f>
        <v>0</v>
      </c>
      <c r="BX72" s="2">
        <f>+'[1]Posting 9.1'!BX139</f>
        <v>0</v>
      </c>
      <c r="BY72" s="2">
        <f>+'[1]Posting 9.1'!BY139</f>
        <v>0</v>
      </c>
      <c r="BZ72" s="2">
        <f>+'[1]Posting 9.1'!BZ139</f>
        <v>0</v>
      </c>
      <c r="CA72" s="2">
        <f>+'[1]Posting 9.1'!CA139</f>
        <v>0</v>
      </c>
      <c r="CB72" s="2">
        <f>+'[1]Posting 9.1'!CB139</f>
        <v>0</v>
      </c>
      <c r="CC72" s="2">
        <f>+'[1]Posting 9.1'!CC139</f>
        <v>0</v>
      </c>
      <c r="CD72" s="2">
        <f>+'[1]Posting 9.1'!CD139</f>
        <v>130.1</v>
      </c>
      <c r="CE72" s="2">
        <f>+'[1]Posting 9.1'!CE139</f>
        <v>0</v>
      </c>
      <c r="CF72" s="2">
        <f>+'[1]Posting 9.1'!CF139</f>
        <v>308.73316999999997</v>
      </c>
      <c r="CG72" s="2">
        <f>+'[1]Posting 9.1'!CG139</f>
        <v>487.48</v>
      </c>
      <c r="CH72" s="2">
        <f>+'[1]Posting 9.1'!CH139</f>
        <v>983.63559999999995</v>
      </c>
      <c r="CI72" s="2">
        <f>+'[1]Posting 9.1'!CI139</f>
        <v>583.54324999999994</v>
      </c>
      <c r="CJ72" s="2">
        <f>+'[1]Posting 9.1'!CJ139</f>
        <v>337.43</v>
      </c>
      <c r="CK72" s="2">
        <f>+'[1]Posting 9.1'!CK139</f>
        <v>12.757999999999999</v>
      </c>
      <c r="CL72" s="2">
        <f>+'[1]Posting 9.1'!CL139</f>
        <v>0</v>
      </c>
      <c r="CM72" s="2">
        <f>+'[1]Posting 9.1'!CM139</f>
        <v>0</v>
      </c>
      <c r="CN72" s="2">
        <f t="shared" si="40"/>
        <v>42057.096572500013</v>
      </c>
      <c r="CO72" s="1">
        <v>0</v>
      </c>
      <c r="CP72" s="1">
        <f t="shared" si="20"/>
        <v>0</v>
      </c>
    </row>
    <row r="73" spans="1:94">
      <c r="A73" s="12"/>
      <c r="B73" s="11" t="s">
        <v>7</v>
      </c>
      <c r="C73" s="2">
        <f>+'[1]Posting 9.1'!C140</f>
        <v>0</v>
      </c>
      <c r="D73" s="2">
        <f>+'[1]Posting 9.1'!D140</f>
        <v>0</v>
      </c>
      <c r="E73" s="2">
        <f>+'[1]Posting 9.1'!E140</f>
        <v>0</v>
      </c>
      <c r="F73" s="2">
        <f>+'[1]Posting 9.1'!F140</f>
        <v>0</v>
      </c>
      <c r="G73" s="2">
        <f>+'[1]Posting 9.1'!G140</f>
        <v>0</v>
      </c>
      <c r="H73" s="2">
        <f>+'[1]Posting 9.1'!H140</f>
        <v>0</v>
      </c>
      <c r="I73" s="2">
        <f>+'[1]Posting 9.1'!I140</f>
        <v>0</v>
      </c>
      <c r="J73" s="2">
        <f>+'[1]Posting 9.1'!J140</f>
        <v>0</v>
      </c>
      <c r="K73" s="2">
        <f>+'[1]Posting 9.1'!K140</f>
        <v>0</v>
      </c>
      <c r="L73" s="2">
        <f>+'[1]Posting 9.1'!L140</f>
        <v>0</v>
      </c>
      <c r="M73" s="2">
        <f>+'[1]Posting 9.1'!M140</f>
        <v>0</v>
      </c>
      <c r="N73" s="2">
        <f>+'[1]Posting 9.1'!N140</f>
        <v>0</v>
      </c>
      <c r="O73" s="2">
        <f>+'[1]Posting 9.1'!O140</f>
        <v>0</v>
      </c>
      <c r="P73" s="2">
        <f>+'[1]Posting 9.1'!P140</f>
        <v>24.065000000000001</v>
      </c>
      <c r="Q73" s="2">
        <f>+'[1]Posting 9.1'!Q140</f>
        <v>0</v>
      </c>
      <c r="R73" s="2">
        <f>+'[1]Posting 9.1'!R140</f>
        <v>0</v>
      </c>
      <c r="S73" s="2">
        <f>+'[1]Posting 9.1'!S140</f>
        <v>0</v>
      </c>
      <c r="T73" s="2">
        <f>+'[1]Posting 9.1'!T140</f>
        <v>0</v>
      </c>
      <c r="U73" s="2">
        <f>+'[1]Posting 9.1'!U140</f>
        <v>0</v>
      </c>
      <c r="V73" s="2">
        <f>+'[1]Posting 9.1'!V140</f>
        <v>4</v>
      </c>
      <c r="W73" s="2">
        <f>+'[1]Posting 9.1'!W140</f>
        <v>0</v>
      </c>
      <c r="X73" s="2">
        <f>+'[1]Posting 9.1'!X140</f>
        <v>0</v>
      </c>
      <c r="Y73" s="2">
        <f>+'[1]Posting 9.1'!Y140</f>
        <v>198.61099999999999</v>
      </c>
      <c r="Z73" s="2">
        <f>+'[1]Posting 9.1'!Z140</f>
        <v>0</v>
      </c>
      <c r="AA73" s="2">
        <f>+'[1]Posting 9.1'!AA140</f>
        <v>0</v>
      </c>
      <c r="AB73" s="2">
        <f>+'[1]Posting 9.1'!AB140</f>
        <v>0</v>
      </c>
      <c r="AC73" s="2">
        <f>+'[1]Posting 9.1'!AC140</f>
        <v>0</v>
      </c>
      <c r="AD73" s="2">
        <f>+'[1]Posting 9.1'!AD140</f>
        <v>0</v>
      </c>
      <c r="AE73" s="2">
        <f>+'[1]Posting 9.1'!AE140</f>
        <v>0</v>
      </c>
      <c r="AF73" s="2">
        <f>+'[1]Posting 9.1'!AF140</f>
        <v>0</v>
      </c>
      <c r="AG73" s="2">
        <f>+'[1]Posting 9.1'!AG140</f>
        <v>0</v>
      </c>
      <c r="AH73" s="2">
        <f>+'[1]Posting 9.1'!AH140</f>
        <v>0</v>
      </c>
      <c r="AI73" s="2">
        <f>+'[1]Posting 9.1'!AI140</f>
        <v>1500</v>
      </c>
      <c r="AJ73" s="2">
        <f>+'[1]Posting 9.1'!AJ140</f>
        <v>0</v>
      </c>
      <c r="AK73" s="2">
        <f>+'[1]Posting 9.1'!AK140</f>
        <v>0</v>
      </c>
      <c r="AL73" s="2">
        <f>+'[1]Posting 9.1'!AL140</f>
        <v>0</v>
      </c>
      <c r="AM73" s="2">
        <f>+'[1]Posting 9.1'!AM140</f>
        <v>0</v>
      </c>
      <c r="AN73" s="2">
        <f>+'[1]Posting 9.1'!AN140</f>
        <v>0</v>
      </c>
      <c r="AO73" s="2">
        <f>+'[1]Posting 9.1'!AO140</f>
        <v>0</v>
      </c>
      <c r="AP73" s="2">
        <f>+'[1]Posting 9.1'!AP140</f>
        <v>0</v>
      </c>
      <c r="AQ73" s="2">
        <f>+'[1]Posting 9.1'!AQ140</f>
        <v>0</v>
      </c>
      <c r="AR73" s="2">
        <f>+'[1]Posting 9.1'!AR140</f>
        <v>0</v>
      </c>
      <c r="AS73" s="2">
        <f>+'[1]Posting 9.1'!AS140</f>
        <v>0</v>
      </c>
      <c r="AT73" s="2">
        <f>+'[1]Posting 9.1'!AT140</f>
        <v>0</v>
      </c>
      <c r="AU73" s="2">
        <f>+'[1]Posting 9.1'!AU140</f>
        <v>0</v>
      </c>
      <c r="AV73" s="2">
        <f>+'[1]Posting 9.1'!AV140</f>
        <v>0</v>
      </c>
      <c r="AW73" s="2">
        <f>+'[1]Posting 9.1'!AW140</f>
        <v>0</v>
      </c>
      <c r="AX73" s="2">
        <f>+'[1]Posting 9.1'!AX140</f>
        <v>0</v>
      </c>
      <c r="AY73" s="2">
        <f>+'[1]Posting 9.1'!AY140</f>
        <v>0</v>
      </c>
      <c r="AZ73" s="2">
        <f>+'[1]Posting 9.1'!AZ140</f>
        <v>0</v>
      </c>
      <c r="BA73" s="2">
        <f>+'[1]Posting 9.1'!BA140</f>
        <v>0</v>
      </c>
      <c r="BB73" s="2">
        <f>+'[1]Posting 9.1'!BB140</f>
        <v>0</v>
      </c>
      <c r="BC73" s="2">
        <f>+'[1]Posting 9.1'!BC140</f>
        <v>0</v>
      </c>
      <c r="BD73" s="2">
        <f>+'[1]Posting 9.1'!BD140</f>
        <v>0</v>
      </c>
      <c r="BE73" s="2">
        <f>+'[1]Posting 9.1'!BE140</f>
        <v>0</v>
      </c>
      <c r="BF73" s="2">
        <f>+'[1]Posting 9.1'!BF140</f>
        <v>0</v>
      </c>
      <c r="BG73" s="2">
        <f>+'[1]Posting 9.1'!BG140</f>
        <v>0</v>
      </c>
      <c r="BH73" s="2">
        <f>+'[1]Posting 9.1'!BH140</f>
        <v>0</v>
      </c>
      <c r="BI73" s="2">
        <f>+'[1]Posting 9.1'!BI140</f>
        <v>2.2320000000000002</v>
      </c>
      <c r="BJ73" s="2">
        <f>+'[1]Posting 9.1'!BJ140</f>
        <v>0</v>
      </c>
      <c r="BK73" s="2">
        <f>+'[1]Posting 9.1'!BK140</f>
        <v>0</v>
      </c>
      <c r="BL73" s="2">
        <f>+'[1]Posting 9.1'!BL140</f>
        <v>0</v>
      </c>
      <c r="BM73" s="2">
        <f>+'[1]Posting 9.1'!BM140</f>
        <v>0</v>
      </c>
      <c r="BN73" s="2">
        <f>+'[1]Posting 9.1'!BN140</f>
        <v>0</v>
      </c>
      <c r="BO73" s="2">
        <f>+'[1]Posting 9.1'!BO140</f>
        <v>0</v>
      </c>
      <c r="BP73" s="2">
        <f>+'[1]Posting 9.1'!BP140</f>
        <v>0</v>
      </c>
      <c r="BQ73" s="2">
        <f>+'[1]Posting 9.1'!BQ140</f>
        <v>0</v>
      </c>
      <c r="BR73" s="2">
        <f>+'[1]Posting 9.1'!BR140</f>
        <v>0</v>
      </c>
      <c r="BS73" s="2">
        <f>+'[1]Posting 9.1'!BS140</f>
        <v>0</v>
      </c>
      <c r="BT73" s="2">
        <f>+'[1]Posting 9.1'!BT140</f>
        <v>0</v>
      </c>
      <c r="BU73" s="2">
        <f>+'[1]Posting 9.1'!BU140</f>
        <v>0</v>
      </c>
      <c r="BV73" s="2">
        <f>+'[1]Posting 9.1'!BV140</f>
        <v>0</v>
      </c>
      <c r="BW73" s="2">
        <f>+'[1]Posting 9.1'!BW140</f>
        <v>0</v>
      </c>
      <c r="BX73" s="2">
        <f>+'[1]Posting 9.1'!BX140</f>
        <v>0</v>
      </c>
      <c r="BY73" s="2">
        <f>+'[1]Posting 9.1'!BY140</f>
        <v>0</v>
      </c>
      <c r="BZ73" s="2">
        <f>+'[1]Posting 9.1'!BZ140</f>
        <v>0</v>
      </c>
      <c r="CA73" s="2">
        <f>+'[1]Posting 9.1'!CA140</f>
        <v>0</v>
      </c>
      <c r="CB73" s="2">
        <f>+'[1]Posting 9.1'!CB140</f>
        <v>0</v>
      </c>
      <c r="CC73" s="2">
        <f>+'[1]Posting 9.1'!CC140</f>
        <v>0</v>
      </c>
      <c r="CD73" s="2">
        <f>+'[1]Posting 9.1'!CD140</f>
        <v>0</v>
      </c>
      <c r="CE73" s="2">
        <f>+'[1]Posting 9.1'!CE140</f>
        <v>0</v>
      </c>
      <c r="CF73" s="2">
        <f>+'[1]Posting 9.1'!CF140</f>
        <v>0</v>
      </c>
      <c r="CG73" s="2">
        <f>+'[1]Posting 9.1'!CG140</f>
        <v>0</v>
      </c>
      <c r="CH73" s="2">
        <f>+'[1]Posting 9.1'!CH140</f>
        <v>31.695</v>
      </c>
      <c r="CI73" s="2">
        <f>+'[1]Posting 9.1'!CI140</f>
        <v>0</v>
      </c>
      <c r="CJ73" s="2">
        <f>+'[1]Posting 9.1'!CJ140</f>
        <v>0</v>
      </c>
      <c r="CK73" s="2">
        <f>+'[1]Posting 9.1'!CK140</f>
        <v>0</v>
      </c>
      <c r="CL73" s="2">
        <f>+'[1]Posting 9.1'!CL140</f>
        <v>0</v>
      </c>
      <c r="CM73" s="2">
        <f>+'[1]Posting 9.1'!CM140</f>
        <v>0</v>
      </c>
      <c r="CN73" s="2">
        <f t="shared" si="40"/>
        <v>1760.6029999999998</v>
      </c>
      <c r="CO73" s="1">
        <v>0</v>
      </c>
      <c r="CP73" s="1">
        <f t="shared" si="20"/>
        <v>0</v>
      </c>
    </row>
    <row r="74" spans="1:94">
      <c r="A74" s="12"/>
      <c r="B74" s="11" t="s">
        <v>6</v>
      </c>
      <c r="C74" s="2">
        <f>+'[1]Posting 9.1'!C141</f>
        <v>335635.91</v>
      </c>
      <c r="D74" s="2">
        <f>+'[1]Posting 9.1'!D141</f>
        <v>143948.29999999999</v>
      </c>
      <c r="E74" s="2">
        <f>+'[1]Posting 9.1'!E141</f>
        <v>200771</v>
      </c>
      <c r="F74" s="2">
        <f>+'[1]Posting 9.1'!F141</f>
        <v>20.152330000000003</v>
      </c>
      <c r="G74" s="2">
        <f>+'[1]Posting 9.1'!G141</f>
        <v>391294.51013999997</v>
      </c>
      <c r="H74" s="2">
        <f>+'[1]Posting 9.1'!H141</f>
        <v>219794.91076</v>
      </c>
      <c r="I74" s="2">
        <f>+'[1]Posting 9.1'!I141</f>
        <v>59508.527979999999</v>
      </c>
      <c r="J74" s="2">
        <f>+'[1]Posting 9.1'!J141</f>
        <v>360</v>
      </c>
      <c r="K74" s="2">
        <f>+'[1]Posting 9.1'!K141</f>
        <v>8583.6431099999991</v>
      </c>
      <c r="L74" s="2">
        <f>+'[1]Posting 9.1'!L141</f>
        <v>27643.74181</v>
      </c>
      <c r="M74" s="2">
        <f>+'[1]Posting 9.1'!M141</f>
        <v>34728.447549999997</v>
      </c>
      <c r="N74" s="2">
        <f>+'[1]Posting 9.1'!N141</f>
        <v>57421.417130000002</v>
      </c>
      <c r="O74" s="2">
        <f>+'[1]Posting 9.1'!O141</f>
        <v>0</v>
      </c>
      <c r="P74" s="2">
        <f>+'[1]Posting 9.1'!P141</f>
        <v>0</v>
      </c>
      <c r="Q74" s="2">
        <f>+'[1]Posting 9.1'!Q141</f>
        <v>31199.207140000002</v>
      </c>
      <c r="R74" s="2">
        <f>+'[1]Posting 9.1'!R141</f>
        <v>10486.167039999998</v>
      </c>
      <c r="S74" s="2">
        <f>+'[1]Posting 9.1'!S141</f>
        <v>0</v>
      </c>
      <c r="T74" s="2">
        <f>+'[1]Posting 9.1'!T141</f>
        <v>0</v>
      </c>
      <c r="U74" s="2">
        <f>+'[1]Posting 9.1'!U141</f>
        <v>7552.8130499999997</v>
      </c>
      <c r="V74" s="2">
        <f>+'[1]Posting 9.1'!V141</f>
        <v>12404.54651</v>
      </c>
      <c r="W74" s="2">
        <f>+'[1]Posting 9.1'!W141</f>
        <v>9523.5300000000007</v>
      </c>
      <c r="X74" s="2">
        <f>+'[1]Posting 9.1'!X141</f>
        <v>123.56842999999971</v>
      </c>
      <c r="Y74" s="2">
        <f>+'[1]Posting 9.1'!Y141</f>
        <v>4.0000000000000002E-4</v>
      </c>
      <c r="Z74" s="2">
        <f>+'[1]Posting 9.1'!Z141</f>
        <v>133876.50646</v>
      </c>
      <c r="AA74" s="2">
        <f>+'[1]Posting 9.1'!AA141</f>
        <v>326.94</v>
      </c>
      <c r="AB74" s="2">
        <f>+'[1]Posting 9.1'!AB141</f>
        <v>3805.05278</v>
      </c>
      <c r="AC74" s="2">
        <f>+'[1]Posting 9.1'!AC141</f>
        <v>0.36951999999999996</v>
      </c>
      <c r="AD74" s="2">
        <f>+'[1]Posting 9.1'!AD141</f>
        <v>72590.492760000023</v>
      </c>
      <c r="AE74" s="2">
        <f>+'[1]Posting 9.1'!AE141</f>
        <v>10719.13055</v>
      </c>
      <c r="AF74" s="2">
        <f>+'[1]Posting 9.1'!AF141</f>
        <v>3414</v>
      </c>
      <c r="AG74" s="2">
        <f>+'[1]Posting 9.1'!AG141</f>
        <v>0</v>
      </c>
      <c r="AH74" s="2">
        <f>+'[1]Posting 9.1'!AH141</f>
        <v>56719.170299999998</v>
      </c>
      <c r="AI74" s="2">
        <f>+'[1]Posting 9.1'!AI141</f>
        <v>125983.58595000001</v>
      </c>
      <c r="AJ74" s="2">
        <f>+'[1]Posting 9.1'!AJ141</f>
        <v>2330.0549999999998</v>
      </c>
      <c r="AK74" s="2">
        <f>+'[1]Posting 9.1'!AK141</f>
        <v>18344.681</v>
      </c>
      <c r="AL74" s="2">
        <f>+'[1]Posting 9.1'!AL141</f>
        <v>34958.427640000002</v>
      </c>
      <c r="AM74" s="2">
        <f>+'[1]Posting 9.1'!AM141</f>
        <v>23336.765339999998</v>
      </c>
      <c r="AN74" s="2">
        <f>+'[1]Posting 9.1'!AN141</f>
        <v>2606.8150699999997</v>
      </c>
      <c r="AO74" s="2">
        <f>+'[1]Posting 9.1'!AO141</f>
        <v>2485.25</v>
      </c>
      <c r="AP74" s="2">
        <f>+'[1]Posting 9.1'!AP141</f>
        <v>0</v>
      </c>
      <c r="AQ74" s="2">
        <f>+'[1]Posting 9.1'!AQ141</f>
        <v>0</v>
      </c>
      <c r="AR74" s="2">
        <f>+'[1]Posting 9.1'!AR141</f>
        <v>28.18</v>
      </c>
      <c r="AS74" s="2">
        <f>+'[1]Posting 9.1'!AS141</f>
        <v>1627.2533400000018</v>
      </c>
      <c r="AT74" s="2">
        <f>+'[1]Posting 9.1'!AT141</f>
        <v>5</v>
      </c>
      <c r="AU74" s="2">
        <f>+'[1]Posting 9.1'!AU141</f>
        <v>4200</v>
      </c>
      <c r="AV74" s="2">
        <f>+'[1]Posting 9.1'!AV141</f>
        <v>7265.2087700000002</v>
      </c>
      <c r="AW74" s="2">
        <f>+'[1]Posting 9.1'!AW141</f>
        <v>18728.060000000001</v>
      </c>
      <c r="AX74" s="2">
        <f>+'[1]Posting 9.1'!AX141</f>
        <v>0</v>
      </c>
      <c r="AY74" s="2">
        <f>+'[1]Posting 9.1'!AY141</f>
        <v>9933.3807799999995</v>
      </c>
      <c r="AZ74" s="2">
        <f>+'[1]Posting 9.1'!AZ141</f>
        <v>7284.5050000000001</v>
      </c>
      <c r="BA74" s="2">
        <f>+'[1]Posting 9.1'!BA141</f>
        <v>42.09</v>
      </c>
      <c r="BB74" s="2">
        <f>+'[1]Posting 9.1'!BB141</f>
        <v>1383.7216299999998</v>
      </c>
      <c r="BC74" s="2">
        <f>+'[1]Posting 9.1'!BC141</f>
        <v>3378.0540000000001</v>
      </c>
      <c r="BD74" s="2">
        <f>+'[1]Posting 9.1'!BD141</f>
        <v>0</v>
      </c>
      <c r="BE74" s="2">
        <f>+'[1]Posting 9.1'!BE141</f>
        <v>8.5299999999999994</v>
      </c>
      <c r="BF74" s="2">
        <f>+'[1]Posting 9.1'!BF141</f>
        <v>2052.308</v>
      </c>
      <c r="BG74" s="2">
        <f>+'[1]Posting 9.1'!BG141</f>
        <v>758.23414000000002</v>
      </c>
      <c r="BH74" s="2">
        <f>+'[1]Posting 9.1'!BH141</f>
        <v>42.518440000000005</v>
      </c>
      <c r="BI74" s="2">
        <f>+'[1]Posting 9.1'!BI141</f>
        <v>1927.6381000000001</v>
      </c>
      <c r="BJ74" s="2">
        <f>+'[1]Posting 9.1'!BJ141</f>
        <v>62.77</v>
      </c>
      <c r="BK74" s="2">
        <f>+'[1]Posting 9.1'!BK141</f>
        <v>0</v>
      </c>
      <c r="BL74" s="2">
        <f>+'[1]Posting 9.1'!BL141</f>
        <v>10.015139999999999</v>
      </c>
      <c r="BM74" s="2">
        <f>+'[1]Posting 9.1'!BM141</f>
        <v>357.59300000000002</v>
      </c>
      <c r="BN74" s="2">
        <f>+'[1]Posting 9.1'!BN141</f>
        <v>77</v>
      </c>
      <c r="BO74" s="2">
        <f>+'[1]Posting 9.1'!BO141</f>
        <v>3072.9794100000004</v>
      </c>
      <c r="BP74" s="2">
        <f>+'[1]Posting 9.1'!BP141</f>
        <v>14325</v>
      </c>
      <c r="BQ74" s="2">
        <f>+'[1]Posting 9.1'!BQ141</f>
        <v>4100.5200000000004</v>
      </c>
      <c r="BR74" s="2">
        <f>+'[1]Posting 9.1'!BR141</f>
        <v>961.16118000000006</v>
      </c>
      <c r="BS74" s="2">
        <f>+'[1]Posting 9.1'!BS141</f>
        <v>91.717649999999992</v>
      </c>
      <c r="BT74" s="2">
        <f>+'[1]Posting 9.1'!BT141</f>
        <v>24.101869999999998</v>
      </c>
      <c r="BU74" s="2">
        <f>+'[1]Posting 9.1'!BU141</f>
        <v>5000</v>
      </c>
      <c r="BV74" s="2">
        <f>+'[1]Posting 9.1'!BV141</f>
        <v>9308.16</v>
      </c>
      <c r="BW74" s="2">
        <f>+'[1]Posting 9.1'!BW141</f>
        <v>0</v>
      </c>
      <c r="BX74" s="2">
        <f>+'[1]Posting 9.1'!BX141</f>
        <v>3169.2646800000002</v>
      </c>
      <c r="BY74" s="2">
        <f>+'[1]Posting 9.1'!BY141</f>
        <v>0</v>
      </c>
      <c r="BZ74" s="2">
        <f>+'[1]Posting 9.1'!BZ141</f>
        <v>8156</v>
      </c>
      <c r="CA74" s="2">
        <f>+'[1]Posting 9.1'!CA141</f>
        <v>0</v>
      </c>
      <c r="CB74" s="2">
        <f>+'[1]Posting 9.1'!CB141</f>
        <v>0</v>
      </c>
      <c r="CC74" s="2">
        <f>+'[1]Posting 9.1'!CC141</f>
        <v>0</v>
      </c>
      <c r="CD74" s="2">
        <f>+'[1]Posting 9.1'!CD141</f>
        <v>0</v>
      </c>
      <c r="CE74" s="2">
        <f>+'[1]Posting 9.1'!CE141</f>
        <v>390</v>
      </c>
      <c r="CF74" s="2">
        <f>+'[1]Posting 9.1'!CF141</f>
        <v>3000</v>
      </c>
      <c r="CG74" s="2">
        <f>+'[1]Posting 9.1'!CG141</f>
        <v>3006.04</v>
      </c>
      <c r="CH74" s="2">
        <f>+'[1]Posting 9.1'!CH141</f>
        <v>148955.95951999997</v>
      </c>
      <c r="CI74" s="2">
        <f>+'[1]Posting 9.1'!CI141</f>
        <v>0</v>
      </c>
      <c r="CJ74" s="2">
        <f>+'[1]Posting 9.1'!CJ141</f>
        <v>0</v>
      </c>
      <c r="CK74" s="2">
        <f>+'[1]Posting 9.1'!CK141</f>
        <v>218.71982</v>
      </c>
      <c r="CL74" s="2">
        <f>+'[1]Posting 9.1'!CL141</f>
        <v>0</v>
      </c>
      <c r="CM74" s="2">
        <f>+'[1]Posting 9.1'!CM141</f>
        <v>0</v>
      </c>
      <c r="CN74" s="2">
        <f t="shared" si="40"/>
        <v>2305449.3202199996</v>
      </c>
      <c r="CO74" s="1">
        <v>0</v>
      </c>
      <c r="CP74" s="1">
        <f t="shared" si="20"/>
        <v>0</v>
      </c>
    </row>
    <row r="75" spans="1:94">
      <c r="A75" s="12"/>
      <c r="B75" s="11" t="s">
        <v>5</v>
      </c>
      <c r="C75" s="2">
        <f>+'[1]Posting 9.1'!C142+'[1]Posting 9.1'!C143+'[1]Posting 9.1'!C144</f>
        <v>476727.03107000003</v>
      </c>
      <c r="D75" s="2">
        <f>+'[1]Posting 9.1'!D142+'[1]Posting 9.1'!D143+'[1]Posting 9.1'!D144</f>
        <v>12145.5</v>
      </c>
      <c r="E75" s="2">
        <f>+'[1]Posting 9.1'!E142+'[1]Posting 9.1'!E143+'[1]Posting 9.1'!E144</f>
        <v>31781</v>
      </c>
      <c r="F75" s="2">
        <f>+'[1]Posting 9.1'!F142+'[1]Posting 9.1'!F143+'[1]Posting 9.1'!F144</f>
        <v>11797.286770000001</v>
      </c>
      <c r="G75" s="2">
        <f>+'[1]Posting 9.1'!G142+'[1]Posting 9.1'!G143+'[1]Posting 9.1'!G144</f>
        <v>2671.8661600000005</v>
      </c>
      <c r="H75" s="2">
        <f>+'[1]Posting 9.1'!H142+'[1]Posting 9.1'!H143+'[1]Posting 9.1'!H144</f>
        <v>44983.145530000002</v>
      </c>
      <c r="I75" s="2">
        <f>+'[1]Posting 9.1'!I142+'[1]Posting 9.1'!I143+'[1]Posting 9.1'!I144</f>
        <v>26727.014900000002</v>
      </c>
      <c r="J75" s="2">
        <f>+'[1]Posting 9.1'!J142+'[1]Posting 9.1'!J143+'[1]Posting 9.1'!J144</f>
        <v>533</v>
      </c>
      <c r="K75" s="2">
        <f>+'[1]Posting 9.1'!K142+'[1]Posting 9.1'!K143+'[1]Posting 9.1'!K144</f>
        <v>1021.1088000000001</v>
      </c>
      <c r="L75" s="2">
        <f>+'[1]Posting 9.1'!L142+'[1]Posting 9.1'!L143+'[1]Posting 9.1'!L144</f>
        <v>5902.43559</v>
      </c>
      <c r="M75" s="2">
        <f>+'[1]Posting 9.1'!M142+'[1]Posting 9.1'!M143+'[1]Posting 9.1'!M144</f>
        <v>7702.9783299999999</v>
      </c>
      <c r="N75" s="2">
        <f>+'[1]Posting 9.1'!N142+'[1]Posting 9.1'!N143+'[1]Posting 9.1'!N144</f>
        <v>1663.2773900000002</v>
      </c>
      <c r="O75" s="2">
        <f>+'[1]Posting 9.1'!O142+'[1]Posting 9.1'!O143+'[1]Posting 9.1'!O144</f>
        <v>1812.4389300000018</v>
      </c>
      <c r="P75" s="2">
        <f>+'[1]Posting 9.1'!P142+'[1]Posting 9.1'!P143+'[1]Posting 9.1'!P144</f>
        <v>2457.8343599999998</v>
      </c>
      <c r="Q75" s="2">
        <f>+'[1]Posting 9.1'!Q142+'[1]Posting 9.1'!Q143+'[1]Posting 9.1'!Q144</f>
        <v>2544.1483499999995</v>
      </c>
      <c r="R75" s="2">
        <f>+'[1]Posting 9.1'!R142+'[1]Posting 9.1'!R143+'[1]Posting 9.1'!R144</f>
        <v>840.0162600000001</v>
      </c>
      <c r="S75" s="2">
        <f>+'[1]Posting 9.1'!S142+'[1]Posting 9.1'!S143+'[1]Posting 9.1'!S144</f>
        <v>1145.58448</v>
      </c>
      <c r="T75" s="2">
        <f>+'[1]Posting 9.1'!T142+'[1]Posting 9.1'!T143+'[1]Posting 9.1'!T144</f>
        <v>60335.967470000003</v>
      </c>
      <c r="U75" s="2">
        <f>+'[1]Posting 9.1'!U142+'[1]Posting 9.1'!U143+'[1]Posting 9.1'!U144</f>
        <v>426.86629000000005</v>
      </c>
      <c r="V75" s="2">
        <f>+'[1]Posting 9.1'!V142+'[1]Posting 9.1'!V143+'[1]Posting 9.1'!V144</f>
        <v>491.78565999999995</v>
      </c>
      <c r="W75" s="2">
        <f>+'[1]Posting 9.1'!W142+'[1]Posting 9.1'!W143+'[1]Posting 9.1'!W144</f>
        <v>2412.75</v>
      </c>
      <c r="X75" s="2">
        <f>+'[1]Posting 9.1'!X142+'[1]Posting 9.1'!X143+'[1]Posting 9.1'!X144</f>
        <v>4835.4440500000001</v>
      </c>
      <c r="Y75" s="2">
        <f>+'[1]Posting 9.1'!Y142+'[1]Posting 9.1'!Y143+'[1]Posting 9.1'!Y144</f>
        <v>4621.9116100000001</v>
      </c>
      <c r="Z75" s="2">
        <f>+'[1]Posting 9.1'!Z142+'[1]Posting 9.1'!Z143+'[1]Posting 9.1'!Z144</f>
        <v>18354.474350000008</v>
      </c>
      <c r="AA75" s="2">
        <f>+'[1]Posting 9.1'!AA142+'[1]Posting 9.1'!AA143+'[1]Posting 9.1'!AA144</f>
        <v>4211.37</v>
      </c>
      <c r="AB75" s="2">
        <f>+'[1]Posting 9.1'!AB142+'[1]Posting 9.1'!AB143+'[1]Posting 9.1'!AB144</f>
        <v>11934.330900000003</v>
      </c>
      <c r="AC75" s="2">
        <f>+'[1]Posting 9.1'!AC142+'[1]Posting 9.1'!AC143+'[1]Posting 9.1'!AC144</f>
        <v>1767.7429099999999</v>
      </c>
      <c r="AD75" s="2">
        <f>+'[1]Posting 9.1'!AD142+'[1]Posting 9.1'!AD143+'[1]Posting 9.1'!AD144</f>
        <v>17081.678630000002</v>
      </c>
      <c r="AE75" s="2">
        <f>+'[1]Posting 9.1'!AE142+'[1]Posting 9.1'!AE143+'[1]Posting 9.1'!AE144</f>
        <v>22120.561699999998</v>
      </c>
      <c r="AF75" s="2">
        <f>+'[1]Posting 9.1'!AF142+'[1]Posting 9.1'!AF143+'[1]Posting 9.1'!AF144</f>
        <v>1291</v>
      </c>
      <c r="AG75" s="2">
        <f>+'[1]Posting 9.1'!AG142+'[1]Posting 9.1'!AG143+'[1]Posting 9.1'!AG144</f>
        <v>4898.0825000000004</v>
      </c>
      <c r="AH75" s="2">
        <f>+'[1]Posting 9.1'!AH142+'[1]Posting 9.1'!AH143+'[1]Posting 9.1'!AH144</f>
        <v>1990.1013500000001</v>
      </c>
      <c r="AI75" s="2">
        <f>+'[1]Posting 9.1'!AI142+'[1]Posting 9.1'!AI143+'[1]Posting 9.1'!AI144</f>
        <v>729124.15122</v>
      </c>
      <c r="AJ75" s="2">
        <f>+'[1]Posting 9.1'!AJ142+'[1]Posting 9.1'!AJ143+'[1]Posting 9.1'!AJ144</f>
        <v>153.74900000000002</v>
      </c>
      <c r="AK75" s="2">
        <f>+'[1]Posting 9.1'!AK142+'[1]Posting 9.1'!AK143+'[1]Posting 9.1'!AK144</f>
        <v>289.69799999999998</v>
      </c>
      <c r="AL75" s="2">
        <f>+'[1]Posting 9.1'!AL142+'[1]Posting 9.1'!AL143+'[1]Posting 9.1'!AL144</f>
        <v>3444.8233574997148</v>
      </c>
      <c r="AM75" s="2">
        <f>+'[1]Posting 9.1'!AM142+'[1]Posting 9.1'!AM143+'[1]Posting 9.1'!AM144</f>
        <v>42212.073369999998</v>
      </c>
      <c r="AN75" s="2">
        <f>+'[1]Posting 9.1'!AN142+'[1]Posting 9.1'!AN143+'[1]Posting 9.1'!AN144</f>
        <v>984.59684000000004</v>
      </c>
      <c r="AO75" s="2">
        <f>+'[1]Posting 9.1'!AO142+'[1]Posting 9.1'!AO143+'[1]Posting 9.1'!AO144</f>
        <v>1405.15681</v>
      </c>
      <c r="AP75" s="2">
        <f>+'[1]Posting 9.1'!AP142+'[1]Posting 9.1'!AP143+'[1]Posting 9.1'!AP144</f>
        <v>442.82</v>
      </c>
      <c r="AQ75" s="2">
        <f>+'[1]Posting 9.1'!AQ142+'[1]Posting 9.1'!AQ143+'[1]Posting 9.1'!AQ144</f>
        <v>466.45740000000001</v>
      </c>
      <c r="AR75" s="2">
        <f>+'[1]Posting 9.1'!AR142+'[1]Posting 9.1'!AR143+'[1]Posting 9.1'!AR144</f>
        <v>363.35</v>
      </c>
      <c r="AS75" s="2">
        <f>+'[1]Posting 9.1'!AS142+'[1]Posting 9.1'!AS143+'[1]Posting 9.1'!AS144</f>
        <v>833.79302000000007</v>
      </c>
      <c r="AT75" s="2">
        <f>+'[1]Posting 9.1'!AT142+'[1]Posting 9.1'!AT143+'[1]Posting 9.1'!AT144</f>
        <v>143</v>
      </c>
      <c r="AU75" s="2">
        <f>+'[1]Posting 9.1'!AU142+'[1]Posting 9.1'!AU143+'[1]Posting 9.1'!AU144</f>
        <v>230.83020000000002</v>
      </c>
      <c r="AV75" s="2">
        <f>+'[1]Posting 9.1'!AV142+'[1]Posting 9.1'!AV143+'[1]Posting 9.1'!AV144</f>
        <v>137.292</v>
      </c>
      <c r="AW75" s="2">
        <f>+'[1]Posting 9.1'!AW142+'[1]Posting 9.1'!AW143+'[1]Posting 9.1'!AW144</f>
        <v>1737.65</v>
      </c>
      <c r="AX75" s="2">
        <f>+'[1]Posting 9.1'!AX142+'[1]Posting 9.1'!AX143+'[1]Posting 9.1'!AX144</f>
        <v>22.639790000000001</v>
      </c>
      <c r="AY75" s="2">
        <f>+'[1]Posting 9.1'!AY142+'[1]Posting 9.1'!AY143+'[1]Posting 9.1'!AY144</f>
        <v>140.08212</v>
      </c>
      <c r="AZ75" s="2">
        <f>+'[1]Posting 9.1'!AZ142+'[1]Posting 9.1'!AZ143+'[1]Posting 9.1'!AZ144</f>
        <v>195.416</v>
      </c>
      <c r="BA75" s="2">
        <f>+'[1]Posting 9.1'!BA142+'[1]Posting 9.1'!BA143+'[1]Posting 9.1'!BA144</f>
        <v>446.84999999999997</v>
      </c>
      <c r="BB75" s="2">
        <f>+'[1]Posting 9.1'!BB142+'[1]Posting 9.1'!BB143+'[1]Posting 9.1'!BB144</f>
        <v>2342.42292</v>
      </c>
      <c r="BC75" s="2">
        <f>+'[1]Posting 9.1'!BC142+'[1]Posting 9.1'!BC143+'[1]Posting 9.1'!BC144</f>
        <v>2656.3589999999999</v>
      </c>
      <c r="BD75" s="2">
        <f>+'[1]Posting 9.1'!BD142+'[1]Posting 9.1'!BD143+'[1]Posting 9.1'!BD144</f>
        <v>139.75</v>
      </c>
      <c r="BE75" s="2">
        <f>+'[1]Posting 9.1'!BE142+'[1]Posting 9.1'!BE143+'[1]Posting 9.1'!BE144</f>
        <v>35.200000000000003</v>
      </c>
      <c r="BF75" s="2">
        <f>+'[1]Posting 9.1'!BF142+'[1]Posting 9.1'!BF143+'[1]Posting 9.1'!BF144</f>
        <v>1358.4731299999999</v>
      </c>
      <c r="BG75" s="2">
        <f>+'[1]Posting 9.1'!BG142+'[1]Posting 9.1'!BG143+'[1]Posting 9.1'!BG144</f>
        <v>11.75</v>
      </c>
      <c r="BH75" s="2">
        <f>+'[1]Posting 9.1'!BH142+'[1]Posting 9.1'!BH143+'[1]Posting 9.1'!BH144</f>
        <v>2.75</v>
      </c>
      <c r="BI75" s="2">
        <f>+'[1]Posting 9.1'!BI142+'[1]Posting 9.1'!BI143+'[1]Posting 9.1'!BI144</f>
        <v>32.73218</v>
      </c>
      <c r="BJ75" s="2">
        <f>+'[1]Posting 9.1'!BJ142+'[1]Posting 9.1'!BJ143+'[1]Posting 9.1'!BJ144</f>
        <v>122.86</v>
      </c>
      <c r="BK75" s="2">
        <f>+'[1]Posting 9.1'!BK142+'[1]Posting 9.1'!BK143+'[1]Posting 9.1'!BK144</f>
        <v>512.61699999999996</v>
      </c>
      <c r="BL75" s="2">
        <f>+'[1]Posting 9.1'!BL142+'[1]Posting 9.1'!BL143+'[1]Posting 9.1'!BL144</f>
        <v>69.525000000000006</v>
      </c>
      <c r="BM75" s="2">
        <f>+'[1]Posting 9.1'!BM142+'[1]Posting 9.1'!BM143+'[1]Posting 9.1'!BM144</f>
        <v>559.32399999999996</v>
      </c>
      <c r="BN75" s="2">
        <f>+'[1]Posting 9.1'!BN142+'[1]Posting 9.1'!BN143+'[1]Posting 9.1'!BN144</f>
        <v>379</v>
      </c>
      <c r="BO75" s="2">
        <f>+'[1]Posting 9.1'!BO142+'[1]Posting 9.1'!BO143+'[1]Posting 9.1'!BO144</f>
        <v>53.37</v>
      </c>
      <c r="BP75" s="2">
        <f>+'[1]Posting 9.1'!BP142+'[1]Posting 9.1'!BP143+'[1]Posting 9.1'!BP144</f>
        <v>460.75785999999999</v>
      </c>
      <c r="BQ75" s="2">
        <f>+'[1]Posting 9.1'!BQ142+'[1]Posting 9.1'!BQ143+'[1]Posting 9.1'!BQ144</f>
        <v>2651.51</v>
      </c>
      <c r="BR75" s="2">
        <f>+'[1]Posting 9.1'!BR142+'[1]Posting 9.1'!BR143+'[1]Posting 9.1'!BR144</f>
        <v>37.880000000000003</v>
      </c>
      <c r="BS75" s="2">
        <f>+'[1]Posting 9.1'!BS142+'[1]Posting 9.1'!BS143+'[1]Posting 9.1'!BS144</f>
        <v>11226.471099999999</v>
      </c>
      <c r="BT75" s="2">
        <f>+'[1]Posting 9.1'!BT142+'[1]Posting 9.1'!BT143+'[1]Posting 9.1'!BT144</f>
        <v>975.37761</v>
      </c>
      <c r="BU75" s="2">
        <f>+'[1]Posting 9.1'!BU142+'[1]Posting 9.1'!BU143+'[1]Posting 9.1'!BU144</f>
        <v>1859</v>
      </c>
      <c r="BV75" s="2">
        <f>+'[1]Posting 9.1'!BV142+'[1]Posting 9.1'!BV143+'[1]Posting 9.1'!BV144</f>
        <v>0</v>
      </c>
      <c r="BW75" s="2">
        <f>+'[1]Posting 9.1'!BW142+'[1]Posting 9.1'!BW143+'[1]Posting 9.1'!BW144</f>
        <v>8.7959999999999994</v>
      </c>
      <c r="BX75" s="2">
        <f>+'[1]Posting 9.1'!BX142+'[1]Posting 9.1'!BX143+'[1]Posting 9.1'!BX144</f>
        <v>3750.9795099999997</v>
      </c>
      <c r="BY75" s="2">
        <f>+'[1]Posting 9.1'!BY142+'[1]Posting 9.1'!BY143+'[1]Posting 9.1'!BY144</f>
        <v>27.25</v>
      </c>
      <c r="BZ75" s="2">
        <f>+'[1]Posting 9.1'!BZ142+'[1]Posting 9.1'!BZ143+'[1]Posting 9.1'!BZ144</f>
        <v>0</v>
      </c>
      <c r="CA75" s="2">
        <f>+'[1]Posting 9.1'!CA142+'[1]Posting 9.1'!CA143+'[1]Posting 9.1'!CA144</f>
        <v>299.54400000002983</v>
      </c>
      <c r="CB75" s="2">
        <f>+'[1]Posting 9.1'!CB142+'[1]Posting 9.1'!CB143+'[1]Posting 9.1'!CB144</f>
        <v>10801</v>
      </c>
      <c r="CC75" s="2">
        <f>+'[1]Posting 9.1'!CC142+'[1]Posting 9.1'!CC143+'[1]Posting 9.1'!CC144</f>
        <v>1227.47</v>
      </c>
      <c r="CD75" s="2">
        <f>+'[1]Posting 9.1'!CD142+'[1]Posting 9.1'!CD143+'[1]Posting 9.1'!CD144</f>
        <v>3475.4488500000002</v>
      </c>
      <c r="CE75" s="2">
        <f>+'[1]Posting 9.1'!CE142+'[1]Posting 9.1'!CE143+'[1]Posting 9.1'!CE144</f>
        <v>1174</v>
      </c>
      <c r="CF75" s="2">
        <f>+'[1]Posting 9.1'!CF142+'[1]Posting 9.1'!CF143+'[1]Posting 9.1'!CF144</f>
        <v>4439.6893900000005</v>
      </c>
      <c r="CG75" s="2">
        <f>+'[1]Posting 9.1'!CG142+'[1]Posting 9.1'!CG143+'[1]Posting 9.1'!CG144</f>
        <v>670.40000000000009</v>
      </c>
      <c r="CH75" s="2">
        <f>+'[1]Posting 9.1'!CH142+'[1]Posting 9.1'!CH143+'[1]Posting 9.1'!CH144</f>
        <v>29356.900899999997</v>
      </c>
      <c r="CI75" s="2">
        <f>+'[1]Posting 9.1'!CI142+'[1]Posting 9.1'!CI143+'[1]Posting 9.1'!CI144</f>
        <v>2320.58158</v>
      </c>
      <c r="CJ75" s="2">
        <f>+'[1]Posting 9.1'!CJ142+'[1]Posting 9.1'!CJ143+'[1]Posting 9.1'!CJ144</f>
        <v>1839.52</v>
      </c>
      <c r="CK75" s="2">
        <f>+'[1]Posting 9.1'!CK142+'[1]Posting 9.1'!CK143+'[1]Posting 9.1'!CK144</f>
        <v>61.844999999999999</v>
      </c>
      <c r="CL75" s="2">
        <f>+'[1]Posting 9.1'!CL142+'[1]Posting 9.1'!CL143+'[1]Posting 9.1'!CL144</f>
        <v>0</v>
      </c>
      <c r="CM75" s="2">
        <f>+'[1]Posting 9.1'!CM142+'[1]Posting 9.1'!CM143+'[1]Posting 9.1'!CM144</f>
        <v>23.55</v>
      </c>
      <c r="CN75" s="2">
        <f t="shared" si="40"/>
        <v>1656968.2684974996</v>
      </c>
      <c r="CO75" s="1">
        <v>23.55</v>
      </c>
      <c r="CP75" s="1">
        <f t="shared" si="20"/>
        <v>0</v>
      </c>
    </row>
    <row r="76" spans="1:94">
      <c r="A76" s="9">
        <v>9</v>
      </c>
      <c r="B76" s="8" t="s">
        <v>4</v>
      </c>
      <c r="C76" s="7">
        <f>'[1]Posting 9.1'!C145</f>
        <v>0</v>
      </c>
      <c r="D76" s="7">
        <f>'[1]Posting 9.1'!D145</f>
        <v>0</v>
      </c>
      <c r="E76" s="7">
        <f>'[1]Posting 9.1'!E145</f>
        <v>0</v>
      </c>
      <c r="F76" s="7">
        <f>'[1]Posting 9.1'!F145</f>
        <v>0</v>
      </c>
      <c r="G76" s="7">
        <f>'[1]Posting 9.1'!G145</f>
        <v>0</v>
      </c>
      <c r="H76" s="7">
        <f>'[1]Posting 9.1'!H145</f>
        <v>0</v>
      </c>
      <c r="I76" s="7">
        <f>'[1]Posting 9.1'!I145</f>
        <v>0</v>
      </c>
      <c r="J76" s="7">
        <f>'[1]Posting 9.1'!J145</f>
        <v>0</v>
      </c>
      <c r="K76" s="7">
        <f>'[1]Posting 9.1'!K145</f>
        <v>0</v>
      </c>
      <c r="L76" s="7">
        <f>'[1]Posting 9.1'!L145</f>
        <v>0</v>
      </c>
      <c r="M76" s="7">
        <f>'[1]Posting 9.1'!M145</f>
        <v>0</v>
      </c>
      <c r="N76" s="7">
        <f>'[1]Posting 9.1'!N145</f>
        <v>0</v>
      </c>
      <c r="O76" s="7">
        <f>'[1]Posting 9.1'!O145</f>
        <v>0</v>
      </c>
      <c r="P76" s="7">
        <f>'[1]Posting 9.1'!P145</f>
        <v>787.90150000000006</v>
      </c>
      <c r="Q76" s="7">
        <f>'[1]Posting 9.1'!Q145</f>
        <v>0</v>
      </c>
      <c r="R76" s="7">
        <f>'[1]Posting 9.1'!R145</f>
        <v>0</v>
      </c>
      <c r="S76" s="7">
        <f>'[1]Posting 9.1'!S145</f>
        <v>0</v>
      </c>
      <c r="T76" s="7">
        <f>'[1]Posting 9.1'!T145</f>
        <v>0</v>
      </c>
      <c r="U76" s="7">
        <f>'[1]Posting 9.1'!U145</f>
        <v>0</v>
      </c>
      <c r="V76" s="7">
        <f>'[1]Posting 9.1'!V145</f>
        <v>0</v>
      </c>
      <c r="W76" s="7">
        <f>'[1]Posting 9.1'!W145</f>
        <v>371.71</v>
      </c>
      <c r="X76" s="7">
        <f>'[1]Posting 9.1'!X145</f>
        <v>0</v>
      </c>
      <c r="Y76" s="7">
        <f>'[1]Posting 9.1'!Y145</f>
        <v>0</v>
      </c>
      <c r="Z76" s="7">
        <f>'[1]Posting 9.1'!Z145</f>
        <v>0</v>
      </c>
      <c r="AA76" s="7">
        <f>'[1]Posting 9.1'!AA145</f>
        <v>0</v>
      </c>
      <c r="AB76" s="7">
        <f>'[1]Posting 9.1'!AB145</f>
        <v>0</v>
      </c>
      <c r="AC76" s="7">
        <f>'[1]Posting 9.1'!AC145</f>
        <v>0</v>
      </c>
      <c r="AD76" s="7">
        <f>'[1]Posting 9.1'!AD145</f>
        <v>0</v>
      </c>
      <c r="AE76" s="7">
        <f>'[1]Posting 9.1'!AE145</f>
        <v>0</v>
      </c>
      <c r="AF76" s="7">
        <f>'[1]Posting 9.1'!AF145</f>
        <v>0</v>
      </c>
      <c r="AG76" s="7">
        <f>'[1]Posting 9.1'!AG145</f>
        <v>0</v>
      </c>
      <c r="AH76" s="7">
        <f>'[1]Posting 9.1'!AH145</f>
        <v>0</v>
      </c>
      <c r="AI76" s="7">
        <f>'[1]Posting 9.1'!AI145</f>
        <v>0</v>
      </c>
      <c r="AJ76" s="7">
        <f>'[1]Posting 9.1'!AJ145</f>
        <v>879.13300000000004</v>
      </c>
      <c r="AK76" s="7">
        <f>'[1]Posting 9.1'!AK145</f>
        <v>0</v>
      </c>
      <c r="AL76" s="7">
        <f>'[1]Posting 9.1'!AL145</f>
        <v>0</v>
      </c>
      <c r="AM76" s="7">
        <f>'[1]Posting 9.1'!AM145</f>
        <v>0</v>
      </c>
      <c r="AN76" s="7">
        <f>'[1]Posting 9.1'!AN145</f>
        <v>0</v>
      </c>
      <c r="AO76" s="7">
        <f>'[1]Posting 9.1'!AO145</f>
        <v>0</v>
      </c>
      <c r="AP76" s="7">
        <f>'[1]Posting 9.1'!AP145</f>
        <v>63.05</v>
      </c>
      <c r="AQ76" s="7">
        <f>'[1]Posting 9.1'!AQ145</f>
        <v>1838.8528000000001</v>
      </c>
      <c r="AR76" s="7">
        <f>'[1]Posting 9.1'!AR145</f>
        <v>0</v>
      </c>
      <c r="AS76" s="7">
        <f>'[1]Posting 9.1'!AS145</f>
        <v>2705.17</v>
      </c>
      <c r="AT76" s="7">
        <f>'[1]Posting 9.1'!AT145</f>
        <v>0</v>
      </c>
      <c r="AU76" s="7">
        <f>'[1]Posting 9.1'!AU145</f>
        <v>0</v>
      </c>
      <c r="AV76" s="7">
        <f>'[1]Posting 9.1'!AV145</f>
        <v>23.052</v>
      </c>
      <c r="AW76" s="7">
        <f>'[1]Posting 9.1'!AW145</f>
        <v>0</v>
      </c>
      <c r="AX76" s="7">
        <f>'[1]Posting 9.1'!AX145</f>
        <v>0</v>
      </c>
      <c r="AY76" s="7">
        <f>'[1]Posting 9.1'!AY145</f>
        <v>1336.856</v>
      </c>
      <c r="AZ76" s="7">
        <f>'[1]Posting 9.1'!AZ145</f>
        <v>0</v>
      </c>
      <c r="BA76" s="7">
        <f>'[1]Posting 9.1'!BA145</f>
        <v>0</v>
      </c>
      <c r="BB76" s="7">
        <f>'[1]Posting 9.1'!BB145</f>
        <v>167.74199999999999</v>
      </c>
      <c r="BC76" s="7">
        <f>'[1]Posting 9.1'!BC145</f>
        <v>0</v>
      </c>
      <c r="BD76" s="7">
        <f>'[1]Posting 9.1'!BD145</f>
        <v>0</v>
      </c>
      <c r="BE76" s="7">
        <f>'[1]Posting 9.1'!BE145</f>
        <v>0</v>
      </c>
      <c r="BF76" s="7">
        <f>'[1]Posting 9.1'!BF145</f>
        <v>0</v>
      </c>
      <c r="BG76" s="7">
        <f>'[1]Posting 9.1'!BG145</f>
        <v>0</v>
      </c>
      <c r="BH76" s="7">
        <f>'[1]Posting 9.1'!BH145</f>
        <v>0</v>
      </c>
      <c r="BI76" s="7">
        <f>'[1]Posting 9.1'!BI145</f>
        <v>0</v>
      </c>
      <c r="BJ76" s="7">
        <f>'[1]Posting 9.1'!BJ145</f>
        <v>150</v>
      </c>
      <c r="BK76" s="7">
        <f>'[1]Posting 9.1'!BK145</f>
        <v>295.98</v>
      </c>
      <c r="BL76" s="7">
        <f>'[1]Posting 9.1'!BL145</f>
        <v>0</v>
      </c>
      <c r="BM76" s="7">
        <f>'[1]Posting 9.1'!BM145</f>
        <v>0</v>
      </c>
      <c r="BN76" s="7">
        <f>'[1]Posting 9.1'!BN145</f>
        <v>375</v>
      </c>
      <c r="BO76" s="7">
        <f>'[1]Posting 9.1'!BO145</f>
        <v>0</v>
      </c>
      <c r="BP76" s="7">
        <f>'[1]Posting 9.1'!BP145</f>
        <v>0</v>
      </c>
      <c r="BQ76" s="7">
        <f>'[1]Posting 9.1'!BQ145</f>
        <v>0</v>
      </c>
      <c r="BR76" s="7">
        <f>'[1]Posting 9.1'!BR145</f>
        <v>0</v>
      </c>
      <c r="BS76" s="7">
        <f>'[1]Posting 9.1'!BS145</f>
        <v>0</v>
      </c>
      <c r="BT76" s="7">
        <f>'[1]Posting 9.1'!BT145</f>
        <v>0</v>
      </c>
      <c r="BU76" s="7">
        <f>'[1]Posting 9.1'!BU145</f>
        <v>0</v>
      </c>
      <c r="BV76" s="7">
        <f>'[1]Posting 9.1'!BV145</f>
        <v>0</v>
      </c>
      <c r="BW76" s="7">
        <f>'[1]Posting 9.1'!BW145</f>
        <v>0</v>
      </c>
      <c r="BX76" s="7">
        <f>'[1]Posting 9.1'!BX145</f>
        <v>0</v>
      </c>
      <c r="BY76" s="7">
        <f>'[1]Posting 9.1'!BY145</f>
        <v>0</v>
      </c>
      <c r="BZ76" s="7">
        <f>'[1]Posting 9.1'!BZ145</f>
        <v>0</v>
      </c>
      <c r="CA76" s="7">
        <f>'[1]Posting 9.1'!CA145</f>
        <v>9</v>
      </c>
      <c r="CB76" s="7">
        <f>'[1]Posting 9.1'!CB145</f>
        <v>0</v>
      </c>
      <c r="CC76" s="7">
        <f>'[1]Posting 9.1'!CC145</f>
        <v>1658.51</v>
      </c>
      <c r="CD76" s="7">
        <f>'[1]Posting 9.1'!CD145</f>
        <v>0</v>
      </c>
      <c r="CE76" s="7">
        <f>'[1]Posting 9.1'!CE145</f>
        <v>0</v>
      </c>
      <c r="CF76" s="7">
        <f>'[1]Posting 9.1'!CF145</f>
        <v>435.92240000000004</v>
      </c>
      <c r="CG76" s="7">
        <f>'[1]Posting 9.1'!CG145</f>
        <v>912.66</v>
      </c>
      <c r="CH76" s="7">
        <f>'[1]Posting 9.1'!CH145</f>
        <v>0</v>
      </c>
      <c r="CI76" s="7">
        <f>'[1]Posting 9.1'!CI145</f>
        <v>0</v>
      </c>
      <c r="CJ76" s="7">
        <f>'[1]Posting 9.1'!CJ145</f>
        <v>0</v>
      </c>
      <c r="CK76" s="7">
        <f>'[1]Posting 9.1'!CK145</f>
        <v>0</v>
      </c>
      <c r="CL76" s="7">
        <f>'[1]Posting 9.1'!CL145</f>
        <v>0</v>
      </c>
      <c r="CM76" s="7">
        <f>'[1]Posting 9.1'!CM145</f>
        <v>0</v>
      </c>
      <c r="CN76" s="7">
        <f t="shared" si="40"/>
        <v>12010.539699999999</v>
      </c>
      <c r="CO76" s="1">
        <v>0</v>
      </c>
      <c r="CP76" s="1">
        <f t="shared" si="20"/>
        <v>0</v>
      </c>
    </row>
    <row r="77" spans="1:94">
      <c r="A77" s="9">
        <v>10</v>
      </c>
      <c r="B77" s="10" t="s">
        <v>3</v>
      </c>
      <c r="C77" s="7">
        <f>+'[1]Posting 9.1'!C149</f>
        <v>0</v>
      </c>
      <c r="D77" s="7">
        <f>+'[1]Posting 9.1'!D149</f>
        <v>0</v>
      </c>
      <c r="E77" s="7">
        <f>+'[1]Posting 9.1'!E149</f>
        <v>0</v>
      </c>
      <c r="F77" s="7">
        <f>+'[1]Posting 9.1'!F149</f>
        <v>0</v>
      </c>
      <c r="G77" s="7">
        <f>+'[1]Posting 9.1'!G149</f>
        <v>0</v>
      </c>
      <c r="H77" s="7">
        <f>+'[1]Posting 9.1'!H149</f>
        <v>0</v>
      </c>
      <c r="I77" s="7">
        <f>+'[1]Posting 9.1'!I149</f>
        <v>0</v>
      </c>
      <c r="J77" s="7">
        <f>+'[1]Posting 9.1'!J149</f>
        <v>0</v>
      </c>
      <c r="K77" s="7">
        <f>+'[1]Posting 9.1'!K149</f>
        <v>0</v>
      </c>
      <c r="L77" s="7">
        <f>+'[1]Posting 9.1'!L149</f>
        <v>0</v>
      </c>
      <c r="M77" s="7">
        <f>+'[1]Posting 9.1'!M149</f>
        <v>0</v>
      </c>
      <c r="N77" s="7">
        <f>+'[1]Posting 9.1'!N149</f>
        <v>0</v>
      </c>
      <c r="O77" s="7">
        <f>+'[1]Posting 9.1'!O149</f>
        <v>0</v>
      </c>
      <c r="P77" s="7">
        <f>+'[1]Posting 9.1'!P149</f>
        <v>0</v>
      </c>
      <c r="Q77" s="7">
        <f>+'[1]Posting 9.1'!Q149</f>
        <v>0</v>
      </c>
      <c r="R77" s="7">
        <f>+'[1]Posting 9.1'!R149</f>
        <v>0</v>
      </c>
      <c r="S77" s="7">
        <f>+'[1]Posting 9.1'!S149</f>
        <v>0</v>
      </c>
      <c r="T77" s="7">
        <f>+'[1]Posting 9.1'!T149</f>
        <v>0</v>
      </c>
      <c r="U77" s="7">
        <f>+'[1]Posting 9.1'!U149</f>
        <v>0</v>
      </c>
      <c r="V77" s="7">
        <f>+'[1]Posting 9.1'!V149</f>
        <v>0</v>
      </c>
      <c r="W77" s="7">
        <f>+'[1]Posting 9.1'!W149</f>
        <v>0</v>
      </c>
      <c r="X77" s="7">
        <f>+'[1]Posting 9.1'!X149</f>
        <v>0</v>
      </c>
      <c r="Y77" s="7">
        <f>+'[1]Posting 9.1'!Y149</f>
        <v>0</v>
      </c>
      <c r="Z77" s="7">
        <f>+'[1]Posting 9.1'!Z149</f>
        <v>0</v>
      </c>
      <c r="AA77" s="7">
        <f>+'[1]Posting 9.1'!AA149</f>
        <v>0</v>
      </c>
      <c r="AB77" s="7">
        <f>+'[1]Posting 9.1'!AB149</f>
        <v>0</v>
      </c>
      <c r="AC77" s="7">
        <f>+'[1]Posting 9.1'!AC149</f>
        <v>0</v>
      </c>
      <c r="AD77" s="7">
        <f>+'[1]Posting 9.1'!AD149</f>
        <v>0</v>
      </c>
      <c r="AE77" s="7">
        <f>+'[1]Posting 9.1'!AE149</f>
        <v>0</v>
      </c>
      <c r="AF77" s="7">
        <f>+'[1]Posting 9.1'!AF149</f>
        <v>0</v>
      </c>
      <c r="AG77" s="7">
        <f>+'[1]Posting 9.1'!AG149</f>
        <v>0</v>
      </c>
      <c r="AH77" s="7">
        <f>+'[1]Posting 9.1'!AH149</f>
        <v>0</v>
      </c>
      <c r="AI77" s="7">
        <f>+'[1]Posting 9.1'!AI149</f>
        <v>0</v>
      </c>
      <c r="AJ77" s="7">
        <f>+'[1]Posting 9.1'!AJ149</f>
        <v>0</v>
      </c>
      <c r="AK77" s="7">
        <f>+'[1]Posting 9.1'!AK149</f>
        <v>0</v>
      </c>
      <c r="AL77" s="7">
        <f>+'[1]Posting 9.1'!AL149</f>
        <v>0</v>
      </c>
      <c r="AM77" s="7">
        <f>+'[1]Posting 9.1'!AM149</f>
        <v>0</v>
      </c>
      <c r="AN77" s="7">
        <f>+'[1]Posting 9.1'!AN149</f>
        <v>0</v>
      </c>
      <c r="AO77" s="7">
        <f>+'[1]Posting 9.1'!AO149</f>
        <v>0</v>
      </c>
      <c r="AP77" s="7">
        <f>+'[1]Posting 9.1'!AP149</f>
        <v>0</v>
      </c>
      <c r="AQ77" s="7">
        <f>+'[1]Posting 9.1'!AQ149</f>
        <v>0</v>
      </c>
      <c r="AR77" s="7">
        <f>+'[1]Posting 9.1'!AR149</f>
        <v>0</v>
      </c>
      <c r="AS77" s="7">
        <f>+'[1]Posting 9.1'!AS149</f>
        <v>0</v>
      </c>
      <c r="AT77" s="7">
        <f>+'[1]Posting 9.1'!AT149</f>
        <v>0</v>
      </c>
      <c r="AU77" s="7">
        <f>+'[1]Posting 9.1'!AU149</f>
        <v>0</v>
      </c>
      <c r="AV77" s="7">
        <f>+'[1]Posting 9.1'!AV149</f>
        <v>0</v>
      </c>
      <c r="AW77" s="7">
        <f>+'[1]Posting 9.1'!AW149</f>
        <v>0</v>
      </c>
      <c r="AX77" s="7">
        <f>+'[1]Posting 9.1'!AX149</f>
        <v>0</v>
      </c>
      <c r="AY77" s="7">
        <f>+'[1]Posting 9.1'!AY149</f>
        <v>0</v>
      </c>
      <c r="AZ77" s="7">
        <f>+'[1]Posting 9.1'!AZ149</f>
        <v>0</v>
      </c>
      <c r="BA77" s="7">
        <f>+'[1]Posting 9.1'!BA149</f>
        <v>0</v>
      </c>
      <c r="BB77" s="7">
        <f>+'[1]Posting 9.1'!BB149</f>
        <v>0</v>
      </c>
      <c r="BC77" s="7">
        <f>+'[1]Posting 9.1'!BC149</f>
        <v>0</v>
      </c>
      <c r="BD77" s="7">
        <f>+'[1]Posting 9.1'!BD149</f>
        <v>0</v>
      </c>
      <c r="BE77" s="7">
        <f>+'[1]Posting 9.1'!BE149</f>
        <v>0</v>
      </c>
      <c r="BF77" s="7">
        <f>+'[1]Posting 9.1'!BF149</f>
        <v>0</v>
      </c>
      <c r="BG77" s="7">
        <f>+'[1]Posting 9.1'!BG149</f>
        <v>0</v>
      </c>
      <c r="BH77" s="7">
        <f>+'[1]Posting 9.1'!BH149</f>
        <v>0</v>
      </c>
      <c r="BI77" s="7">
        <f>+'[1]Posting 9.1'!BI149</f>
        <v>0</v>
      </c>
      <c r="BJ77" s="7">
        <f>+'[1]Posting 9.1'!BJ149</f>
        <v>0</v>
      </c>
      <c r="BK77" s="7">
        <f>+'[1]Posting 9.1'!BK149</f>
        <v>0</v>
      </c>
      <c r="BL77" s="7">
        <f>+'[1]Posting 9.1'!BL149</f>
        <v>0</v>
      </c>
      <c r="BM77" s="7">
        <f>+'[1]Posting 9.1'!BM149</f>
        <v>0</v>
      </c>
      <c r="BN77" s="7">
        <f>+'[1]Posting 9.1'!BN149</f>
        <v>0</v>
      </c>
      <c r="BO77" s="7">
        <f>+'[1]Posting 9.1'!BO149</f>
        <v>0</v>
      </c>
      <c r="BP77" s="7">
        <f>+'[1]Posting 9.1'!BP149</f>
        <v>0</v>
      </c>
      <c r="BQ77" s="7">
        <f>+'[1]Posting 9.1'!BQ149</f>
        <v>0</v>
      </c>
      <c r="BR77" s="7">
        <f>+'[1]Posting 9.1'!BR149</f>
        <v>0</v>
      </c>
      <c r="BS77" s="7">
        <f>+'[1]Posting 9.1'!BS149</f>
        <v>0</v>
      </c>
      <c r="BT77" s="7">
        <f>+'[1]Posting 9.1'!BT149</f>
        <v>0</v>
      </c>
      <c r="BU77" s="7">
        <f>+'[1]Posting 9.1'!BU149</f>
        <v>0</v>
      </c>
      <c r="BV77" s="7">
        <f>+'[1]Posting 9.1'!BV149</f>
        <v>0</v>
      </c>
      <c r="BW77" s="7">
        <f>+'[1]Posting 9.1'!BW149</f>
        <v>0</v>
      </c>
      <c r="BX77" s="7">
        <f>+'[1]Posting 9.1'!BX149</f>
        <v>1335.7586899999999</v>
      </c>
      <c r="BY77" s="7">
        <f>+'[1]Posting 9.1'!BY149</f>
        <v>0</v>
      </c>
      <c r="BZ77" s="7">
        <f>+'[1]Posting 9.1'!BZ149</f>
        <v>0</v>
      </c>
      <c r="CA77" s="7">
        <f>+'[1]Posting 9.1'!CA149</f>
        <v>0</v>
      </c>
      <c r="CB77" s="7">
        <f>+'[1]Posting 9.1'!CB149</f>
        <v>0</v>
      </c>
      <c r="CC77" s="7">
        <f>+'[1]Posting 9.1'!CC149</f>
        <v>0</v>
      </c>
      <c r="CD77" s="7">
        <f>+'[1]Posting 9.1'!CD149</f>
        <v>0</v>
      </c>
      <c r="CE77" s="7">
        <f>+'[1]Posting 9.1'!CE149</f>
        <v>0</v>
      </c>
      <c r="CF77" s="7">
        <f>+'[1]Posting 9.1'!CF149</f>
        <v>0</v>
      </c>
      <c r="CG77" s="7">
        <f>+'[1]Posting 9.1'!CG149</f>
        <v>0</v>
      </c>
      <c r="CH77" s="7">
        <f>+'[1]Posting 9.1'!CH149</f>
        <v>0</v>
      </c>
      <c r="CI77" s="7">
        <f>+'[1]Posting 9.1'!CI149</f>
        <v>0</v>
      </c>
      <c r="CJ77" s="7">
        <f>+'[1]Posting 9.1'!CJ149</f>
        <v>0</v>
      </c>
      <c r="CK77" s="7">
        <f>+'[1]Posting 9.1'!CK149</f>
        <v>0</v>
      </c>
      <c r="CL77" s="7">
        <f>+'[1]Posting 9.1'!CL149</f>
        <v>0</v>
      </c>
      <c r="CM77" s="7">
        <f>+'[1]Posting 9.1'!CM149</f>
        <v>0</v>
      </c>
      <c r="CN77" s="7">
        <f t="shared" si="40"/>
        <v>1335.7586899999999</v>
      </c>
      <c r="CO77" s="1">
        <v>0</v>
      </c>
      <c r="CP77" s="1">
        <f t="shared" si="20"/>
        <v>0</v>
      </c>
    </row>
    <row r="78" spans="1:94">
      <c r="A78" s="9">
        <v>11</v>
      </c>
      <c r="B78" s="10" t="s">
        <v>2</v>
      </c>
      <c r="C78" s="7">
        <f>+'[1]Posting 9.1'!C150</f>
        <v>-445.66000000014901</v>
      </c>
      <c r="D78" s="7">
        <f>+'[1]Posting 9.1'!D150</f>
        <v>0</v>
      </c>
      <c r="E78" s="7">
        <f>+'[1]Posting 9.1'!E150</f>
        <v>8023240</v>
      </c>
      <c r="F78" s="7">
        <f>+'[1]Posting 9.1'!F150</f>
        <v>0</v>
      </c>
      <c r="G78" s="7">
        <f>+'[1]Posting 9.1'!G150</f>
        <v>0</v>
      </c>
      <c r="H78" s="7">
        <f>+'[1]Posting 9.1'!H150</f>
        <v>954.15887899398808</v>
      </c>
      <c r="I78" s="7">
        <f>+'[1]Posting 9.1'!I150</f>
        <v>0</v>
      </c>
      <c r="J78" s="7">
        <f>+'[1]Posting 9.1'!J150</f>
        <v>1570</v>
      </c>
      <c r="K78" s="7">
        <f>+'[1]Posting 9.1'!K150</f>
        <v>-50.826999999999998</v>
      </c>
      <c r="L78" s="7">
        <f>+'[1]Posting 9.1'!L150</f>
        <v>886711.39997000003</v>
      </c>
      <c r="M78" s="7">
        <f>+'[1]Posting 9.1'!M150</f>
        <v>0</v>
      </c>
      <c r="N78" s="7">
        <f>+'[1]Posting 9.1'!N150</f>
        <v>0</v>
      </c>
      <c r="O78" s="7">
        <f>+'[1]Posting 9.1'!O150</f>
        <v>0</v>
      </c>
      <c r="P78" s="7">
        <f>+'[1]Posting 9.1'!P150</f>
        <v>0</v>
      </c>
      <c r="Q78" s="7">
        <f>+'[1]Posting 9.1'!Q150</f>
        <v>0</v>
      </c>
      <c r="R78" s="7">
        <f>+'[1]Posting 9.1'!R150</f>
        <v>0</v>
      </c>
      <c r="S78" s="7">
        <f>+'[1]Posting 9.1'!S150</f>
        <v>0</v>
      </c>
      <c r="T78" s="7">
        <f>+'[1]Posting 9.1'!T150</f>
        <v>0</v>
      </c>
      <c r="U78" s="7">
        <f>+'[1]Posting 9.1'!U150</f>
        <v>0</v>
      </c>
      <c r="V78" s="7">
        <f>+'[1]Posting 9.1'!V150</f>
        <v>0</v>
      </c>
      <c r="W78" s="7">
        <f>+'[1]Posting 9.1'!W150</f>
        <v>0</v>
      </c>
      <c r="X78" s="7">
        <f>+'[1]Posting 9.1'!X150</f>
        <v>0</v>
      </c>
      <c r="Y78" s="7">
        <f>+'[1]Posting 9.1'!Y150</f>
        <v>0</v>
      </c>
      <c r="Z78" s="7">
        <f>+'[1]Posting 9.1'!Z150</f>
        <v>447.87061999988555</v>
      </c>
      <c r="AA78" s="7">
        <f>+'[1]Posting 9.1'!AA150</f>
        <v>0</v>
      </c>
      <c r="AB78" s="7">
        <f>+'[1]Posting 9.1'!AB150</f>
        <v>0</v>
      </c>
      <c r="AC78" s="7">
        <f>+'[1]Posting 9.1'!AC150</f>
        <v>0</v>
      </c>
      <c r="AD78" s="7">
        <f>+'[1]Posting 9.1'!AD150</f>
        <v>0</v>
      </c>
      <c r="AE78" s="7">
        <f>+'[1]Posting 9.1'!AE150</f>
        <v>0</v>
      </c>
      <c r="AF78" s="7">
        <f>+'[1]Posting 9.1'!AF150</f>
        <v>0</v>
      </c>
      <c r="AG78" s="7">
        <f>+'[1]Posting 9.1'!AG150</f>
        <v>643374.15397999994</v>
      </c>
      <c r="AH78" s="7">
        <f>+'[1]Posting 9.1'!AH150</f>
        <v>0</v>
      </c>
      <c r="AI78" s="7">
        <f>+'[1]Posting 9.1'!AI150</f>
        <v>0</v>
      </c>
      <c r="AJ78" s="7">
        <f>+'[1]Posting 9.1'!AJ150</f>
        <v>0</v>
      </c>
      <c r="AK78" s="7">
        <f>+'[1]Posting 9.1'!AK150</f>
        <v>0</v>
      </c>
      <c r="AL78" s="7">
        <f>+'[1]Posting 9.1'!AL150</f>
        <v>0</v>
      </c>
      <c r="AM78" s="7">
        <f>+'[1]Posting 9.1'!AM150</f>
        <v>-552.86200000159442</v>
      </c>
      <c r="AN78" s="7">
        <f>+'[1]Posting 9.1'!AN150</f>
        <v>0</v>
      </c>
      <c r="AO78" s="7">
        <f>+'[1]Posting 9.1'!AO150</f>
        <v>0</v>
      </c>
      <c r="AP78" s="7">
        <f>+'[1]Posting 9.1'!AP150</f>
        <v>0</v>
      </c>
      <c r="AQ78" s="7">
        <f>+'[1]Posting 9.1'!AQ150</f>
        <v>0</v>
      </c>
      <c r="AR78" s="7">
        <f>+'[1]Posting 9.1'!AR150</f>
        <v>0</v>
      </c>
      <c r="AS78" s="7">
        <f>+'[1]Posting 9.1'!AS150</f>
        <v>0</v>
      </c>
      <c r="AT78" s="7">
        <f>+'[1]Posting 9.1'!AT150</f>
        <v>0</v>
      </c>
      <c r="AU78" s="7">
        <f>+'[1]Posting 9.1'!AU150</f>
        <v>593118.06972000015</v>
      </c>
      <c r="AV78" s="7">
        <f>+'[1]Posting 9.1'!AV150</f>
        <v>0</v>
      </c>
      <c r="AW78" s="7">
        <f>+'[1]Posting 9.1'!AW150</f>
        <v>0</v>
      </c>
      <c r="AX78" s="7">
        <f>+'[1]Posting 9.1'!AX150</f>
        <v>0</v>
      </c>
      <c r="AY78" s="7">
        <f>+'[1]Posting 9.1'!AY150</f>
        <v>0</v>
      </c>
      <c r="AZ78" s="7">
        <f>+'[1]Posting 9.1'!AZ150</f>
        <v>0</v>
      </c>
      <c r="BA78" s="7">
        <f>+'[1]Posting 9.1'!BA150</f>
        <v>0</v>
      </c>
      <c r="BB78" s="7">
        <f>+'[1]Posting 9.1'!BB150</f>
        <v>0</v>
      </c>
      <c r="BC78" s="7">
        <f>+'[1]Posting 9.1'!BC150</f>
        <v>0</v>
      </c>
      <c r="BD78" s="7">
        <f>+'[1]Posting 9.1'!BD150</f>
        <v>0</v>
      </c>
      <c r="BE78" s="7">
        <f>+'[1]Posting 9.1'!BE150</f>
        <v>0</v>
      </c>
      <c r="BF78" s="7">
        <f>+'[1]Posting 9.1'!BF150</f>
        <v>0</v>
      </c>
      <c r="BG78" s="7">
        <f>+'[1]Posting 9.1'!BG150</f>
        <v>0</v>
      </c>
      <c r="BH78" s="7">
        <f>+'[1]Posting 9.1'!BH150</f>
        <v>0</v>
      </c>
      <c r="BI78" s="7">
        <f>+'[1]Posting 9.1'!BI150</f>
        <v>0</v>
      </c>
      <c r="BJ78" s="7">
        <f>+'[1]Posting 9.1'!BJ150</f>
        <v>0</v>
      </c>
      <c r="BK78" s="7">
        <f>+'[1]Posting 9.1'!BK150</f>
        <v>0</v>
      </c>
      <c r="BL78" s="7">
        <f>+'[1]Posting 9.1'!BL150</f>
        <v>0</v>
      </c>
      <c r="BM78" s="7">
        <f>+'[1]Posting 9.1'!BM150</f>
        <v>0</v>
      </c>
      <c r="BN78" s="7">
        <f>+'[1]Posting 9.1'!BN150</f>
        <v>0</v>
      </c>
      <c r="BO78" s="7">
        <f>+'[1]Posting 9.1'!BO150</f>
        <v>0</v>
      </c>
      <c r="BP78" s="7">
        <f>+'[1]Posting 9.1'!BP150</f>
        <v>0</v>
      </c>
      <c r="BQ78" s="7">
        <f>+'[1]Posting 9.1'!BQ150</f>
        <v>0</v>
      </c>
      <c r="BR78" s="7">
        <f>+'[1]Posting 9.1'!BR150</f>
        <v>0</v>
      </c>
      <c r="BS78" s="7">
        <f>+'[1]Posting 9.1'!BS150</f>
        <v>0</v>
      </c>
      <c r="BT78" s="7">
        <f>+'[1]Posting 9.1'!BT150</f>
        <v>0</v>
      </c>
      <c r="BU78" s="7">
        <f>+'[1]Posting 9.1'!BU150</f>
        <v>0</v>
      </c>
      <c r="BV78" s="7">
        <f>+'[1]Posting 9.1'!BV150</f>
        <v>0</v>
      </c>
      <c r="BW78" s="7">
        <f>+'[1]Posting 9.1'!BW150</f>
        <v>0</v>
      </c>
      <c r="BX78" s="7">
        <f>+'[1]Posting 9.1'!BX150</f>
        <v>0</v>
      </c>
      <c r="BY78" s="7">
        <f>+'[1]Posting 9.1'!BY150</f>
        <v>4380.3377199999995</v>
      </c>
      <c r="BZ78" s="7">
        <f>+'[1]Posting 9.1'!BZ150</f>
        <v>0</v>
      </c>
      <c r="CA78" s="7">
        <f>+'[1]Posting 9.1'!CA150</f>
        <v>0</v>
      </c>
      <c r="CB78" s="7">
        <f>+'[1]Posting 9.1'!CB150</f>
        <v>0</v>
      </c>
      <c r="CC78" s="7">
        <f>+'[1]Posting 9.1'!CC150</f>
        <v>0</v>
      </c>
      <c r="CD78" s="7">
        <f>+'[1]Posting 9.1'!CD150</f>
        <v>0</v>
      </c>
      <c r="CE78" s="7">
        <f>+'[1]Posting 9.1'!CE150</f>
        <v>0</v>
      </c>
      <c r="CF78" s="7">
        <f>+'[1]Posting 9.1'!CF150</f>
        <v>0</v>
      </c>
      <c r="CG78" s="7">
        <f>+'[1]Posting 9.1'!CG150</f>
        <v>0</v>
      </c>
      <c r="CH78" s="7">
        <f>+'[1]Posting 9.1'!CH150</f>
        <v>3967528.936660002</v>
      </c>
      <c r="CI78" s="7">
        <f>+'[1]Posting 9.1'!CI150</f>
        <v>0</v>
      </c>
      <c r="CJ78" s="7">
        <f>+'[1]Posting 9.1'!CJ150</f>
        <v>0</v>
      </c>
      <c r="CK78" s="7">
        <f>+'[1]Posting 9.1'!CK150</f>
        <v>140</v>
      </c>
      <c r="CL78" s="7">
        <f>+'[1]Posting 9.1'!CL150</f>
        <v>0</v>
      </c>
      <c r="CM78" s="7">
        <f>+'[1]Posting 9.1'!CM150</f>
        <v>8455.1636600000002</v>
      </c>
      <c r="CN78" s="7">
        <f t="shared" si="40"/>
        <v>14128870.742208993</v>
      </c>
      <c r="CO78" s="1">
        <v>0</v>
      </c>
      <c r="CP78" s="1">
        <f t="shared" si="20"/>
        <v>8455.1636600000002</v>
      </c>
    </row>
    <row r="79" spans="1:94">
      <c r="A79" s="9">
        <v>12</v>
      </c>
      <c r="B79" s="8" t="s">
        <v>1</v>
      </c>
      <c r="C79" s="7">
        <f>+'[1]Posting 9.1'!C153</f>
        <v>0</v>
      </c>
      <c r="D79" s="7">
        <f>+'[1]Posting 9.1'!D153</f>
        <v>0</v>
      </c>
      <c r="E79" s="7">
        <f>+'[1]Posting 9.1'!E153</f>
        <v>0</v>
      </c>
      <c r="F79" s="7">
        <f>+'[1]Posting 9.1'!F153</f>
        <v>0</v>
      </c>
      <c r="G79" s="7">
        <f>+'[1]Posting 9.1'!G153</f>
        <v>0</v>
      </c>
      <c r="H79" s="7">
        <f>+'[1]Posting 9.1'!H153</f>
        <v>0</v>
      </c>
      <c r="I79" s="7">
        <f>+'[1]Posting 9.1'!I153</f>
        <v>0</v>
      </c>
      <c r="J79" s="7">
        <f>+'[1]Posting 9.1'!J153</f>
        <v>0</v>
      </c>
      <c r="K79" s="7">
        <f>+'[1]Posting 9.1'!K153</f>
        <v>0</v>
      </c>
      <c r="L79" s="7">
        <f>+'[1]Posting 9.1'!L153</f>
        <v>0</v>
      </c>
      <c r="M79" s="7">
        <f>+'[1]Posting 9.1'!M153</f>
        <v>0</v>
      </c>
      <c r="N79" s="7">
        <f>+'[1]Posting 9.1'!N153</f>
        <v>0</v>
      </c>
      <c r="O79" s="7">
        <f>+'[1]Posting 9.1'!O153</f>
        <v>0</v>
      </c>
      <c r="P79" s="7">
        <f>+'[1]Posting 9.1'!P153</f>
        <v>0</v>
      </c>
      <c r="Q79" s="7">
        <f>+'[1]Posting 9.1'!Q153</f>
        <v>0</v>
      </c>
      <c r="R79" s="7">
        <f>+'[1]Posting 9.1'!R153</f>
        <v>0</v>
      </c>
      <c r="S79" s="7">
        <f>+'[1]Posting 9.1'!S153</f>
        <v>0</v>
      </c>
      <c r="T79" s="7">
        <f>+'[1]Posting 9.1'!T153</f>
        <v>0</v>
      </c>
      <c r="U79" s="7">
        <f>+'[1]Posting 9.1'!U153</f>
        <v>0</v>
      </c>
      <c r="V79" s="7">
        <f>+'[1]Posting 9.1'!V153</f>
        <v>0</v>
      </c>
      <c r="W79" s="7">
        <f>+'[1]Posting 9.1'!W153</f>
        <v>0</v>
      </c>
      <c r="X79" s="7">
        <f>+'[1]Posting 9.1'!X153</f>
        <v>0</v>
      </c>
      <c r="Y79" s="7">
        <f>+'[1]Posting 9.1'!Y153</f>
        <v>0</v>
      </c>
      <c r="Z79" s="7">
        <f>+'[1]Posting 9.1'!Z153</f>
        <v>0</v>
      </c>
      <c r="AA79" s="7">
        <f>+'[1]Posting 9.1'!AA153</f>
        <v>0</v>
      </c>
      <c r="AB79" s="7">
        <f>+'[1]Posting 9.1'!AB153</f>
        <v>0</v>
      </c>
      <c r="AC79" s="7">
        <f>+'[1]Posting 9.1'!AC153</f>
        <v>0</v>
      </c>
      <c r="AD79" s="7">
        <f>+'[1]Posting 9.1'!AD153</f>
        <v>0</v>
      </c>
      <c r="AE79" s="7">
        <f>+'[1]Posting 9.1'!AE153</f>
        <v>0</v>
      </c>
      <c r="AF79" s="7">
        <f>+'[1]Posting 9.1'!AF153</f>
        <v>0</v>
      </c>
      <c r="AG79" s="7">
        <f>+'[1]Posting 9.1'!AG153</f>
        <v>0</v>
      </c>
      <c r="AH79" s="7">
        <f>+'[1]Posting 9.1'!AH153</f>
        <v>0</v>
      </c>
      <c r="AI79" s="7">
        <f>+'[1]Posting 9.1'!AI153</f>
        <v>0</v>
      </c>
      <c r="AJ79" s="7">
        <f>+'[1]Posting 9.1'!AJ153</f>
        <v>0</v>
      </c>
      <c r="AK79" s="7">
        <f>+'[1]Posting 9.1'!AK153</f>
        <v>0</v>
      </c>
      <c r="AL79" s="7">
        <f>+'[1]Posting 9.1'!AL153</f>
        <v>0</v>
      </c>
      <c r="AM79" s="7">
        <f>+'[1]Posting 9.1'!AM153</f>
        <v>0</v>
      </c>
      <c r="AN79" s="7">
        <f>+'[1]Posting 9.1'!AN153</f>
        <v>0</v>
      </c>
      <c r="AO79" s="7">
        <f>+'[1]Posting 9.1'!AO153</f>
        <v>0</v>
      </c>
      <c r="AP79" s="7">
        <f>+'[1]Posting 9.1'!AP153</f>
        <v>0</v>
      </c>
      <c r="AQ79" s="7">
        <f>+'[1]Posting 9.1'!AQ153</f>
        <v>0</v>
      </c>
      <c r="AR79" s="7">
        <f>+'[1]Posting 9.1'!AR153</f>
        <v>3445.01</v>
      </c>
      <c r="AS79" s="7">
        <f>+'[1]Posting 9.1'!AS153</f>
        <v>0</v>
      </c>
      <c r="AT79" s="7">
        <f>+'[1]Posting 9.1'!AT153</f>
        <v>0</v>
      </c>
      <c r="AU79" s="7">
        <f>+'[1]Posting 9.1'!AU153</f>
        <v>0</v>
      </c>
      <c r="AV79" s="7">
        <f>+'[1]Posting 9.1'!AV153</f>
        <v>0</v>
      </c>
      <c r="AW79" s="7">
        <f>+'[1]Posting 9.1'!AW153</f>
        <v>0</v>
      </c>
      <c r="AX79" s="7">
        <f>+'[1]Posting 9.1'!AX153</f>
        <v>0</v>
      </c>
      <c r="AY79" s="7">
        <f>+'[1]Posting 9.1'!AY153</f>
        <v>408.721</v>
      </c>
      <c r="AZ79" s="7">
        <f>+'[1]Posting 9.1'!AZ153</f>
        <v>0</v>
      </c>
      <c r="BA79" s="7">
        <f>+'[1]Posting 9.1'!BA153</f>
        <v>0</v>
      </c>
      <c r="BB79" s="7">
        <f>+'[1]Posting 9.1'!BB153</f>
        <v>0</v>
      </c>
      <c r="BC79" s="7">
        <f>+'[1]Posting 9.1'!BC153</f>
        <v>0</v>
      </c>
      <c r="BD79" s="7">
        <f>+'[1]Posting 9.1'!BD153</f>
        <v>0</v>
      </c>
      <c r="BE79" s="7">
        <f>+'[1]Posting 9.1'!BE153</f>
        <v>92.2</v>
      </c>
      <c r="BF79" s="7">
        <f>+'[1]Posting 9.1'!BF153</f>
        <v>0</v>
      </c>
      <c r="BG79" s="7">
        <f>+'[1]Posting 9.1'!BG153</f>
        <v>0</v>
      </c>
      <c r="BH79" s="7">
        <f>+'[1]Posting 9.1'!BH153</f>
        <v>0</v>
      </c>
      <c r="BI79" s="7">
        <f>+'[1]Posting 9.1'!BI153</f>
        <v>0</v>
      </c>
      <c r="BJ79" s="7">
        <f>+'[1]Posting 9.1'!BJ153</f>
        <v>0</v>
      </c>
      <c r="BK79" s="7">
        <f>+'[1]Posting 9.1'!BK153</f>
        <v>275.02199999999999</v>
      </c>
      <c r="BL79" s="7">
        <f>+'[1]Posting 9.1'!BL153</f>
        <v>0</v>
      </c>
      <c r="BM79" s="7">
        <f>+'[1]Posting 9.1'!BM153</f>
        <v>1773.9139399999999</v>
      </c>
      <c r="BN79" s="7">
        <f>+'[1]Posting 9.1'!BN153</f>
        <v>1188</v>
      </c>
      <c r="BO79" s="7">
        <f>+'[1]Posting 9.1'!BO153</f>
        <v>0</v>
      </c>
      <c r="BP79" s="7">
        <f>+'[1]Posting 9.1'!BP153</f>
        <v>0</v>
      </c>
      <c r="BQ79" s="7">
        <f>+'[1]Posting 9.1'!BQ153</f>
        <v>0</v>
      </c>
      <c r="BR79" s="7">
        <f>+'[1]Posting 9.1'!BR153</f>
        <v>0</v>
      </c>
      <c r="BS79" s="7">
        <f>+'[1]Posting 9.1'!BS153</f>
        <v>0</v>
      </c>
      <c r="BT79" s="7">
        <f>+'[1]Posting 9.1'!BT153</f>
        <v>758.64218000000005</v>
      </c>
      <c r="BU79" s="7">
        <f>+'[1]Posting 9.1'!BU153</f>
        <v>0</v>
      </c>
      <c r="BV79" s="7">
        <f>+'[1]Posting 9.1'!BV153</f>
        <v>0</v>
      </c>
      <c r="BW79" s="7">
        <f>+'[1]Posting 9.1'!BW153</f>
        <v>0</v>
      </c>
      <c r="BX79" s="7">
        <f>+'[1]Posting 9.1'!BX153</f>
        <v>0</v>
      </c>
      <c r="BY79" s="7">
        <f>+'[1]Posting 9.1'!BY153</f>
        <v>420.36</v>
      </c>
      <c r="BZ79" s="7">
        <f>+'[1]Posting 9.1'!BZ153</f>
        <v>0</v>
      </c>
      <c r="CA79" s="7">
        <f>+'[1]Posting 9.1'!CA153</f>
        <v>0</v>
      </c>
      <c r="CB79" s="7">
        <f>+'[1]Posting 9.1'!CB153</f>
        <v>0</v>
      </c>
      <c r="CC79" s="7">
        <f>+'[1]Posting 9.1'!CC153</f>
        <v>0</v>
      </c>
      <c r="CD79" s="7">
        <f>+'[1]Posting 9.1'!CD153</f>
        <v>1591.6957399999999</v>
      </c>
      <c r="CE79" s="7">
        <f>+'[1]Posting 9.1'!CE153</f>
        <v>0</v>
      </c>
      <c r="CF79" s="7">
        <f>+'[1]Posting 9.1'!CF153</f>
        <v>0</v>
      </c>
      <c r="CG79" s="7">
        <f>+'[1]Posting 9.1'!CG153</f>
        <v>7259.26</v>
      </c>
      <c r="CH79" s="7">
        <f>+'[1]Posting 9.1'!CH153</f>
        <v>0</v>
      </c>
      <c r="CI79" s="7">
        <f>+'[1]Posting 9.1'!CI153</f>
        <v>0</v>
      </c>
      <c r="CJ79" s="7">
        <f>+'[1]Posting 9.1'!CJ153</f>
        <v>1833.13</v>
      </c>
      <c r="CK79" s="7">
        <f>+'[1]Posting 9.1'!CK153</f>
        <v>2039.69337</v>
      </c>
      <c r="CL79" s="7">
        <f>+'[1]Posting 9.1'!CL153</f>
        <v>0</v>
      </c>
      <c r="CM79" s="7">
        <f>+'[1]Posting 9.1'!CM153</f>
        <v>1361.9441399999998</v>
      </c>
      <c r="CN79" s="7">
        <f t="shared" si="40"/>
        <v>22447.592370000002</v>
      </c>
      <c r="CO79" s="1">
        <v>1361.9441399999998</v>
      </c>
      <c r="CP79" s="1">
        <f t="shared" si="20"/>
        <v>0</v>
      </c>
    </row>
    <row r="80" spans="1:94">
      <c r="A80" s="6"/>
      <c r="B80" s="5" t="s">
        <v>0</v>
      </c>
      <c r="C80" s="4">
        <f t="shared" ref="C80:AH80" si="41">+C41+C42+C48+C49+C54+C57+C60+C67+C76+C77+C78+C79</f>
        <v>23929388.071070001</v>
      </c>
      <c r="D80" s="4">
        <f t="shared" si="41"/>
        <v>10442630.780000001</v>
      </c>
      <c r="E80" s="4">
        <f t="shared" si="41"/>
        <v>22338928</v>
      </c>
      <c r="F80" s="4">
        <f t="shared" si="41"/>
        <v>25645871.157049999</v>
      </c>
      <c r="G80" s="4">
        <f t="shared" si="41"/>
        <v>17833200.856719997</v>
      </c>
      <c r="H80" s="4">
        <f t="shared" si="41"/>
        <v>24254819.056919996</v>
      </c>
      <c r="I80" s="4">
        <f t="shared" si="41"/>
        <v>5951876.20101</v>
      </c>
      <c r="J80" s="4">
        <f t="shared" si="41"/>
        <v>1123177</v>
      </c>
      <c r="K80" s="4">
        <f t="shared" si="41"/>
        <v>1221201.48095</v>
      </c>
      <c r="L80" s="4">
        <f t="shared" si="41"/>
        <v>2770768.0884499997</v>
      </c>
      <c r="M80" s="4">
        <f t="shared" si="41"/>
        <v>3633107.5963000003</v>
      </c>
      <c r="N80" s="4">
        <f t="shared" si="41"/>
        <v>6532171.8752199998</v>
      </c>
      <c r="O80" s="4">
        <f t="shared" si="41"/>
        <v>1197129.3072200001</v>
      </c>
      <c r="P80" s="4">
        <f t="shared" si="41"/>
        <v>1955740.973554</v>
      </c>
      <c r="Q80" s="4">
        <f t="shared" si="41"/>
        <v>2907805.9658599999</v>
      </c>
      <c r="R80" s="4">
        <f t="shared" si="41"/>
        <v>1681994.06871</v>
      </c>
      <c r="S80" s="4">
        <f t="shared" si="41"/>
        <v>2197907.7808699994</v>
      </c>
      <c r="T80" s="4">
        <f t="shared" si="41"/>
        <v>4158937.3939299998</v>
      </c>
      <c r="U80" s="4">
        <f t="shared" si="41"/>
        <v>1204525.6400124996</v>
      </c>
      <c r="V80" s="4">
        <f t="shared" si="41"/>
        <v>1492333.5052700003</v>
      </c>
      <c r="W80" s="4">
        <f t="shared" si="41"/>
        <v>1581969.95</v>
      </c>
      <c r="X80" s="4">
        <f t="shared" si="41"/>
        <v>3565784.1535900007</v>
      </c>
      <c r="Y80" s="4">
        <f t="shared" si="41"/>
        <v>3892397.0537399999</v>
      </c>
      <c r="Z80" s="4">
        <f t="shared" si="41"/>
        <v>12028181.391341666</v>
      </c>
      <c r="AA80" s="4">
        <f t="shared" si="41"/>
        <v>4575148.59</v>
      </c>
      <c r="AB80" s="4">
        <f t="shared" si="41"/>
        <v>2488346.3938099998</v>
      </c>
      <c r="AC80" s="4">
        <f t="shared" si="41"/>
        <v>2194813.5487600002</v>
      </c>
      <c r="AD80" s="4">
        <f t="shared" si="41"/>
        <v>5789292.53517</v>
      </c>
      <c r="AE80" s="4">
        <f t="shared" si="41"/>
        <v>1604800.1504100002</v>
      </c>
      <c r="AF80" s="4">
        <f t="shared" si="41"/>
        <v>3443311</v>
      </c>
      <c r="AG80" s="4">
        <f t="shared" si="41"/>
        <v>1802883.2936500001</v>
      </c>
      <c r="AH80" s="4">
        <f t="shared" si="41"/>
        <v>4800970.8769399989</v>
      </c>
      <c r="AI80" s="4">
        <f t="shared" ref="AI80:BN80" si="42">+AI41+AI42+AI48+AI49+AI54+AI57+AI60+AI67+AI76+AI77+AI78+AI79</f>
        <v>12700150.560030002</v>
      </c>
      <c r="AJ80" s="4">
        <f t="shared" si="42"/>
        <v>502623.88907999999</v>
      </c>
      <c r="AK80" s="4">
        <f t="shared" si="42"/>
        <v>1930656.6463600001</v>
      </c>
      <c r="AL80" s="4">
        <f t="shared" si="42"/>
        <v>4187950.2779375003</v>
      </c>
      <c r="AM80" s="4">
        <f t="shared" si="42"/>
        <v>4568292.4233399983</v>
      </c>
      <c r="AN80" s="4">
        <f t="shared" si="42"/>
        <v>841946.11138999998</v>
      </c>
      <c r="AO80" s="4">
        <f t="shared" si="42"/>
        <v>650228.3737900001</v>
      </c>
      <c r="AP80" s="4">
        <f t="shared" si="42"/>
        <v>796051.20000000019</v>
      </c>
      <c r="AQ80" s="4">
        <f t="shared" si="42"/>
        <v>1796606.84819</v>
      </c>
      <c r="AR80" s="4">
        <f t="shared" si="42"/>
        <v>281764.13</v>
      </c>
      <c r="AS80" s="4">
        <f t="shared" si="42"/>
        <v>2220071.859104</v>
      </c>
      <c r="AT80" s="4">
        <f t="shared" si="42"/>
        <v>822251</v>
      </c>
      <c r="AU80" s="4">
        <f t="shared" si="42"/>
        <v>1439457.1730000002</v>
      </c>
      <c r="AV80" s="4">
        <f t="shared" si="42"/>
        <v>1142171.2913999998</v>
      </c>
      <c r="AW80" s="4">
        <f t="shared" si="42"/>
        <v>1751821.4100000001</v>
      </c>
      <c r="AX80" s="4">
        <f t="shared" si="42"/>
        <v>829743.15156000003</v>
      </c>
      <c r="AY80" s="4">
        <f t="shared" si="42"/>
        <v>964503.36733000015</v>
      </c>
      <c r="AZ80" s="4">
        <f t="shared" si="42"/>
        <v>1035693.94628</v>
      </c>
      <c r="BA80" s="4">
        <f t="shared" si="42"/>
        <v>2119284.84</v>
      </c>
      <c r="BB80" s="4">
        <f t="shared" si="42"/>
        <v>1597552.5377400001</v>
      </c>
      <c r="BC80" s="4">
        <f t="shared" si="42"/>
        <v>5017759.2055799998</v>
      </c>
      <c r="BD80" s="4">
        <f t="shared" si="42"/>
        <v>1036026.69</v>
      </c>
      <c r="BE80" s="4">
        <f t="shared" si="42"/>
        <v>286853.27</v>
      </c>
      <c r="BF80" s="4">
        <f t="shared" si="42"/>
        <v>833817.05480999989</v>
      </c>
      <c r="BG80" s="4">
        <f t="shared" si="42"/>
        <v>522387.50202999997</v>
      </c>
      <c r="BH80" s="4">
        <f t="shared" si="42"/>
        <v>373744.18914999999</v>
      </c>
      <c r="BI80" s="4">
        <f t="shared" si="42"/>
        <v>1097334.36727</v>
      </c>
      <c r="BJ80" s="4">
        <f t="shared" si="42"/>
        <v>352479.28</v>
      </c>
      <c r="BK80" s="4">
        <f t="shared" si="42"/>
        <v>87538.945279999985</v>
      </c>
      <c r="BL80" s="4">
        <f t="shared" si="42"/>
        <v>80959.861619999996</v>
      </c>
      <c r="BM80" s="4">
        <f t="shared" si="42"/>
        <v>367629.10814000003</v>
      </c>
      <c r="BN80" s="4">
        <f t="shared" si="42"/>
        <v>134848</v>
      </c>
      <c r="BO80" s="4">
        <f t="shared" ref="BO80:CN80" si="43">+BO41+BO42+BO48+BO49+BO54+BO57+BO60+BO67+BO76+BO77+BO78+BO79</f>
        <v>787963.24557999999</v>
      </c>
      <c r="BP80" s="4">
        <f t="shared" si="43"/>
        <v>1589203.2681200001</v>
      </c>
      <c r="BQ80" s="4">
        <f t="shared" si="43"/>
        <v>1017586.2100000001</v>
      </c>
      <c r="BR80" s="4">
        <f t="shared" si="43"/>
        <v>148760.05918000001</v>
      </c>
      <c r="BS80" s="4">
        <f t="shared" si="43"/>
        <v>2603438.1155799995</v>
      </c>
      <c r="BT80" s="4">
        <f t="shared" si="43"/>
        <v>173009.35312000001</v>
      </c>
      <c r="BU80" s="4">
        <f t="shared" si="43"/>
        <v>1846282</v>
      </c>
      <c r="BV80" s="4">
        <f t="shared" si="43"/>
        <v>1388885.03</v>
      </c>
      <c r="BW80" s="4">
        <f t="shared" si="43"/>
        <v>900888.42999999993</v>
      </c>
      <c r="BX80" s="4">
        <f t="shared" si="43"/>
        <v>1332608.9720700001</v>
      </c>
      <c r="BY80" s="4">
        <f t="shared" si="43"/>
        <v>53057.810669999992</v>
      </c>
      <c r="BZ80" s="4">
        <f t="shared" si="43"/>
        <v>1172844</v>
      </c>
      <c r="CA80" s="4">
        <f t="shared" si="43"/>
        <v>714312.95032000006</v>
      </c>
      <c r="CB80" s="4">
        <f t="shared" si="43"/>
        <v>1233218</v>
      </c>
      <c r="CC80" s="4">
        <f t="shared" si="43"/>
        <v>3796631.15</v>
      </c>
      <c r="CD80" s="4">
        <f t="shared" si="43"/>
        <v>141941.60918999999</v>
      </c>
      <c r="CE80" s="4">
        <f t="shared" si="43"/>
        <v>1036375</v>
      </c>
      <c r="CF80" s="4">
        <f t="shared" si="43"/>
        <v>1525435.8866100002</v>
      </c>
      <c r="CG80" s="4">
        <f t="shared" si="43"/>
        <v>1833246.3699999999</v>
      </c>
      <c r="CH80" s="4">
        <f t="shared" si="43"/>
        <v>14687317.841250002</v>
      </c>
      <c r="CI80" s="4">
        <f t="shared" si="43"/>
        <v>159813.34389000002</v>
      </c>
      <c r="CJ80" s="4">
        <f t="shared" si="43"/>
        <v>236928.19999999998</v>
      </c>
      <c r="CK80" s="4">
        <f t="shared" si="43"/>
        <v>59095.776300000005</v>
      </c>
      <c r="CL80" s="4">
        <f t="shared" si="43"/>
        <v>1015575</v>
      </c>
      <c r="CM80" s="4">
        <f t="shared" si="43"/>
        <v>26750.62644</v>
      </c>
      <c r="CN80" s="3">
        <f t="shared" si="43"/>
        <v>302092780.49525952</v>
      </c>
      <c r="CO80" s="1">
        <v>26750.62644</v>
      </c>
      <c r="CP80" s="1">
        <f t="shared" si="20"/>
        <v>0</v>
      </c>
    </row>
  </sheetData>
  <mergeCells count="4">
    <mergeCell ref="A5:B6"/>
    <mergeCell ref="CN5:CN6"/>
    <mergeCell ref="A4:CM4"/>
    <mergeCell ref="A3:B3"/>
  </mergeCells>
  <pageMargins left="0.8" right="0.28999999999999998" top="0.21" bottom="1.07" header="0.3" footer="0.68"/>
  <pageSetup paperSize="9" scale="56" orientation="portrait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Sources &amp; Uses </vt:lpstr>
    </vt:vector>
  </TitlesOfParts>
  <Company>nrb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S00712</dc:creator>
  <cp:lastModifiedBy>S00712</cp:lastModifiedBy>
  <dcterms:created xsi:type="dcterms:W3CDTF">2020-01-30T06:31:39Z</dcterms:created>
  <dcterms:modified xsi:type="dcterms:W3CDTF">2020-01-30T09:41:49Z</dcterms:modified>
</cp:coreProperties>
</file>