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1.2082\Quarterly chaitra\"/>
    </mc:Choice>
  </mc:AlternateContent>
  <xr:revisionPtr revIDLastSave="0" documentId="13_ncr:1_{65AF6F1C-C44D-4FA4-80C0-2E60FB64D344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Sources &amp; Uses 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9" i="1"/>
</calcChain>
</file>

<file path=xl/sharedStrings.xml><?xml version="1.0" encoding="utf-8"?>
<sst xmlns="http://schemas.openxmlformats.org/spreadsheetml/2006/main" count="243" uniqueCount="165">
  <si>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</si>
  <si>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</si>
  <si>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</si>
  <si>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</si>
  <si>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</si>
  <si>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</si>
  <si>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</si>
  <si>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</si>
  <si>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</si>
  <si>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</si>
  <si>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</si>
  <si>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</si>
  <si>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</si>
  <si>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</si>
  <si>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</si>
  <si>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</si>
  <si>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</si>
  <si>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</si>
  <si>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</si>
  <si>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</si>
  <si>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</si>
  <si>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</si>
  <si>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</si>
  <si>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</si>
  <si>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</si>
  <si>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</si>
  <si>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</si>
  <si>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</si>
  <si>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</si>
  <si>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</si>
  <si>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</si>
  <si>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</si>
  <si>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</si>
  <si>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</si>
  <si>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</si>
  <si>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</si>
  <si>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</si>
  <si>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</si>
  <si>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</si>
  <si>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</si>
  <si>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</si>
  <si>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</si>
  <si>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</si>
  <si>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</si>
  <si>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</si>
  <si>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</si>
  <si>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</si>
  <si>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</si>
  <si>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</si>
  <si>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</si>
  <si>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</si>
  <si>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</si>
  <si>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</si>
  <si>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</si>
  <si>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</si>
  <si>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</si>
  <si>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</si>
  <si>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</si>
  <si>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</si>
  <si>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</si>
  <si>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</si>
  <si>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</si>
  <si>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</si>
  <si>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</si>
  <si>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</si>
  <si>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</si>
  <si>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</si>
  <si>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</si>
  <si>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</si>
  <si>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</si>
  <si>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</si>
  <si>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</si>
  <si>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</si>
  <si>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</si>
  <si>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</si>
  <si>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</si>
  <si>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</si>
  <si>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Chhimek</t>
  </si>
  <si>
    <t>Sanakisan</t>
  </si>
  <si>
    <t>Mithila</t>
  </si>
  <si>
    <t>Sworojgar</t>
  </si>
  <si>
    <t>Kalika</t>
  </si>
  <si>
    <t>NADEP</t>
  </si>
  <si>
    <t>Support</t>
  </si>
  <si>
    <t>Asha</t>
  </si>
  <si>
    <t>Gurans</t>
  </si>
  <si>
    <t>Ganapati</t>
  </si>
  <si>
    <t>Infinity</t>
  </si>
  <si>
    <t>Swabhiman</t>
  </si>
  <si>
    <t>Samaj</t>
  </si>
  <si>
    <t>Mahila</t>
  </si>
  <si>
    <t>Manushi</t>
  </si>
  <si>
    <t>Upakar</t>
  </si>
  <si>
    <t>Dhaulagiri</t>
  </si>
  <si>
    <t>Swastik</t>
  </si>
  <si>
    <t>Shrijanshil</t>
  </si>
  <si>
    <t>Aatmanirbhar</t>
  </si>
  <si>
    <t>Super</t>
  </si>
  <si>
    <t>Aviyan</t>
  </si>
  <si>
    <t>Note :- Wholesale MFIS are SANAKISAN Microfinance, FIRST Microfinance and RSDC Microfinance</t>
  </si>
  <si>
    <t>Swalamban</t>
  </si>
  <si>
    <t>Grameen Bikas</t>
  </si>
  <si>
    <t>Nirdhan Uththan</t>
  </si>
  <si>
    <t>DEPROSC</t>
  </si>
  <si>
    <t>Nerude Mirmire</t>
  </si>
  <si>
    <t>First Microfinance</t>
  </si>
  <si>
    <t>Janautthan</t>
  </si>
  <si>
    <t>Suryodaya Womi</t>
  </si>
  <si>
    <t>Laxmi</t>
  </si>
  <si>
    <t>Himalayan</t>
  </si>
  <si>
    <t>Vijay</t>
  </si>
  <si>
    <t>NMB</t>
  </si>
  <si>
    <t>Forward</t>
  </si>
  <si>
    <t>Global IME</t>
  </si>
  <si>
    <t>Mahuli</t>
  </si>
  <si>
    <t>Mero Microfinance</t>
  </si>
  <si>
    <t>Samata</t>
  </si>
  <si>
    <t>RSDC</t>
  </si>
  <si>
    <t>Samudayik</t>
  </si>
  <si>
    <t>National Microfinance</t>
  </si>
  <si>
    <t>Wean Nepal</t>
  </si>
  <si>
    <t>Unnati Sahakarya</t>
  </si>
  <si>
    <t>Aarambha Chautari</t>
  </si>
  <si>
    <t>NIC Asia</t>
  </si>
  <si>
    <t>Unique Nepal</t>
  </si>
  <si>
    <t>CYC Nepal</t>
  </si>
  <si>
    <t>Nesdo Samriddha</t>
  </si>
  <si>
    <t>Matribhumi</t>
  </si>
  <si>
    <t>Jeevan Bikas</t>
  </si>
  <si>
    <t>MicroFinance Institutions Supervision Department</t>
  </si>
  <si>
    <t>Sources and Uses Report</t>
  </si>
  <si>
    <t xml:space="preserve"> Nepal Rastra Bank                  </t>
  </si>
  <si>
    <t xml:space="preserve">   cg';"rL v</t>
  </si>
  <si>
    <t>Sampada</t>
  </si>
  <si>
    <t>Nirdhan</t>
  </si>
  <si>
    <t>DIPROSC</t>
  </si>
  <si>
    <t>NERUDE</t>
  </si>
  <si>
    <t>First</t>
  </si>
  <si>
    <t>Jana</t>
  </si>
  <si>
    <t>Womi</t>
  </si>
  <si>
    <t>LaxmiMF</t>
  </si>
  <si>
    <t>HimalayanMF</t>
  </si>
  <si>
    <t>VijayMF</t>
  </si>
  <si>
    <t>NMBMF</t>
  </si>
  <si>
    <t>ForwardMF</t>
  </si>
  <si>
    <t>GIMEMF</t>
  </si>
  <si>
    <t>MahuliMF</t>
  </si>
  <si>
    <t>MeroMF</t>
  </si>
  <si>
    <t>SamataMF</t>
  </si>
  <si>
    <t>RSDCMF</t>
  </si>
  <si>
    <t>SamudayikMF</t>
  </si>
  <si>
    <t>NationalMF</t>
  </si>
  <si>
    <t>NEPALGBB</t>
  </si>
  <si>
    <t xml:space="preserve">Wean Nepal </t>
  </si>
  <si>
    <t>UnnatiMF</t>
  </si>
  <si>
    <t>AChautari</t>
  </si>
  <si>
    <t>Sadhana</t>
  </si>
  <si>
    <t>NICMF</t>
  </si>
  <si>
    <t>Unique</t>
  </si>
  <si>
    <t>CYC</t>
  </si>
  <si>
    <t>NESDO</t>
  </si>
  <si>
    <t>Kisan(NRN)</t>
  </si>
  <si>
    <t>Jeevan</t>
  </si>
  <si>
    <t/>
  </si>
  <si>
    <t xml:space="preserve"> As on chaitra End 2081 (Based on Provisional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</si>
</sst>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\-??_);_(@_)"/>
    <numFmt numFmtId="165" formatCode="0_);[Red]\(0\)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sz val="14"/>
      <name val="AngsanaUPC"/>
      <family val="1"/>
      <charset val="22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4"/>
      <name val="AngsanaUPC"/>
      <charset val="134"/>
    </font>
    <font>
      <b/>
      <i/>
      <sz val="18"/>
      <color theme="1"/>
      <name val="Preeti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12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" fillId="9" borderId="0" applyNumberFormat="0" applyBorder="0" applyAlignment="0" applyProtection="0"/>
    <xf numFmtId="43" fontId="2" fillId="0" borderId="0" applyFont="0" applyFill="0" applyBorder="0" applyAlignment="0" applyProtection="0"/>
    <xf numFmtId="0" fontId="15" fillId="15" borderId="0" applyNumberFormat="0" applyBorder="0" applyAlignment="0" applyProtection="0"/>
    <xf numFmtId="0" fontId="4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5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15" fillId="18" borderId="0" applyNumberFormat="0" applyBorder="0" applyAlignment="0" applyProtection="0"/>
    <xf numFmtId="0" fontId="4" fillId="7" borderId="0" applyNumberFormat="0" applyBorder="0" applyAlignment="0" applyProtection="0"/>
    <xf numFmtId="0" fontId="15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21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21" fillId="16" borderId="0" applyNumberFormat="0" applyBorder="0" applyAlignment="0" applyProtection="0"/>
    <xf numFmtId="0" fontId="22" fillId="22" borderId="10" applyNumberFormat="0" applyAlignment="0" applyProtection="0"/>
    <xf numFmtId="164" fontId="14" fillId="0" borderId="0"/>
    <xf numFmtId="0" fontId="23" fillId="26" borderId="11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4" borderId="8" applyNumberFormat="0" applyFont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9" borderId="0" applyNumberFormat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" fillId="0" borderId="0"/>
    <xf numFmtId="0" fontId="4" fillId="0" borderId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25" fillId="12" borderId="10" applyNumberFormat="0" applyAlignment="0" applyProtection="0"/>
    <xf numFmtId="0" fontId="31" fillId="0" borderId="15" applyNumberFormat="0" applyFill="0" applyAlignment="0" applyProtection="0"/>
    <xf numFmtId="164" fontId="14" fillId="0" borderId="0"/>
    <xf numFmtId="164" fontId="14" fillId="0" borderId="0"/>
    <xf numFmtId="0" fontId="24" fillId="8" borderId="0" applyNumberFormat="0" applyBorder="0" applyAlignment="0" applyProtection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4" fillId="0" borderId="0"/>
    <xf numFmtId="164" fontId="14" fillId="0" borderId="0"/>
    <xf numFmtId="0" fontId="13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0" fillId="22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2" fillId="22" borderId="10" applyNumberFormat="0" applyAlignment="0" applyProtection="0"/>
    <xf numFmtId="0" fontId="2" fillId="14" borderId="8" applyNumberFormat="0" applyFont="0" applyAlignment="0" applyProtection="0"/>
    <xf numFmtId="0" fontId="22" fillId="22" borderId="10" applyNumberFormat="0" applyAlignment="0" applyProtection="0"/>
    <xf numFmtId="0" fontId="2" fillId="14" borderId="8" applyNumberFormat="0" applyFont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5" fillId="12" borderId="10" applyNumberFormat="0" applyAlignment="0" applyProtection="0"/>
    <xf numFmtId="0" fontId="20" fillId="22" borderId="9" applyNumberFormat="0" applyAlignment="0" applyProtection="0"/>
    <xf numFmtId="0" fontId="1" fillId="0" borderId="0"/>
    <xf numFmtId="0" fontId="16" fillId="0" borderId="16" applyNumberFormat="0" applyFill="0" applyAlignment="0" applyProtection="0"/>
    <xf numFmtId="0" fontId="20" fillId="22" borderId="9" applyNumberFormat="0" applyAlignment="0" applyProtection="0"/>
    <xf numFmtId="0" fontId="25" fillId="12" borderId="10" applyNumberFormat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6" fillId="0" borderId="16" applyNumberFormat="0" applyFill="0" applyAlignment="0" applyProtection="0"/>
    <xf numFmtId="0" fontId="22" fillId="22" borderId="20" applyNumberFormat="0" applyAlignment="0" applyProtection="0"/>
    <xf numFmtId="0" fontId="2" fillId="14" borderId="18" applyNumberFormat="0" applyFont="0" applyAlignment="0" applyProtection="0"/>
    <xf numFmtId="0" fontId="25" fillId="12" borderId="20" applyNumberFormat="0" applyAlignment="0" applyProtection="0"/>
    <xf numFmtId="0" fontId="20" fillId="22" borderId="19" applyNumberFormat="0" applyAlignment="0" applyProtection="0"/>
    <xf numFmtId="0" fontId="16" fillId="0" borderId="21" applyNumberFormat="0" applyFill="0" applyAlignment="0" applyProtection="0"/>
    <xf numFmtId="0" fontId="22" fillId="22" borderId="20" applyNumberFormat="0" applyAlignment="0" applyProtection="0"/>
    <xf numFmtId="0" fontId="2" fillId="14" borderId="18" applyNumberFormat="0" applyFont="0" applyAlignment="0" applyProtection="0"/>
    <xf numFmtId="0" fontId="22" fillId="22" borderId="20" applyNumberFormat="0" applyAlignment="0" applyProtection="0"/>
    <xf numFmtId="0" fontId="2" fillId="14" borderId="18" applyNumberFormat="0" applyFont="0" applyAlignment="0" applyProtection="0"/>
    <xf numFmtId="0" fontId="25" fillId="12" borderId="20" applyNumberFormat="0" applyAlignment="0" applyProtection="0"/>
    <xf numFmtId="0" fontId="20" fillId="22" borderId="19" applyNumberFormat="0" applyAlignment="0" applyProtection="0"/>
    <xf numFmtId="0" fontId="16" fillId="0" borderId="21" applyNumberFormat="0" applyFill="0" applyAlignment="0" applyProtection="0"/>
    <xf numFmtId="0" fontId="20" fillId="22" borderId="19" applyNumberFormat="0" applyAlignment="0" applyProtection="0"/>
    <xf numFmtId="0" fontId="25" fillId="12" borderId="20" applyNumberFormat="0" applyAlignment="0" applyProtection="0"/>
    <xf numFmtId="0" fontId="16" fillId="0" borderId="21" applyNumberFormat="0" applyFill="0" applyAlignment="0" applyProtection="0"/>
  </cellStyleXfs>
  <cellXfs count="52">
    <xf numFmtId="0" fontId="0" fillId="0" borderId="0" xfId="0"/>
    <xf numFmtId="0" fontId="6" fillId="3" borderId="2" xfId="1" applyNumberFormat="1" applyFont="1" applyFill="1" applyBorder="1" applyProtection="1"/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6" fillId="0" borderId="1" xfId="1" applyNumberFormat="1" applyFont="1" applyFill="1" applyBorder="1" applyProtection="1"/>
    <xf numFmtId="0" fontId="6" fillId="3" borderId="1" xfId="1" applyNumberFormat="1" applyFont="1" applyFill="1" applyBorder="1" applyProtection="1"/>
    <xf numFmtId="0" fontId="10" fillId="3" borderId="1" xfId="1" applyNumberFormat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2" fontId="6" fillId="3" borderId="1" xfId="1" applyNumberFormat="1" applyFont="1" applyFill="1" applyBorder="1" applyProtection="1"/>
    <xf numFmtId="0" fontId="6" fillId="4" borderId="1" xfId="1" applyNumberFormat="1" applyFont="1" applyFill="1" applyBorder="1" applyAlignment="1" applyProtection="1">
      <alignment horizontal="center"/>
    </xf>
    <xf numFmtId="0" fontId="5" fillId="0" borderId="0" xfId="0" applyFont="1"/>
    <xf numFmtId="0" fontId="6" fillId="3" borderId="1" xfId="1" applyNumberFormat="1" applyFont="1" applyFill="1" applyBorder="1" applyAlignment="1" applyProtection="1">
      <alignment horizontal="left"/>
    </xf>
    <xf numFmtId="0" fontId="6" fillId="0" borderId="1" xfId="1" applyNumberFormat="1" applyFont="1" applyFill="1" applyBorder="1" applyAlignment="1" applyProtection="1">
      <alignment horizontal="left"/>
    </xf>
    <xf numFmtId="0" fontId="6" fillId="0" borderId="1" xfId="1" applyNumberFormat="1" applyFont="1" applyFill="1" applyBorder="1" applyAlignment="1" applyProtection="1"/>
    <xf numFmtId="0" fontId="6" fillId="0" borderId="1" xfId="1" applyFont="1" applyFill="1" applyBorder="1" applyProtection="1"/>
    <xf numFmtId="0" fontId="6" fillId="3" borderId="1" xfId="1" applyFont="1" applyFill="1" applyBorder="1" applyProtection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12" fillId="0" borderId="0" xfId="0" applyFont="1" applyBorder="1" applyAlignment="1"/>
    <xf numFmtId="0" fontId="7" fillId="2" borderId="4" xfId="0" applyFont="1" applyFill="1" applyBorder="1" applyAlignment="1">
      <alignment horizontal="center"/>
    </xf>
    <xf numFmtId="0" fontId="8" fillId="3" borderId="5" xfId="1" applyNumberFormat="1" applyFont="1" applyFill="1" applyBorder="1" applyAlignment="1" applyProtection="1">
      <alignment horizontal="center"/>
    </xf>
    <xf numFmtId="0" fontId="8" fillId="0" borderId="5" xfId="1" applyNumberFormat="1" applyFont="1" applyFill="1" applyBorder="1" applyAlignment="1" applyProtection="1">
      <alignment horizontal="center"/>
    </xf>
    <xf numFmtId="0" fontId="9" fillId="3" borderId="5" xfId="1" applyNumberFormat="1" applyFont="1" applyFill="1" applyBorder="1" applyAlignment="1" applyProtection="1">
      <alignment horizontal="center"/>
    </xf>
    <xf numFmtId="0" fontId="8" fillId="0" borderId="5" xfId="1" applyFont="1" applyFill="1" applyBorder="1" applyAlignment="1" applyProtection="1">
      <alignment horizontal="center"/>
    </xf>
    <xf numFmtId="1" fontId="8" fillId="3" borderId="5" xfId="1" applyNumberFormat="1" applyFont="1" applyFill="1" applyBorder="1" applyAlignment="1" applyProtection="1">
      <alignment horizontal="center"/>
    </xf>
    <xf numFmtId="0" fontId="8" fillId="4" borderId="5" xfId="1" applyNumberFormat="1" applyFont="1" applyFill="1" applyBorder="1" applyAlignment="1" applyProtection="1">
      <alignment horizontal="center"/>
    </xf>
    <xf numFmtId="0" fontId="8" fillId="4" borderId="6" xfId="1" applyNumberFormat="1" applyFont="1" applyFill="1" applyBorder="1" applyAlignment="1" applyProtection="1">
      <alignment horizontal="center"/>
    </xf>
    <xf numFmtId="0" fontId="6" fillId="4" borderId="7" xfId="1" applyNumberFormat="1" applyFont="1" applyFill="1" applyBorder="1" applyAlignment="1" applyProtection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" fontId="7" fillId="3" borderId="17" xfId="0" applyNumberFormat="1" applyFont="1" applyFill="1" applyBorder="1"/>
    <xf numFmtId="1" fontId="7" fillId="3" borderId="1" xfId="0" applyNumberFormat="1" applyFont="1" applyFill="1" applyBorder="1"/>
    <xf numFmtId="1" fontId="5" fillId="0" borderId="17" xfId="0" applyNumberFormat="1" applyFont="1" applyBorder="1"/>
    <xf numFmtId="1" fontId="5" fillId="3" borderId="17" xfId="0" applyNumberFormat="1" applyFont="1" applyFill="1" applyBorder="1"/>
    <xf numFmtId="1" fontId="7" fillId="5" borderId="17" xfId="0" applyNumberFormat="1" applyFont="1" applyFill="1" applyBorder="1"/>
    <xf numFmtId="1" fontId="12" fillId="0" borderId="0" xfId="0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5" borderId="17" xfId="0" applyNumberFormat="1" applyFont="1" applyFill="1" applyBorder="1"/>
    <xf numFmtId="0" fontId="3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2" borderId="3" xfId="1" applyNumberFormat="1" applyFont="1" applyFill="1" applyBorder="1" applyAlignment="1" applyProtection="1">
      <alignment horizontal="center" vertical="center" wrapText="1" shrinkToFit="1"/>
    </xf>
    <xf numFmtId="0" fontId="6" fillId="2" borderId="4" xfId="1" applyNumberFormat="1" applyFont="1" applyFill="1" applyBorder="1" applyAlignment="1" applyProtection="1">
      <alignment horizontal="center" vertical="center" wrapText="1" shrinkToFit="1"/>
    </xf>
    <xf numFmtId="0" fontId="6" fillId="2" borderId="5" xfId="1" applyNumberFormat="1" applyFont="1" applyFill="1" applyBorder="1" applyAlignment="1" applyProtection="1">
      <alignment horizontal="center" vertical="center" wrapText="1" shrinkToFit="1"/>
    </xf>
    <xf numFmtId="0" fontId="6" fillId="2" borderId="1" xfId="1" applyNumberFormat="1" applyFont="1" applyFill="1" applyBorder="1" applyAlignment="1" applyProtection="1">
      <alignment horizontal="center" vertical="center" wrapText="1" shrinkToFit="1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129">
    <cellStyle name="20% - Accent1 2" xfId="15" xr:uid="{00000000-0005-0000-0000-000000000000}"/>
    <cellStyle name="20% - Accent2 2" xfId="16" xr:uid="{00000000-0005-0000-0000-000001000000}"/>
    <cellStyle name="20% - Accent3 2" xfId="7" xr:uid="{00000000-0005-0000-0000-000002000000}"/>
    <cellStyle name="20% - Accent4 2" xfId="13" xr:uid="{00000000-0005-0000-0000-000003000000}"/>
    <cellStyle name="20% - Accent5 2" xfId="18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10" xr:uid="{00000000-0005-0000-0000-000007000000}"/>
    <cellStyle name="40% - Accent3 2" xfId="22" xr:uid="{00000000-0005-0000-0000-000008000000}"/>
    <cellStyle name="40% - Accent4 2" xfId="1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17" xr:uid="{00000000-0005-0000-0000-00000C000000}"/>
    <cellStyle name="60% - Accent2 2" xfId="19" xr:uid="{00000000-0005-0000-0000-00000D000000}"/>
    <cellStyle name="60% - Accent3 2" xfId="9" xr:uid="{00000000-0005-0000-0000-00000E000000}"/>
    <cellStyle name="60% - Accent4 2" xfId="25" xr:uid="{00000000-0005-0000-0000-00000F000000}"/>
    <cellStyle name="60% - Accent5 2" xfId="26" xr:uid="{00000000-0005-0000-0000-000010000000}"/>
    <cellStyle name="60% - Accent6 2" xfId="27" xr:uid="{00000000-0005-0000-0000-000011000000}"/>
    <cellStyle name="Accent1 2" xfId="28" xr:uid="{00000000-0005-0000-0000-000012000000}"/>
    <cellStyle name="Accent2 2" xfId="29" xr:uid="{00000000-0005-0000-0000-000013000000}"/>
    <cellStyle name="Accent3 2" xfId="30" xr:uid="{00000000-0005-0000-0000-000014000000}"/>
    <cellStyle name="Accent4 2" xfId="14" xr:uid="{00000000-0005-0000-0000-000015000000}"/>
    <cellStyle name="Accent5 2" xfId="31" xr:uid="{00000000-0005-0000-0000-000016000000}"/>
    <cellStyle name="Accent6 2" xfId="32" xr:uid="{00000000-0005-0000-0000-000017000000}"/>
    <cellStyle name="Bad 2" xfId="33" xr:uid="{00000000-0005-0000-0000-000018000000}"/>
    <cellStyle name="Calculation 2" xfId="34" xr:uid="{00000000-0005-0000-0000-000019000000}"/>
    <cellStyle name="Calculation 2 2" xfId="101" xr:uid="{00000000-0005-0000-0000-00001A000000}"/>
    <cellStyle name="Calculation 2 2 2" xfId="121" xr:uid="{00000000-0005-0000-0000-00001B000000}"/>
    <cellStyle name="Calculation 2 3" xfId="99" xr:uid="{00000000-0005-0000-0000-00001C000000}"/>
    <cellStyle name="Calculation 2 3 2" xfId="119" xr:uid="{00000000-0005-0000-0000-00001D000000}"/>
    <cellStyle name="Calculation 2 4" xfId="114" xr:uid="{00000000-0005-0000-0000-00001E000000}"/>
    <cellStyle name="Check Cell 2" xfId="36" xr:uid="{00000000-0005-0000-0000-00001F000000}"/>
    <cellStyle name="Comma 2" xfId="37" xr:uid="{00000000-0005-0000-0000-000020000000}"/>
    <cellStyle name="Comma 2 2" xfId="38" xr:uid="{00000000-0005-0000-0000-000021000000}"/>
    <cellStyle name="Comma 2 2 2" xfId="39" xr:uid="{00000000-0005-0000-0000-000022000000}"/>
    <cellStyle name="Comma 2 2 3" xfId="40" xr:uid="{00000000-0005-0000-0000-000023000000}"/>
    <cellStyle name="Comma 3" xfId="42" xr:uid="{00000000-0005-0000-0000-000024000000}"/>
    <cellStyle name="Comma 3 2" xfId="43" xr:uid="{00000000-0005-0000-0000-000025000000}"/>
    <cellStyle name="Comma 4" xfId="44" xr:uid="{00000000-0005-0000-0000-000026000000}"/>
    <cellStyle name="Comma 4 2" xfId="45" xr:uid="{00000000-0005-0000-0000-000027000000}"/>
    <cellStyle name="Comma 5" xfId="46" xr:uid="{00000000-0005-0000-0000-000028000000}"/>
    <cellStyle name="Comma 6" xfId="48" xr:uid="{00000000-0005-0000-0000-000029000000}"/>
    <cellStyle name="Comma 6 2" xfId="103" xr:uid="{00000000-0005-0000-0000-00002A000000}"/>
    <cellStyle name="Comma 67 2" xfId="49" xr:uid="{00000000-0005-0000-0000-00002B000000}"/>
    <cellStyle name="Comma 67 2 2" xfId="104" xr:uid="{00000000-0005-0000-0000-00002C000000}"/>
    <cellStyle name="Comma 7" xfId="96" xr:uid="{00000000-0005-0000-0000-00002D000000}"/>
    <cellStyle name="Comma 70" xfId="8" xr:uid="{00000000-0005-0000-0000-00002E000000}"/>
    <cellStyle name="Comma 8" xfId="3" xr:uid="{00000000-0005-0000-0000-00002F000000}"/>
    <cellStyle name="Excel Built-in Comma 2" xfId="50" xr:uid="{00000000-0005-0000-0000-000030000000}"/>
    <cellStyle name="Excel Built-in Normal" xfId="51" xr:uid="{00000000-0005-0000-0000-000031000000}"/>
    <cellStyle name="Explanatory Text 2" xfId="52" xr:uid="{00000000-0005-0000-0000-000032000000}"/>
    <cellStyle name="Good 2" xfId="47" xr:uid="{00000000-0005-0000-0000-000033000000}"/>
    <cellStyle name="Heading 1 2" xfId="53" xr:uid="{00000000-0005-0000-0000-000034000000}"/>
    <cellStyle name="Heading 2 2" xfId="54" xr:uid="{00000000-0005-0000-0000-000035000000}"/>
    <cellStyle name="Heading 3 2" xfId="55" xr:uid="{00000000-0005-0000-0000-000036000000}"/>
    <cellStyle name="Heading 4 2" xfId="56" xr:uid="{00000000-0005-0000-0000-000037000000}"/>
    <cellStyle name="Input 2" xfId="57" xr:uid="{00000000-0005-0000-0000-000038000000}"/>
    <cellStyle name="Input 2 2" xfId="105" xr:uid="{00000000-0005-0000-0000-000039000000}"/>
    <cellStyle name="Input 2 2 2" xfId="123" xr:uid="{00000000-0005-0000-0000-00003A000000}"/>
    <cellStyle name="Input 2 3" xfId="110" xr:uid="{00000000-0005-0000-0000-00003B000000}"/>
    <cellStyle name="Input 2 3 2" xfId="127" xr:uid="{00000000-0005-0000-0000-00003C000000}"/>
    <cellStyle name="Input 2 4" xfId="116" xr:uid="{00000000-0005-0000-0000-00003D000000}"/>
    <cellStyle name="Linked Cell 2" xfId="58" xr:uid="{00000000-0005-0000-0000-00003E000000}"/>
    <cellStyle name="Neutral 2" xfId="61" xr:uid="{00000000-0005-0000-0000-00003F000000}"/>
    <cellStyle name="Normal" xfId="0" builtinId="0"/>
    <cellStyle name="Normal 10" xfId="62" xr:uid="{00000000-0005-0000-0000-000041000000}"/>
    <cellStyle name="Normal 11" xfId="63" xr:uid="{00000000-0005-0000-0000-000042000000}"/>
    <cellStyle name="Normal 12" xfId="35" xr:uid="{00000000-0005-0000-0000-000043000000}"/>
    <cellStyle name="Normal 13" xfId="64" xr:uid="{00000000-0005-0000-0000-000044000000}"/>
    <cellStyle name="Normal 14" xfId="65" xr:uid="{00000000-0005-0000-0000-000045000000}"/>
    <cellStyle name="Normal 15" xfId="67" xr:uid="{00000000-0005-0000-0000-000046000000}"/>
    <cellStyle name="Normal 16" xfId="69" xr:uid="{00000000-0005-0000-0000-000047000000}"/>
    <cellStyle name="Normal 17" xfId="60" xr:uid="{00000000-0005-0000-0000-000048000000}"/>
    <cellStyle name="Normal 18" xfId="71" xr:uid="{00000000-0005-0000-0000-000049000000}"/>
    <cellStyle name="Normal 19" xfId="73" xr:uid="{00000000-0005-0000-0000-00004A000000}"/>
    <cellStyle name="Normal 2" xfId="1" xr:uid="{00000000-0005-0000-0000-00004B000000}"/>
    <cellStyle name="Normal 2 2" xfId="74" xr:uid="{00000000-0005-0000-0000-00004C000000}"/>
    <cellStyle name="Normal 2 2 2" xfId="107" xr:uid="{00000000-0005-0000-0000-00004D000000}"/>
    <cellStyle name="Normal 20" xfId="66" xr:uid="{00000000-0005-0000-0000-00004E000000}"/>
    <cellStyle name="Normal 21" xfId="68" xr:uid="{00000000-0005-0000-0000-00004F000000}"/>
    <cellStyle name="Normal 22" xfId="59" xr:uid="{00000000-0005-0000-0000-000050000000}"/>
    <cellStyle name="Normal 23" xfId="70" xr:uid="{00000000-0005-0000-0000-000051000000}"/>
    <cellStyle name="Normal 24" xfId="72" xr:uid="{00000000-0005-0000-0000-000052000000}"/>
    <cellStyle name="Normal 3" xfId="75" xr:uid="{00000000-0005-0000-0000-000053000000}"/>
    <cellStyle name="Normal 3 2" xfId="76" xr:uid="{00000000-0005-0000-0000-000054000000}"/>
    <cellStyle name="Normal 3 3" xfId="77" xr:uid="{00000000-0005-0000-0000-000055000000}"/>
    <cellStyle name="Normal 3_Reporting Format" xfId="78" xr:uid="{00000000-0005-0000-0000-000056000000}"/>
    <cellStyle name="Normal 4" xfId="79" xr:uid="{00000000-0005-0000-0000-000057000000}"/>
    <cellStyle name="Normal 4 2" xfId="80" xr:uid="{00000000-0005-0000-0000-000058000000}"/>
    <cellStyle name="Normal 5" xfId="81" xr:uid="{00000000-0005-0000-0000-000059000000}"/>
    <cellStyle name="Normal 5 2" xfId="82" xr:uid="{00000000-0005-0000-0000-00005A000000}"/>
    <cellStyle name="Normal 6" xfId="83" xr:uid="{00000000-0005-0000-0000-00005B000000}"/>
    <cellStyle name="Normal 67" xfId="6" xr:uid="{00000000-0005-0000-0000-00005C000000}"/>
    <cellStyle name="Normal 67 2" xfId="98" xr:uid="{00000000-0005-0000-0000-00005D000000}"/>
    <cellStyle name="Normal 7" xfId="84" xr:uid="{00000000-0005-0000-0000-00005E000000}"/>
    <cellStyle name="Normal 8" xfId="85" xr:uid="{00000000-0005-0000-0000-00005F000000}"/>
    <cellStyle name="Normal 9" xfId="86" xr:uid="{00000000-0005-0000-0000-000060000000}"/>
    <cellStyle name="Normal_Progress_Report_of_MFDB_2070_12_30" xfId="2" xr:uid="{00000000-0005-0000-0000-000061000000}"/>
    <cellStyle name="Note 2" xfId="41" xr:uid="{00000000-0005-0000-0000-000062000000}"/>
    <cellStyle name="Note 2 2" xfId="102" xr:uid="{00000000-0005-0000-0000-000063000000}"/>
    <cellStyle name="Note 2 2 2" xfId="122" xr:uid="{00000000-0005-0000-0000-000064000000}"/>
    <cellStyle name="Note 2 3" xfId="100" xr:uid="{00000000-0005-0000-0000-000065000000}"/>
    <cellStyle name="Note 2 3 2" xfId="120" xr:uid="{00000000-0005-0000-0000-000066000000}"/>
    <cellStyle name="Note 2 4" xfId="115" xr:uid="{00000000-0005-0000-0000-000067000000}"/>
    <cellStyle name="Output 2" xfId="87" xr:uid="{00000000-0005-0000-0000-000068000000}"/>
    <cellStyle name="Output 2 2" xfId="109" xr:uid="{00000000-0005-0000-0000-000069000000}"/>
    <cellStyle name="Output 2 2 2" xfId="126" xr:uid="{00000000-0005-0000-0000-00006A000000}"/>
    <cellStyle name="Output 2 3" xfId="106" xr:uid="{00000000-0005-0000-0000-00006B000000}"/>
    <cellStyle name="Output 2 3 2" xfId="124" xr:uid="{00000000-0005-0000-0000-00006C000000}"/>
    <cellStyle name="Output 2 4" xfId="117" xr:uid="{00000000-0005-0000-0000-00006D000000}"/>
    <cellStyle name="Percent 2" xfId="88" xr:uid="{00000000-0005-0000-0000-00006E000000}"/>
    <cellStyle name="Percent 2 2" xfId="89" xr:uid="{00000000-0005-0000-0000-00006F000000}"/>
    <cellStyle name="Percent 2 2 2" xfId="4" xr:uid="{00000000-0005-0000-0000-000070000000}"/>
    <cellStyle name="Percent 2 3" xfId="90" xr:uid="{00000000-0005-0000-0000-000071000000}"/>
    <cellStyle name="Percent 3" xfId="91" xr:uid="{00000000-0005-0000-0000-000072000000}"/>
    <cellStyle name="Percent 4" xfId="92" xr:uid="{00000000-0005-0000-0000-000073000000}"/>
    <cellStyle name="Percent 4 2" xfId="111" xr:uid="{00000000-0005-0000-0000-000074000000}"/>
    <cellStyle name="Percent 5" xfId="97" xr:uid="{00000000-0005-0000-0000-000075000000}"/>
    <cellStyle name="Percent 6" xfId="5" xr:uid="{00000000-0005-0000-0000-000076000000}"/>
    <cellStyle name="Percent 67 2" xfId="93" xr:uid="{00000000-0005-0000-0000-000077000000}"/>
    <cellStyle name="Percent 67 2 2" xfId="112" xr:uid="{00000000-0005-0000-0000-000078000000}"/>
    <cellStyle name="Title 2" xfId="11" xr:uid="{00000000-0005-0000-0000-000079000000}"/>
    <cellStyle name="Total 2" xfId="94" xr:uid="{00000000-0005-0000-0000-00007A000000}"/>
    <cellStyle name="Total 2 2" xfId="113" xr:uid="{00000000-0005-0000-0000-00007B000000}"/>
    <cellStyle name="Total 2 2 2" xfId="128" xr:uid="{00000000-0005-0000-0000-00007C000000}"/>
    <cellStyle name="Total 2 3" xfId="108" xr:uid="{00000000-0005-0000-0000-00007D000000}"/>
    <cellStyle name="Total 2 3 2" xfId="125" xr:uid="{00000000-0005-0000-0000-00007E000000}"/>
    <cellStyle name="Total 2 4" xfId="118" xr:uid="{00000000-0005-0000-0000-00007F000000}"/>
    <cellStyle name="Warning Text 2" xfId="95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  <pageSetUpPr fitToPage="1"/>
  </sheetPr>
  <dimension ref="A1:BD84"/>
  <sheetViews>
    <sheetView tabSelected="1" zoomScale="80" zoomScaleNormal="80" workbookViewId="0">
      <pane xSplit="2" ySplit="8" topLeftCell="AQ9" activePane="bottomRight" state="frozen"/>
      <selection pane="topRight"/>
      <selection pane="bottomLeft"/>
      <selection pane="bottomRight" activeCell="BF15" sqref="BF15"/>
    </sheetView>
  </sheetViews>
  <sheetFormatPr defaultColWidth="9" defaultRowHeight="15"/>
  <cols>
    <col min="1" max="1" width="7.140625" customWidth="1"/>
    <col min="2" max="2" width="39.7109375" customWidth="1"/>
    <col min="3" max="3" width="21.28515625" customWidth="1"/>
    <col min="4" max="4" width="16.28515625" customWidth="1"/>
    <col min="5" max="7" width="15.7109375" customWidth="1"/>
    <col min="8" max="8" width="16.28515625" customWidth="1"/>
    <col min="9" max="10" width="15.7109375" customWidth="1"/>
    <col min="11" max="11" width="17.28515625" customWidth="1"/>
    <col min="12" max="22" width="15.7109375" customWidth="1"/>
    <col min="23" max="23" width="18.28515625" customWidth="1"/>
    <col min="24" max="26" width="15.7109375" customWidth="1"/>
    <col min="27" max="27" width="21" customWidth="1"/>
    <col min="28" max="31" width="15.7109375" customWidth="1"/>
    <col min="32" max="32" width="18.42578125" customWidth="1"/>
    <col min="33" max="53" width="15.7109375" customWidth="1"/>
    <col min="54" max="54" width="14.28515625" customWidth="1"/>
    <col min="55" max="55" width="17.7109375" customWidth="1"/>
    <col min="56" max="56" width="2" customWidth="1"/>
  </cols>
  <sheetData>
    <row r="1" spans="1:56" s="32" customFormat="1" ht="22.5">
      <c r="A1" s="42" t="s">
        <v>132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6" ht="20.25" customHeight="1">
      <c r="A2" s="50" t="s">
        <v>131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</row>
    <row r="3" spans="1:56" ht="17.25" customHeight="1">
      <c r="A3" s="50" t="s">
        <v>129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spans="1:56" ht="17.25" customHeight="1">
      <c r="A4" s="50" t="s">
        <v>130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6" ht="17.25" customHeight="1">
      <c r="A5" s="51" t="s">
        <v>164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56" ht="18.75" customHeight="1" thickBo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1" t="s">
        <v>0</v>
      </c>
    </row>
    <row r="7" spans="1:56" ht="16.5" customHeight="1">
      <c r="A7" s="44" t="s">
        <v>1</v>
      </c>
      <c r="B7" s="45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20">
        <v>27</v>
      </c>
      <c r="AD7" s="20">
        <v>28</v>
      </c>
      <c r="AE7" s="20">
        <v>29</v>
      </c>
      <c r="AF7" s="20">
        <v>30</v>
      </c>
      <c r="AG7" s="20">
        <v>31</v>
      </c>
      <c r="AH7" s="20">
        <v>32</v>
      </c>
      <c r="AI7" s="20">
        <v>33</v>
      </c>
      <c r="AJ7" s="20">
        <v>34</v>
      </c>
      <c r="AK7" s="20">
        <v>35</v>
      </c>
      <c r="AL7" s="20">
        <v>36</v>
      </c>
      <c r="AM7" s="20">
        <v>37</v>
      </c>
      <c r="AN7" s="20">
        <v>38</v>
      </c>
      <c r="AO7" s="20">
        <v>39</v>
      </c>
      <c r="AP7" s="20">
        <v>40</v>
      </c>
      <c r="AQ7" s="20">
        <v>41</v>
      </c>
      <c r="AR7" s="20">
        <v>42</v>
      </c>
      <c r="AS7" s="20">
        <v>43</v>
      </c>
      <c r="AT7" s="20">
        <v>44</v>
      </c>
      <c r="AU7" s="20">
        <v>45</v>
      </c>
      <c r="AV7" s="20">
        <v>46</v>
      </c>
      <c r="AW7" s="20">
        <v>47</v>
      </c>
      <c r="AX7" s="20">
        <v>48</v>
      </c>
      <c r="AY7" s="20">
        <v>49</v>
      </c>
      <c r="AZ7" s="20">
        <v>50</v>
      </c>
      <c r="BA7" s="20">
        <v>51</v>
      </c>
      <c r="BB7" s="20">
        <v>52</v>
      </c>
      <c r="BC7" s="48" t="s">
        <v>2</v>
      </c>
    </row>
    <row r="8" spans="1:56" ht="17.25" customHeight="1">
      <c r="A8" s="46"/>
      <c r="B8" s="47"/>
      <c r="C8" s="29" t="s">
        <v>101</v>
      </c>
      <c r="D8" s="29" t="s">
        <v>102</v>
      </c>
      <c r="E8" s="29" t="s">
        <v>103</v>
      </c>
      <c r="F8" s="29" t="s">
        <v>77</v>
      </c>
      <c r="G8" s="29" t="s">
        <v>100</v>
      </c>
      <c r="H8" s="29" t="s">
        <v>78</v>
      </c>
      <c r="I8" s="29" t="s">
        <v>104</v>
      </c>
      <c r="J8" s="29" t="s">
        <v>80</v>
      </c>
      <c r="K8" s="29" t="s">
        <v>105</v>
      </c>
      <c r="L8" s="29" t="s">
        <v>81</v>
      </c>
      <c r="M8" s="29" t="s">
        <v>106</v>
      </c>
      <c r="N8" s="29" t="s">
        <v>79</v>
      </c>
      <c r="O8" s="29" t="s">
        <v>107</v>
      </c>
      <c r="P8" s="29" t="s">
        <v>108</v>
      </c>
      <c r="Q8" s="29" t="s">
        <v>109</v>
      </c>
      <c r="R8" s="29" t="s">
        <v>110</v>
      </c>
      <c r="S8" s="29" t="s">
        <v>111</v>
      </c>
      <c r="T8" s="29" t="s">
        <v>112</v>
      </c>
      <c r="U8" s="29" t="s">
        <v>113</v>
      </c>
      <c r="V8" s="29" t="s">
        <v>114</v>
      </c>
      <c r="W8" s="29" t="s">
        <v>115</v>
      </c>
      <c r="X8" s="29" t="s">
        <v>116</v>
      </c>
      <c r="Y8" s="29" t="s">
        <v>117</v>
      </c>
      <c r="Z8" s="29" t="s">
        <v>118</v>
      </c>
      <c r="AA8" s="29" t="s">
        <v>119</v>
      </c>
      <c r="AB8" s="29" t="s">
        <v>120</v>
      </c>
      <c r="AC8" s="29" t="s">
        <v>121</v>
      </c>
      <c r="AD8" s="29" t="s">
        <v>82</v>
      </c>
      <c r="AE8" s="29" t="s">
        <v>83</v>
      </c>
      <c r="AF8" s="29" t="s">
        <v>122</v>
      </c>
      <c r="AG8" s="29" t="s">
        <v>84</v>
      </c>
      <c r="AH8" s="29" t="s">
        <v>85</v>
      </c>
      <c r="AI8" s="29" t="s">
        <v>86</v>
      </c>
      <c r="AJ8" s="29" t="s">
        <v>87</v>
      </c>
      <c r="AK8" s="29" t="s">
        <v>88</v>
      </c>
      <c r="AL8" s="29" t="s">
        <v>133</v>
      </c>
      <c r="AM8" s="29" t="s">
        <v>123</v>
      </c>
      <c r="AN8" s="29" t="s">
        <v>89</v>
      </c>
      <c r="AO8" s="29" t="s">
        <v>90</v>
      </c>
      <c r="AP8" s="29" t="s">
        <v>124</v>
      </c>
      <c r="AQ8" s="29" t="s">
        <v>91</v>
      </c>
      <c r="AR8" s="29" t="s">
        <v>92</v>
      </c>
      <c r="AS8" s="29" t="s">
        <v>93</v>
      </c>
      <c r="AT8" s="29" t="s">
        <v>125</v>
      </c>
      <c r="AU8" s="29" t="s">
        <v>126</v>
      </c>
      <c r="AV8" s="29" t="s">
        <v>96</v>
      </c>
      <c r="AW8" s="29" t="s">
        <v>94</v>
      </c>
      <c r="AX8" s="29" t="s">
        <v>95</v>
      </c>
      <c r="AY8" s="29" t="s">
        <v>127</v>
      </c>
      <c r="AZ8" s="29" t="s">
        <v>128</v>
      </c>
      <c r="BA8" s="29" t="s">
        <v>97</v>
      </c>
      <c r="BB8" s="29" t="s">
        <v>98</v>
      </c>
      <c r="BC8" s="49"/>
    </row>
    <row r="9" spans="1:56" s="3" customFormat="1">
      <c r="A9" s="21">
        <v>1</v>
      </c>
      <c r="B9" s="1" t="s">
        <v>3</v>
      </c>
      <c r="C9" s="33">
        <v>2206964.1082299999</v>
      </c>
      <c r="D9" s="33">
        <v>4742120.18</v>
      </c>
      <c r="E9" s="33">
        <v>3189202</v>
      </c>
      <c r="F9" s="33">
        <v>7092839.20273</v>
      </c>
      <c r="G9" s="33">
        <v>3371937.36742</v>
      </c>
      <c r="H9" s="33">
        <v>9447841.6939604077</v>
      </c>
      <c r="I9" s="33">
        <v>2520067.5899499999</v>
      </c>
      <c r="J9" s="33">
        <v>1002054.4631299999</v>
      </c>
      <c r="K9" s="33">
        <v>1633515.0386100002</v>
      </c>
      <c r="L9" s="33">
        <v>651929.98530000006</v>
      </c>
      <c r="M9" s="33">
        <v>247572.32402</v>
      </c>
      <c r="N9" s="33">
        <v>310170.48624</v>
      </c>
      <c r="O9" s="33">
        <v>1471885.5662499999</v>
      </c>
      <c r="P9" s="33">
        <v>731714.48100000015</v>
      </c>
      <c r="Q9" s="33">
        <v>455795.15074999997</v>
      </c>
      <c r="R9" s="33">
        <v>1135214.52</v>
      </c>
      <c r="S9" s="33">
        <v>907006.10000000009</v>
      </c>
      <c r="T9" s="33">
        <v>2365507.9977819752</v>
      </c>
      <c r="U9" s="33">
        <v>1097737.91885</v>
      </c>
      <c r="V9" s="33">
        <v>643211.56189999997</v>
      </c>
      <c r="W9" s="33">
        <v>2027875.2701099999</v>
      </c>
      <c r="X9" s="33">
        <v>767974.29906999995</v>
      </c>
      <c r="Y9" s="33">
        <v>1199722</v>
      </c>
      <c r="Z9" s="33">
        <v>194127.19764999999</v>
      </c>
      <c r="AA9" s="33">
        <v>2558165.77428</v>
      </c>
      <c r="AB9" s="33">
        <v>84067.895839999997</v>
      </c>
      <c r="AC9" s="33">
        <v>278372.94579999999</v>
      </c>
      <c r="AD9" s="33">
        <v>680968.72730999987</v>
      </c>
      <c r="AE9" s="33">
        <v>156430.79240999997</v>
      </c>
      <c r="AF9" s="33">
        <v>479393.80021999998</v>
      </c>
      <c r="AG9" s="33">
        <v>1057441.7577</v>
      </c>
      <c r="AH9" s="33">
        <v>142330.84963000001</v>
      </c>
      <c r="AI9" s="33">
        <v>226453.32934</v>
      </c>
      <c r="AJ9" s="33">
        <v>684495.25725999998</v>
      </c>
      <c r="AK9" s="33">
        <v>200803.88339999999</v>
      </c>
      <c r="AL9" s="33">
        <v>969397.49188999995</v>
      </c>
      <c r="AM9" s="33">
        <v>2559698.0770300003</v>
      </c>
      <c r="AN9" s="33">
        <v>50711.238740000001</v>
      </c>
      <c r="AO9" s="33">
        <v>399259.37756000005</v>
      </c>
      <c r="AP9" s="33">
        <v>360160.784239662</v>
      </c>
      <c r="AQ9" s="33">
        <v>125126.51000000001</v>
      </c>
      <c r="AR9" s="33">
        <v>203140</v>
      </c>
      <c r="AS9" s="33">
        <v>211119.42405000003</v>
      </c>
      <c r="AT9" s="33">
        <v>659515.05529000005</v>
      </c>
      <c r="AU9" s="33">
        <v>671341.35976999998</v>
      </c>
      <c r="AV9" s="33">
        <v>256888.19670999999</v>
      </c>
      <c r="AW9" s="33">
        <v>57592.852270000003</v>
      </c>
      <c r="AX9" s="33">
        <v>227564.49</v>
      </c>
      <c r="AY9" s="33">
        <v>1287614.2824599999</v>
      </c>
      <c r="AZ9" s="33">
        <v>3196700.2438300005</v>
      </c>
      <c r="BA9" s="33">
        <v>-547619.63</v>
      </c>
      <c r="BB9" s="33">
        <v>249156.18320000003</v>
      </c>
      <c r="BC9" s="34">
        <f>SUM(C9:BB9)</f>
        <v>66900277.453182019</v>
      </c>
      <c r="BD9" s="2"/>
    </row>
    <row r="10" spans="1:56">
      <c r="A10" s="22" t="s">
        <v>4</v>
      </c>
      <c r="B10" s="4" t="s">
        <v>5</v>
      </c>
      <c r="C10" s="35">
        <v>982500</v>
      </c>
      <c r="D10" s="35">
        <v>2612079.75</v>
      </c>
      <c r="E10" s="35">
        <v>1868286</v>
      </c>
      <c r="F10" s="35">
        <v>3215345.8679999998</v>
      </c>
      <c r="G10" s="35">
        <v>1656625</v>
      </c>
      <c r="H10" s="35">
        <v>4312621.5137600005</v>
      </c>
      <c r="I10" s="35">
        <v>1397764.5449999999</v>
      </c>
      <c r="J10" s="35">
        <v>690682.29299999995</v>
      </c>
      <c r="K10" s="35">
        <v>1344871.3230000001</v>
      </c>
      <c r="L10" s="35">
        <v>407692.30460000003</v>
      </c>
      <c r="M10" s="35">
        <v>170091.9</v>
      </c>
      <c r="N10" s="35">
        <v>196002.75555999999</v>
      </c>
      <c r="O10" s="35">
        <v>1106286.2957200001</v>
      </c>
      <c r="P10" s="35">
        <v>441662.1</v>
      </c>
      <c r="Q10" s="35">
        <v>319818.2</v>
      </c>
      <c r="R10" s="35">
        <v>745040.36</v>
      </c>
      <c r="S10" s="35">
        <v>721449.15</v>
      </c>
      <c r="T10" s="35">
        <v>1195953.71006</v>
      </c>
      <c r="U10" s="35">
        <v>618900.04508000007</v>
      </c>
      <c r="V10" s="35">
        <v>369923.50020000001</v>
      </c>
      <c r="W10" s="35">
        <v>1419000</v>
      </c>
      <c r="X10" s="35">
        <v>629051.56472000002</v>
      </c>
      <c r="Y10" s="35">
        <v>1034065</v>
      </c>
      <c r="Z10" s="35">
        <v>170805</v>
      </c>
      <c r="AA10" s="35">
        <v>1331608.52624</v>
      </c>
      <c r="AB10" s="35">
        <v>79211.3</v>
      </c>
      <c r="AC10" s="35">
        <v>246865.73629</v>
      </c>
      <c r="AD10" s="35">
        <v>485760</v>
      </c>
      <c r="AE10" s="35">
        <v>122443.44898999999</v>
      </c>
      <c r="AF10" s="35">
        <v>367143.40899999999</v>
      </c>
      <c r="AG10" s="35">
        <v>733046.28</v>
      </c>
      <c r="AH10" s="35">
        <v>115849.5</v>
      </c>
      <c r="AI10" s="35">
        <v>151554.5325</v>
      </c>
      <c r="AJ10" s="35">
        <v>497415.94170999998</v>
      </c>
      <c r="AK10" s="35">
        <v>146138.57999999999</v>
      </c>
      <c r="AL10" s="35">
        <v>700858.34499999997</v>
      </c>
      <c r="AM10" s="35">
        <v>1739440</v>
      </c>
      <c r="AN10" s="35">
        <v>22850</v>
      </c>
      <c r="AO10" s="35">
        <v>217562.5</v>
      </c>
      <c r="AP10" s="35">
        <v>148575</v>
      </c>
      <c r="AQ10" s="35">
        <v>109375</v>
      </c>
      <c r="AR10" s="35">
        <v>106148</v>
      </c>
      <c r="AS10" s="35">
        <v>133100</v>
      </c>
      <c r="AT10" s="35">
        <v>266424.38815000001</v>
      </c>
      <c r="AU10" s="35">
        <v>291337.5</v>
      </c>
      <c r="AV10" s="35">
        <v>78343.281499999997</v>
      </c>
      <c r="AW10" s="35">
        <v>34650</v>
      </c>
      <c r="AX10" s="35">
        <v>109375</v>
      </c>
      <c r="AY10" s="35">
        <v>628357.33721000003</v>
      </c>
      <c r="AZ10" s="35">
        <v>1536171.5460000001</v>
      </c>
      <c r="BA10" s="35">
        <v>19500</v>
      </c>
      <c r="BB10" s="35">
        <v>250000</v>
      </c>
      <c r="BC10" s="35">
        <f t="shared" ref="BC10:BC73" si="0">SUM(C10:BB10)</f>
        <v>38295623.331289977</v>
      </c>
      <c r="BD10" s="2"/>
    </row>
    <row r="11" spans="1:56" s="3" customFormat="1">
      <c r="A11" s="22"/>
      <c r="B11" s="4" t="s">
        <v>6</v>
      </c>
      <c r="C11" s="35">
        <v>332732.93302</v>
      </c>
      <c r="D11" s="35">
        <v>1224440.02</v>
      </c>
      <c r="E11" s="35">
        <v>695689</v>
      </c>
      <c r="F11" s="35">
        <v>1783173.1291400001</v>
      </c>
      <c r="G11" s="35">
        <v>843053.19400000002</v>
      </c>
      <c r="H11" s="35">
        <v>2094111.7980143749</v>
      </c>
      <c r="I11" s="35">
        <v>388380.76724999998</v>
      </c>
      <c r="J11" s="35">
        <v>172867.19625000001</v>
      </c>
      <c r="K11" s="35">
        <v>266763.85762000002</v>
      </c>
      <c r="L11" s="35">
        <v>84103.057319999993</v>
      </c>
      <c r="M11" s="35">
        <v>42999.930639999999</v>
      </c>
      <c r="N11" s="35">
        <v>49247.488060000003</v>
      </c>
      <c r="O11" s="35">
        <v>197978.60550999999</v>
      </c>
      <c r="P11" s="35">
        <v>168960.39805000002</v>
      </c>
      <c r="Q11" s="35">
        <v>45465.567794250099</v>
      </c>
      <c r="R11" s="35">
        <v>153733.69</v>
      </c>
      <c r="S11" s="35">
        <v>118791.69</v>
      </c>
      <c r="T11" s="35">
        <v>708810.03284174355</v>
      </c>
      <c r="U11" s="35">
        <v>196643.36162000001</v>
      </c>
      <c r="V11" s="35">
        <v>99415.584690000018</v>
      </c>
      <c r="W11" s="35">
        <v>335603.27557</v>
      </c>
      <c r="X11" s="35">
        <v>86555.683340000003</v>
      </c>
      <c r="Y11" s="35">
        <v>133663</v>
      </c>
      <c r="Z11" s="35">
        <v>22128.883539999999</v>
      </c>
      <c r="AA11" s="35">
        <v>497007.82225999999</v>
      </c>
      <c r="AB11" s="35">
        <v>4567.5701100000006</v>
      </c>
      <c r="AC11" s="35">
        <v>53152.506829999998</v>
      </c>
      <c r="AD11" s="35">
        <v>77548.78499</v>
      </c>
      <c r="AE11" s="35">
        <v>23920.25289</v>
      </c>
      <c r="AF11" s="35">
        <v>46669.228950000004</v>
      </c>
      <c r="AG11" s="35">
        <v>117095.96758</v>
      </c>
      <c r="AH11" s="35">
        <v>13135.376</v>
      </c>
      <c r="AI11" s="35">
        <v>26389.914000000001</v>
      </c>
      <c r="AJ11" s="35">
        <v>105515.30284999999</v>
      </c>
      <c r="AK11" s="35">
        <v>37328.631390000002</v>
      </c>
      <c r="AL11" s="35">
        <v>144447.41055</v>
      </c>
      <c r="AM11" s="35">
        <v>312957.10636000003</v>
      </c>
      <c r="AN11" s="35">
        <v>15768.015079999999</v>
      </c>
      <c r="AO11" s="35">
        <v>94469.557680000013</v>
      </c>
      <c r="AP11" s="35">
        <v>58611.655699999996</v>
      </c>
      <c r="AQ11" s="35">
        <v>8204.99</v>
      </c>
      <c r="AR11" s="35">
        <v>89402</v>
      </c>
      <c r="AS11" s="35">
        <v>11541.22841</v>
      </c>
      <c r="AT11" s="35">
        <v>79861.040330000003</v>
      </c>
      <c r="AU11" s="35">
        <v>116031.44095999999</v>
      </c>
      <c r="AV11" s="35">
        <v>54515.563569999998</v>
      </c>
      <c r="AW11" s="35">
        <v>6097.2219999999998</v>
      </c>
      <c r="AX11" s="35">
        <v>61250.51</v>
      </c>
      <c r="AY11" s="35">
        <v>235346.47153000001</v>
      </c>
      <c r="AZ11" s="35">
        <v>724041.85800999997</v>
      </c>
      <c r="BA11" s="35">
        <v>34660.949999999997</v>
      </c>
      <c r="BB11" s="35">
        <v>4431.4999200000002</v>
      </c>
      <c r="BC11" s="35">
        <f t="shared" si="0"/>
        <v>13299282.022220364</v>
      </c>
      <c r="BD11" s="2"/>
    </row>
    <row r="12" spans="1:56">
      <c r="A12" s="22" t="s">
        <v>4</v>
      </c>
      <c r="B12" s="4" t="s">
        <v>7</v>
      </c>
      <c r="C12" s="35">
        <v>443781.06368999998</v>
      </c>
      <c r="D12" s="35">
        <v>-136573.15</v>
      </c>
      <c r="E12" s="35">
        <v>150628</v>
      </c>
      <c r="F12" s="35">
        <v>1196253.3619000001</v>
      </c>
      <c r="G12" s="35">
        <v>37154.763310000002</v>
      </c>
      <c r="H12" s="35">
        <v>968633.91538384557</v>
      </c>
      <c r="I12" s="35">
        <v>114259.54628000001</v>
      </c>
      <c r="J12" s="35">
        <v>99157.522239999991</v>
      </c>
      <c r="K12" s="35">
        <v>4415.1512400000001</v>
      </c>
      <c r="L12" s="35">
        <v>2095.63625</v>
      </c>
      <c r="M12" s="35">
        <v>-14041.425999999999</v>
      </c>
      <c r="N12" s="35">
        <v>13787.27922</v>
      </c>
      <c r="O12" s="35">
        <v>3243.7948799999999</v>
      </c>
      <c r="P12" s="35">
        <v>-8813.77045</v>
      </c>
      <c r="Q12" s="35">
        <v>-13050.200784675111</v>
      </c>
      <c r="R12" s="35">
        <v>27415.56</v>
      </c>
      <c r="S12" s="35">
        <v>-68777.78</v>
      </c>
      <c r="T12" s="35">
        <v>-103109.25519086172</v>
      </c>
      <c r="U12" s="35">
        <v>39296.512000000002</v>
      </c>
      <c r="V12" s="35">
        <v>65231.199982849932</v>
      </c>
      <c r="W12" s="35">
        <v>2930.5734700000003</v>
      </c>
      <c r="X12" s="35">
        <v>288.76940000000002</v>
      </c>
      <c r="Y12" s="35">
        <v>2894</v>
      </c>
      <c r="Z12" s="35">
        <v>-59268.334900000002</v>
      </c>
      <c r="AA12" s="35">
        <v>72797.548920000001</v>
      </c>
      <c r="AB12" s="35">
        <v>-16149.449000000001</v>
      </c>
      <c r="AC12" s="35">
        <v>-22706.568899999998</v>
      </c>
      <c r="AD12" s="35">
        <v>-37801.937699999988</v>
      </c>
      <c r="AE12" s="35">
        <v>451.99630999999999</v>
      </c>
      <c r="AF12" s="35">
        <v>-29685.593421964262</v>
      </c>
      <c r="AG12" s="35">
        <v>4349.0715499999997</v>
      </c>
      <c r="AH12" s="35">
        <v>3809.61231</v>
      </c>
      <c r="AI12" s="35">
        <v>-1535.5450000000001</v>
      </c>
      <c r="AJ12" s="35">
        <v>-4918.03622</v>
      </c>
      <c r="AK12" s="35">
        <v>7722.2277699999995</v>
      </c>
      <c r="AL12" s="35">
        <v>-44750.522409999998</v>
      </c>
      <c r="AM12" s="35">
        <v>61548.597909999997</v>
      </c>
      <c r="AN12" s="35">
        <v>11906.60766</v>
      </c>
      <c r="AO12" s="35">
        <v>36242.124170000003</v>
      </c>
      <c r="AP12" s="35">
        <v>53978.024504462002</v>
      </c>
      <c r="AQ12" s="35">
        <v>-23091.24</v>
      </c>
      <c r="AR12" s="35">
        <v>-33198</v>
      </c>
      <c r="AS12" s="35">
        <v>-14352.79819</v>
      </c>
      <c r="AT12" s="35">
        <v>23379.212899999999</v>
      </c>
      <c r="AU12" s="35">
        <v>179191.28519</v>
      </c>
      <c r="AV12" s="35">
        <v>114686.81898000001</v>
      </c>
      <c r="AW12" s="35">
        <v>13118.511</v>
      </c>
      <c r="AX12" s="35">
        <v>5709.03</v>
      </c>
      <c r="AY12" s="35">
        <v>41114.986700000001</v>
      </c>
      <c r="AZ12" s="35">
        <v>389013.93287000002</v>
      </c>
      <c r="BA12" s="35">
        <v>-601780.57999999996</v>
      </c>
      <c r="BB12" s="35">
        <v>-58359.143619999995</v>
      </c>
      <c r="BC12" s="35">
        <f t="shared" si="0"/>
        <v>2898522.9062036555</v>
      </c>
      <c r="BD12" s="2"/>
    </row>
    <row r="13" spans="1:56">
      <c r="A13" s="22"/>
      <c r="B13" s="4" t="s">
        <v>8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f t="shared" si="0"/>
        <v>0</v>
      </c>
      <c r="BD13" s="2"/>
    </row>
    <row r="14" spans="1:56" s="3" customFormat="1">
      <c r="A14" s="22"/>
      <c r="B14" s="4" t="s">
        <v>9</v>
      </c>
      <c r="C14" s="35">
        <v>447950.11152000003</v>
      </c>
      <c r="D14" s="35">
        <v>1042173.56</v>
      </c>
      <c r="E14" s="35">
        <v>474599</v>
      </c>
      <c r="F14" s="35">
        <v>898066.84369000001</v>
      </c>
      <c r="G14" s="35">
        <v>835104.41011000006</v>
      </c>
      <c r="H14" s="35">
        <v>2072474.4668021877</v>
      </c>
      <c r="I14" s="35">
        <v>619662.73141999997</v>
      </c>
      <c r="J14" s="35">
        <v>39347.451639999992</v>
      </c>
      <c r="K14" s="35">
        <v>17464.706750000001</v>
      </c>
      <c r="L14" s="35">
        <v>158038.98712999999</v>
      </c>
      <c r="M14" s="35">
        <v>48521.919379999999</v>
      </c>
      <c r="N14" s="35">
        <v>51132.963399999993</v>
      </c>
      <c r="O14" s="35">
        <v>164376.87014000001</v>
      </c>
      <c r="P14" s="35">
        <v>129905.75339999999</v>
      </c>
      <c r="Q14" s="35">
        <v>103561.58374042501</v>
      </c>
      <c r="R14" s="35">
        <v>209024.90999999997</v>
      </c>
      <c r="S14" s="35">
        <v>135543.04000000001</v>
      </c>
      <c r="T14" s="35">
        <v>563853.51007109368</v>
      </c>
      <c r="U14" s="35">
        <v>242898.00015000001</v>
      </c>
      <c r="V14" s="35">
        <v>108641.27702715005</v>
      </c>
      <c r="W14" s="35">
        <v>270341.42106999998</v>
      </c>
      <c r="X14" s="35">
        <v>52078.281610000005</v>
      </c>
      <c r="Y14" s="35">
        <v>29100</v>
      </c>
      <c r="Z14" s="35">
        <v>60461.649010000001</v>
      </c>
      <c r="AA14" s="35">
        <v>656751.87685999996</v>
      </c>
      <c r="AB14" s="35">
        <v>16438.474730000002</v>
      </c>
      <c r="AC14" s="35">
        <v>1061.2715800000001</v>
      </c>
      <c r="AD14" s="35">
        <v>155461.88001999995</v>
      </c>
      <c r="AE14" s="35">
        <v>9615.094219999999</v>
      </c>
      <c r="AF14" s="35">
        <v>95266.755691964267</v>
      </c>
      <c r="AG14" s="35">
        <v>202950.43857</v>
      </c>
      <c r="AH14" s="35">
        <v>9536.36132</v>
      </c>
      <c r="AI14" s="35">
        <v>50044.427840000004</v>
      </c>
      <c r="AJ14" s="35">
        <v>86482.048920000001</v>
      </c>
      <c r="AK14" s="35">
        <v>9614.4442400000007</v>
      </c>
      <c r="AL14" s="35">
        <v>168842.25874999998</v>
      </c>
      <c r="AM14" s="35">
        <v>445752.37276000006</v>
      </c>
      <c r="AN14" s="35">
        <v>186.61599999999999</v>
      </c>
      <c r="AO14" s="35">
        <v>50985.19571</v>
      </c>
      <c r="AP14" s="35">
        <v>98996.104035199998</v>
      </c>
      <c r="AQ14" s="35">
        <v>30637.760000000002</v>
      </c>
      <c r="AR14" s="35">
        <v>40788</v>
      </c>
      <c r="AS14" s="35">
        <v>80830.993830000007</v>
      </c>
      <c r="AT14" s="35">
        <v>289850.41391</v>
      </c>
      <c r="AU14" s="35">
        <v>84781.133619999993</v>
      </c>
      <c r="AV14" s="35">
        <v>9342.5326599999989</v>
      </c>
      <c r="AW14" s="35">
        <v>3727.1192700000001</v>
      </c>
      <c r="AX14" s="35">
        <v>51229.95</v>
      </c>
      <c r="AY14" s="35">
        <v>382795.48701999994</v>
      </c>
      <c r="AZ14" s="35">
        <v>547472.90695000009</v>
      </c>
      <c r="BA14" s="35">
        <v>0</v>
      </c>
      <c r="BB14" s="35">
        <v>53083.8269</v>
      </c>
      <c r="BC14" s="35">
        <f t="shared" si="0"/>
        <v>12406849.193468019</v>
      </c>
      <c r="BD14" s="2"/>
    </row>
    <row r="15" spans="1:56">
      <c r="A15" s="21">
        <v>2</v>
      </c>
      <c r="B15" s="5" t="s">
        <v>10</v>
      </c>
      <c r="C15" s="33">
        <v>7283713.8312099995</v>
      </c>
      <c r="D15" s="33">
        <v>976636.85</v>
      </c>
      <c r="E15" s="33">
        <v>11778489</v>
      </c>
      <c r="F15" s="33">
        <v>3155737.2377600004</v>
      </c>
      <c r="G15" s="33">
        <v>3428730.2324699997</v>
      </c>
      <c r="H15" s="33">
        <v>27313552.638670001</v>
      </c>
      <c r="I15" s="33">
        <v>11150529.142030001</v>
      </c>
      <c r="J15" s="33">
        <v>4309328.0481400006</v>
      </c>
      <c r="K15" s="33">
        <v>5409407.5244899997</v>
      </c>
      <c r="L15" s="33">
        <v>2668161.4385600002</v>
      </c>
      <c r="M15" s="33">
        <v>1080974.93346</v>
      </c>
      <c r="N15" s="33">
        <v>1509327.0399000002</v>
      </c>
      <c r="O15" s="33">
        <v>5101239.3943599993</v>
      </c>
      <c r="P15" s="33">
        <v>2946988.0946399998</v>
      </c>
      <c r="Q15" s="33">
        <v>3427520.42448</v>
      </c>
      <c r="R15" s="33">
        <v>7129749.4000000004</v>
      </c>
      <c r="S15" s="33">
        <v>3956462.11</v>
      </c>
      <c r="T15" s="33">
        <v>9310356.5875799991</v>
      </c>
      <c r="U15" s="33">
        <v>5029783.5928400001</v>
      </c>
      <c r="V15" s="33">
        <v>2851178.3126399997</v>
      </c>
      <c r="W15" s="33">
        <v>8588408.7664900012</v>
      </c>
      <c r="X15" s="33">
        <v>3141204.0295200003</v>
      </c>
      <c r="Y15" s="33">
        <v>6307659</v>
      </c>
      <c r="Z15" s="33">
        <v>1122876.943</v>
      </c>
      <c r="AA15" s="33">
        <v>17495123.973179996</v>
      </c>
      <c r="AB15" s="33">
        <v>563460.24074000004</v>
      </c>
      <c r="AC15" s="33">
        <v>2340944.58342</v>
      </c>
      <c r="AD15" s="33">
        <v>3537344.21294</v>
      </c>
      <c r="AE15" s="33">
        <v>1268924.14784</v>
      </c>
      <c r="AF15" s="33">
        <v>3131439.4400299997</v>
      </c>
      <c r="AG15" s="33">
        <v>6379388.252030002</v>
      </c>
      <c r="AH15" s="33">
        <v>1320953.12521</v>
      </c>
      <c r="AI15" s="33">
        <v>1660894.0486900001</v>
      </c>
      <c r="AJ15" s="33">
        <v>3694956.00043</v>
      </c>
      <c r="AK15" s="33">
        <v>1829862.1088699999</v>
      </c>
      <c r="AL15" s="33">
        <v>6336315.65099</v>
      </c>
      <c r="AM15" s="33">
        <v>15987029.234610001</v>
      </c>
      <c r="AN15" s="33">
        <v>283029.45703000005</v>
      </c>
      <c r="AO15" s="33">
        <v>3235342.9091399997</v>
      </c>
      <c r="AP15" s="33">
        <v>333539.97214000003</v>
      </c>
      <c r="AQ15" s="33">
        <v>236857.97</v>
      </c>
      <c r="AR15" s="33">
        <v>876077</v>
      </c>
      <c r="AS15" s="33">
        <v>1243891.9772300001</v>
      </c>
      <c r="AT15" s="33">
        <v>2770475.5282800002</v>
      </c>
      <c r="AU15" s="33">
        <v>129999.99993999999</v>
      </c>
      <c r="AV15" s="33">
        <v>199545.4535</v>
      </c>
      <c r="AW15" s="33">
        <v>505232.73920000001</v>
      </c>
      <c r="AX15" s="33">
        <v>1642749.88</v>
      </c>
      <c r="AY15" s="33">
        <v>6403706.3164099995</v>
      </c>
      <c r="AZ15" s="33">
        <v>11209941.64662</v>
      </c>
      <c r="BA15" s="33">
        <v>424660.34</v>
      </c>
      <c r="BB15" s="33">
        <v>2712870.43909</v>
      </c>
      <c r="BC15" s="34">
        <f t="shared" si="0"/>
        <v>236732571.21980003</v>
      </c>
      <c r="BD15" s="2"/>
    </row>
    <row r="16" spans="1:56">
      <c r="A16" s="22"/>
      <c r="B16" s="4" t="s">
        <v>11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118423.03994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/>
      <c r="BB16" s="35">
        <v>0</v>
      </c>
      <c r="BC16" s="35">
        <f t="shared" si="0"/>
        <v>118423.03994</v>
      </c>
      <c r="BD16" s="2"/>
    </row>
    <row r="17" spans="1:56">
      <c r="A17" s="22"/>
      <c r="B17" s="4" t="s">
        <v>12</v>
      </c>
      <c r="C17" s="35">
        <v>7283713.8312099995</v>
      </c>
      <c r="D17" s="35">
        <v>976636.85</v>
      </c>
      <c r="E17" s="35">
        <v>11778489</v>
      </c>
      <c r="F17" s="35">
        <v>3155737.2377600004</v>
      </c>
      <c r="G17" s="35">
        <v>3428730.2324699997</v>
      </c>
      <c r="H17" s="35">
        <v>27195129.598730002</v>
      </c>
      <c r="I17" s="35">
        <v>11150529.142030001</v>
      </c>
      <c r="J17" s="35">
        <v>4309328.0481400006</v>
      </c>
      <c r="K17" s="35">
        <v>5409407.5244899997</v>
      </c>
      <c r="L17" s="35">
        <v>2668161.4385600002</v>
      </c>
      <c r="M17" s="35">
        <v>1080974.93346</v>
      </c>
      <c r="N17" s="35">
        <v>1509327.0399000002</v>
      </c>
      <c r="O17" s="35">
        <v>5101239.3943599993</v>
      </c>
      <c r="P17" s="35">
        <v>2946988.0946399998</v>
      </c>
      <c r="Q17" s="35">
        <v>3427520.42448</v>
      </c>
      <c r="R17" s="35">
        <v>7129749.4000000004</v>
      </c>
      <c r="S17" s="35">
        <v>3956462.11</v>
      </c>
      <c r="T17" s="35">
        <v>9310356.5875799991</v>
      </c>
      <c r="U17" s="35">
        <v>5029783.5928400001</v>
      </c>
      <c r="V17" s="35">
        <v>2851178.3126399997</v>
      </c>
      <c r="W17" s="35">
        <v>8588408.7664900012</v>
      </c>
      <c r="X17" s="35">
        <v>3141204.0295200003</v>
      </c>
      <c r="Y17" s="35">
        <v>6307659</v>
      </c>
      <c r="Z17" s="35">
        <v>1122876.943</v>
      </c>
      <c r="AA17" s="35">
        <v>17495123.973179996</v>
      </c>
      <c r="AB17" s="35">
        <v>563460.24074000004</v>
      </c>
      <c r="AC17" s="35">
        <v>2340944.58342</v>
      </c>
      <c r="AD17" s="35">
        <v>3537344.21294</v>
      </c>
      <c r="AE17" s="35">
        <v>1268924.14784</v>
      </c>
      <c r="AF17" s="35">
        <v>3131439.4400299997</v>
      </c>
      <c r="AG17" s="35">
        <v>6379388.252030002</v>
      </c>
      <c r="AH17" s="35">
        <v>1320953.12521</v>
      </c>
      <c r="AI17" s="35">
        <v>1660894.0486900001</v>
      </c>
      <c r="AJ17" s="35">
        <v>3694956.00043</v>
      </c>
      <c r="AK17" s="35">
        <v>1829862.1088699999</v>
      </c>
      <c r="AL17" s="35">
        <v>6336315.65099</v>
      </c>
      <c r="AM17" s="35">
        <v>15987029.234610001</v>
      </c>
      <c r="AN17" s="35">
        <v>283029.45703000005</v>
      </c>
      <c r="AO17" s="35">
        <v>3235342.9091399997</v>
      </c>
      <c r="AP17" s="35">
        <v>333539.97214000003</v>
      </c>
      <c r="AQ17" s="35">
        <v>236857.97</v>
      </c>
      <c r="AR17" s="35">
        <v>876077</v>
      </c>
      <c r="AS17" s="35">
        <v>1243891.9772300001</v>
      </c>
      <c r="AT17" s="35">
        <v>2770475.5282800002</v>
      </c>
      <c r="AU17" s="35">
        <v>129999.99993999999</v>
      </c>
      <c r="AV17" s="35">
        <v>199545.4535</v>
      </c>
      <c r="AW17" s="35">
        <v>505232.73920000001</v>
      </c>
      <c r="AX17" s="35">
        <v>1642749.88</v>
      </c>
      <c r="AY17" s="35">
        <v>6403706.3164099995</v>
      </c>
      <c r="AZ17" s="35">
        <v>11209941.64662</v>
      </c>
      <c r="BA17" s="35">
        <v>424660.34</v>
      </c>
      <c r="BB17" s="35">
        <v>2712870.43909</v>
      </c>
      <c r="BC17" s="35">
        <f t="shared" si="0"/>
        <v>236614148.17986003</v>
      </c>
      <c r="BD17" s="2"/>
    </row>
    <row r="18" spans="1:56">
      <c r="A18" s="21">
        <v>3</v>
      </c>
      <c r="B18" s="5" t="s">
        <v>13</v>
      </c>
      <c r="C18" s="33">
        <v>3492626.6206900002</v>
      </c>
      <c r="D18" s="33">
        <v>20475482.720000003</v>
      </c>
      <c r="E18" s="33">
        <v>10607332</v>
      </c>
      <c r="F18" s="33">
        <v>37635759.275460005</v>
      </c>
      <c r="G18" s="33">
        <v>15380038.50014</v>
      </c>
      <c r="H18" s="33">
        <v>2888832.72658</v>
      </c>
      <c r="I18" s="33">
        <v>6299097.0911200009</v>
      </c>
      <c r="J18" s="33">
        <v>4260017.5822800007</v>
      </c>
      <c r="K18" s="33">
        <v>0</v>
      </c>
      <c r="L18" s="33">
        <v>1588817.00682</v>
      </c>
      <c r="M18" s="33">
        <v>928307.85057000001</v>
      </c>
      <c r="N18" s="33">
        <v>1144711.5254599999</v>
      </c>
      <c r="O18" s="33">
        <v>5399007.4445600007</v>
      </c>
      <c r="P18" s="33">
        <v>2503161.1327761998</v>
      </c>
      <c r="Q18" s="33">
        <v>1039652.4136</v>
      </c>
      <c r="R18" s="33">
        <v>1998704.52</v>
      </c>
      <c r="S18" s="33">
        <v>1457588.87</v>
      </c>
      <c r="T18" s="33">
        <v>9710361.2761199996</v>
      </c>
      <c r="U18" s="33">
        <v>3423799.65594</v>
      </c>
      <c r="V18" s="33">
        <v>1757220.0234599998</v>
      </c>
      <c r="W18" s="33">
        <v>3783862.1264499999</v>
      </c>
      <c r="X18" s="33">
        <v>1544707.8676900002</v>
      </c>
      <c r="Y18" s="33">
        <v>0</v>
      </c>
      <c r="Z18" s="33">
        <v>650924.97937999992</v>
      </c>
      <c r="AA18" s="33">
        <v>6304681.9848499997</v>
      </c>
      <c r="AB18" s="33">
        <v>168091.59868000002</v>
      </c>
      <c r="AC18" s="33">
        <v>1147745.55348</v>
      </c>
      <c r="AD18" s="33">
        <v>1879352.3974099997</v>
      </c>
      <c r="AE18" s="33">
        <v>415401.32133000001</v>
      </c>
      <c r="AF18" s="33">
        <v>1824321.8244699999</v>
      </c>
      <c r="AG18" s="33">
        <v>3112046.1154399998</v>
      </c>
      <c r="AH18" s="33">
        <v>403805.27953000006</v>
      </c>
      <c r="AI18" s="33">
        <v>471554.91440000007</v>
      </c>
      <c r="AJ18" s="33">
        <v>1360054.75605</v>
      </c>
      <c r="AK18" s="33">
        <v>837466.53214000002</v>
      </c>
      <c r="AL18" s="33">
        <v>2641231.3446499999</v>
      </c>
      <c r="AM18" s="33">
        <v>1961605.0213300004</v>
      </c>
      <c r="AN18" s="33">
        <v>150191.41074000002</v>
      </c>
      <c r="AO18" s="33">
        <v>1855376.58183</v>
      </c>
      <c r="AP18" s="33">
        <v>2582216.4776099999</v>
      </c>
      <c r="AQ18" s="33">
        <v>1080645.1300000001</v>
      </c>
      <c r="AR18" s="33">
        <v>1341055</v>
      </c>
      <c r="AS18" s="33">
        <v>831313.6496</v>
      </c>
      <c r="AT18" s="33">
        <v>2539416.1407900001</v>
      </c>
      <c r="AU18" s="33">
        <v>2404032.3585899998</v>
      </c>
      <c r="AV18" s="33">
        <v>947105.42001999984</v>
      </c>
      <c r="AW18" s="33">
        <v>97862.211649999997</v>
      </c>
      <c r="AX18" s="33">
        <v>815495.85</v>
      </c>
      <c r="AY18" s="33">
        <v>4184562.4489599997</v>
      </c>
      <c r="AZ18" s="33">
        <v>11645801.623429999</v>
      </c>
      <c r="BA18" s="33">
        <v>63305.67</v>
      </c>
      <c r="BB18" s="33">
        <v>320973.69675</v>
      </c>
      <c r="BC18" s="34">
        <f t="shared" si="0"/>
        <v>191356725.52282616</v>
      </c>
      <c r="BD18" s="2"/>
    </row>
    <row r="19" spans="1:56">
      <c r="A19" s="22"/>
      <c r="B19" s="4" t="s">
        <v>14</v>
      </c>
      <c r="C19" s="35">
        <v>1402760.09512</v>
      </c>
      <c r="D19" s="35">
        <v>0</v>
      </c>
      <c r="E19" s="35">
        <v>3473877</v>
      </c>
      <c r="F19" s="35">
        <v>7043281.6200900003</v>
      </c>
      <c r="G19" s="35">
        <v>6663412.6412200006</v>
      </c>
      <c r="H19" s="35">
        <v>2888832.72658</v>
      </c>
      <c r="I19" s="35">
        <v>1817765.9757600001</v>
      </c>
      <c r="J19" s="35">
        <v>857702.95290000003</v>
      </c>
      <c r="K19" s="35">
        <v>0</v>
      </c>
      <c r="L19" s="35">
        <v>362547.88947000005</v>
      </c>
      <c r="M19" s="35">
        <v>698260.48461000004</v>
      </c>
      <c r="N19" s="35">
        <v>508187.56377999997</v>
      </c>
      <c r="O19" s="35">
        <v>1162355.2691500001</v>
      </c>
      <c r="P19" s="35">
        <v>1093528.9916000001</v>
      </c>
      <c r="Q19" s="35">
        <v>515347.73524000001</v>
      </c>
      <c r="R19" s="35">
        <v>362335.05</v>
      </c>
      <c r="S19" s="35">
        <v>576304.76</v>
      </c>
      <c r="T19" s="35">
        <v>2473894.5423699999</v>
      </c>
      <c r="U19" s="35">
        <v>1126443.5185400001</v>
      </c>
      <c r="V19" s="35">
        <v>972581.63879999996</v>
      </c>
      <c r="W19" s="35">
        <v>1334266.4177399999</v>
      </c>
      <c r="X19" s="35">
        <v>445892.04616000003</v>
      </c>
      <c r="Y19" s="35">
        <v>0</v>
      </c>
      <c r="Z19" s="35">
        <v>476167.59879999998</v>
      </c>
      <c r="AA19" s="35">
        <v>0</v>
      </c>
      <c r="AB19" s="35">
        <v>132727.74540000001</v>
      </c>
      <c r="AC19" s="35">
        <v>13794.83195</v>
      </c>
      <c r="AD19" s="35">
        <v>763286.09817000001</v>
      </c>
      <c r="AE19" s="35">
        <v>100786.15256</v>
      </c>
      <c r="AF19" s="35">
        <v>543359.58707000001</v>
      </c>
      <c r="AG19" s="35">
        <v>991306.51309999998</v>
      </c>
      <c r="AH19" s="35">
        <v>177963.19750000001</v>
      </c>
      <c r="AI19" s="35">
        <v>190014.73407000001</v>
      </c>
      <c r="AJ19" s="35">
        <v>292600.83244999999</v>
      </c>
      <c r="AK19" s="35">
        <v>207583.86272</v>
      </c>
      <c r="AL19" s="35">
        <v>987864.00538999995</v>
      </c>
      <c r="AM19" s="35">
        <v>303581.8921</v>
      </c>
      <c r="AN19" s="35">
        <v>36634.734150000004</v>
      </c>
      <c r="AO19" s="35">
        <v>569790.93232000002</v>
      </c>
      <c r="AP19" s="35">
        <v>1515340.5953499996</v>
      </c>
      <c r="AQ19" s="35">
        <v>345396.78</v>
      </c>
      <c r="AR19" s="35">
        <v>671988</v>
      </c>
      <c r="AS19" s="35">
        <v>222532.58645</v>
      </c>
      <c r="AT19" s="35">
        <v>961522.42553000001</v>
      </c>
      <c r="AU19" s="35">
        <v>433153.74558999995</v>
      </c>
      <c r="AV19" s="35">
        <v>359515.41076999996</v>
      </c>
      <c r="AW19" s="35">
        <v>30833.210719999999</v>
      </c>
      <c r="AX19" s="35">
        <v>492302.5</v>
      </c>
      <c r="AY19" s="35">
        <v>1901034.8288</v>
      </c>
      <c r="AZ19" s="35">
        <v>5866543.7927099997</v>
      </c>
      <c r="BA19" s="35">
        <v>21346.809999999998</v>
      </c>
      <c r="BB19" s="35">
        <v>105459.11098</v>
      </c>
      <c r="BC19" s="35">
        <f t="shared" si="0"/>
        <v>54494011.433780015</v>
      </c>
      <c r="BD19" s="2"/>
    </row>
    <row r="20" spans="1:56">
      <c r="A20" s="22"/>
      <c r="B20" s="4" t="s">
        <v>15</v>
      </c>
      <c r="C20" s="35">
        <v>2052989.2879100002</v>
      </c>
      <c r="D20" s="35">
        <v>6591164.7999999998</v>
      </c>
      <c r="E20" s="35">
        <v>2904779</v>
      </c>
      <c r="F20" s="35">
        <v>27899534.41587</v>
      </c>
      <c r="G20" s="35">
        <v>8716625.8589200005</v>
      </c>
      <c r="H20" s="35">
        <v>0</v>
      </c>
      <c r="I20" s="35">
        <v>2839140.2221599999</v>
      </c>
      <c r="J20" s="35">
        <v>990326.56816000002</v>
      </c>
      <c r="K20" s="35">
        <v>0</v>
      </c>
      <c r="L20" s="35">
        <v>1226269.11735</v>
      </c>
      <c r="M20" s="35">
        <v>230047.36596</v>
      </c>
      <c r="N20" s="35">
        <v>522528.48967999994</v>
      </c>
      <c r="O20" s="35">
        <v>2274138.0963600003</v>
      </c>
      <c r="P20" s="35">
        <v>548722.23122620001</v>
      </c>
      <c r="Q20" s="35">
        <v>327573.97655999998</v>
      </c>
      <c r="R20" s="35">
        <v>1190265.01</v>
      </c>
      <c r="S20" s="35">
        <v>583809.29999999993</v>
      </c>
      <c r="T20" s="35">
        <v>2438012.6646500002</v>
      </c>
      <c r="U20" s="35">
        <v>1298995.2874100001</v>
      </c>
      <c r="V20" s="35">
        <v>767323.43829999992</v>
      </c>
      <c r="W20" s="35">
        <v>1428715.3057500001</v>
      </c>
      <c r="X20" s="35">
        <v>825060.58614000014</v>
      </c>
      <c r="Y20" s="35">
        <v>0</v>
      </c>
      <c r="Z20" s="35">
        <v>174757.38058</v>
      </c>
      <c r="AA20" s="35">
        <v>6304681.9848499997</v>
      </c>
      <c r="AB20" s="35">
        <v>35363.853280000003</v>
      </c>
      <c r="AC20" s="35">
        <v>1093185.31553</v>
      </c>
      <c r="AD20" s="35">
        <v>315123.82126999996</v>
      </c>
      <c r="AE20" s="35">
        <v>314615.16876999999</v>
      </c>
      <c r="AF20" s="35">
        <v>1280962.2374</v>
      </c>
      <c r="AG20" s="35">
        <v>2102420.2868599999</v>
      </c>
      <c r="AH20" s="35">
        <v>225842.08203000002</v>
      </c>
      <c r="AI20" s="35">
        <v>264303.98639000003</v>
      </c>
      <c r="AJ20" s="35">
        <v>1067453.9235999999</v>
      </c>
      <c r="AK20" s="35">
        <v>354787.41572000005</v>
      </c>
      <c r="AL20" s="35">
        <v>1646240.53672</v>
      </c>
      <c r="AM20" s="35">
        <v>1658023.1292300003</v>
      </c>
      <c r="AN20" s="35">
        <v>98290.199590000004</v>
      </c>
      <c r="AO20" s="35">
        <v>1285585.6495099999</v>
      </c>
      <c r="AP20" s="35">
        <v>1062464.5722500002</v>
      </c>
      <c r="AQ20" s="35">
        <v>360972.55</v>
      </c>
      <c r="AR20" s="35">
        <v>669067</v>
      </c>
      <c r="AS20" s="35">
        <v>218319.34947999998</v>
      </c>
      <c r="AT20" s="35">
        <v>1577893.71526</v>
      </c>
      <c r="AU20" s="35">
        <v>1970878.6129999999</v>
      </c>
      <c r="AV20" s="35">
        <v>279963.75324999978</v>
      </c>
      <c r="AW20" s="35">
        <v>47366.6659</v>
      </c>
      <c r="AX20" s="35">
        <v>90778.46</v>
      </c>
      <c r="AY20" s="35">
        <v>2283527.6201599999</v>
      </c>
      <c r="AZ20" s="35">
        <v>2624723.3864799999</v>
      </c>
      <c r="BA20" s="35">
        <v>41088.959999999999</v>
      </c>
      <c r="BB20" s="35">
        <v>215514.58577000001</v>
      </c>
      <c r="BC20" s="35">
        <f t="shared" si="0"/>
        <v>95320217.225286156</v>
      </c>
      <c r="BD20" s="2"/>
    </row>
    <row r="21" spans="1:56">
      <c r="A21" s="22"/>
      <c r="B21" s="4" t="s">
        <v>16</v>
      </c>
      <c r="C21" s="35">
        <v>0</v>
      </c>
      <c r="D21" s="35">
        <v>11339275.140000001</v>
      </c>
      <c r="E21" s="35">
        <v>0</v>
      </c>
      <c r="F21" s="35">
        <v>0</v>
      </c>
      <c r="G21" s="35">
        <v>0</v>
      </c>
      <c r="H21" s="35">
        <v>0</v>
      </c>
      <c r="I21" s="35">
        <v>1600529.85947</v>
      </c>
      <c r="J21" s="35">
        <v>2064318.4504800001</v>
      </c>
      <c r="K21" s="35">
        <v>0</v>
      </c>
      <c r="L21" s="35">
        <v>0</v>
      </c>
      <c r="M21" s="35">
        <v>0</v>
      </c>
      <c r="N21" s="35">
        <v>0</v>
      </c>
      <c r="O21" s="35">
        <v>1962514.0790500001</v>
      </c>
      <c r="P21" s="35">
        <v>0</v>
      </c>
      <c r="Q21" s="35">
        <v>196730.70180000001</v>
      </c>
      <c r="R21" s="35">
        <v>446104.46</v>
      </c>
      <c r="S21" s="35">
        <v>297474.81</v>
      </c>
      <c r="T21" s="35">
        <v>4798454.0691</v>
      </c>
      <c r="U21" s="35">
        <v>998360.84999000002</v>
      </c>
      <c r="V21" s="35">
        <v>17314.946359999998</v>
      </c>
      <c r="W21" s="35">
        <v>1020880.40296</v>
      </c>
      <c r="X21" s="35">
        <v>273755.23538999999</v>
      </c>
      <c r="Y21" s="35">
        <v>0</v>
      </c>
      <c r="Z21" s="35">
        <v>0</v>
      </c>
      <c r="AA21" s="35">
        <v>0</v>
      </c>
      <c r="AB21" s="35">
        <v>0</v>
      </c>
      <c r="AC21" s="35">
        <v>40765.406000000003</v>
      </c>
      <c r="AD21" s="35">
        <v>650335.16138000006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275095.2537</v>
      </c>
      <c r="AL21" s="35">
        <v>0</v>
      </c>
      <c r="AM21" s="35">
        <v>0</v>
      </c>
      <c r="AN21" s="35">
        <v>15266.477000000001</v>
      </c>
      <c r="AO21" s="35">
        <v>0</v>
      </c>
      <c r="AP21" s="35">
        <v>0</v>
      </c>
      <c r="AQ21" s="35">
        <v>368229.77</v>
      </c>
      <c r="AR21" s="35">
        <v>0</v>
      </c>
      <c r="AS21" s="35">
        <v>0</v>
      </c>
      <c r="AT21" s="35">
        <v>0</v>
      </c>
      <c r="AU21" s="35">
        <v>0</v>
      </c>
      <c r="AV21" s="35">
        <v>307626.25599999999</v>
      </c>
      <c r="AW21" s="35">
        <v>19662.335030000002</v>
      </c>
      <c r="AX21" s="35">
        <v>0</v>
      </c>
      <c r="AY21" s="35">
        <v>0</v>
      </c>
      <c r="AZ21" s="35">
        <v>0</v>
      </c>
      <c r="BA21" s="35">
        <v>869.90000000000009</v>
      </c>
      <c r="BB21" s="35">
        <v>0</v>
      </c>
      <c r="BC21" s="35">
        <f t="shared" si="0"/>
        <v>26693563.56371</v>
      </c>
      <c r="BD21" s="2"/>
    </row>
    <row r="22" spans="1:56">
      <c r="A22" s="22"/>
      <c r="B22" s="5" t="s">
        <v>17</v>
      </c>
      <c r="C22" s="33">
        <v>0</v>
      </c>
      <c r="D22" s="33">
        <v>2347137.36</v>
      </c>
      <c r="E22" s="33">
        <v>0</v>
      </c>
      <c r="F22" s="33">
        <v>2323609.46453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4">
        <f t="shared" si="0"/>
        <v>4670746.8245299999</v>
      </c>
      <c r="BD22" s="2"/>
    </row>
    <row r="23" spans="1:56">
      <c r="A23" s="22"/>
      <c r="B23" s="4" t="s">
        <v>18</v>
      </c>
      <c r="C23" s="35">
        <v>0</v>
      </c>
      <c r="D23" s="35">
        <v>1850801.38</v>
      </c>
      <c r="E23" s="35">
        <v>0</v>
      </c>
      <c r="F23" s="35">
        <v>1778615.4312200001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f t="shared" si="0"/>
        <v>3629416.81122</v>
      </c>
      <c r="BD23" s="2"/>
    </row>
    <row r="24" spans="1:56">
      <c r="A24" s="22"/>
      <c r="B24" s="4" t="s">
        <v>19</v>
      </c>
      <c r="C24" s="35">
        <v>0</v>
      </c>
      <c r="D24" s="35">
        <v>496335.98</v>
      </c>
      <c r="E24" s="35">
        <v>0</v>
      </c>
      <c r="F24" s="35">
        <v>544994.03330999997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f t="shared" si="0"/>
        <v>1041330.01331</v>
      </c>
      <c r="BD24" s="2"/>
    </row>
    <row r="25" spans="1:56">
      <c r="A25" s="22"/>
      <c r="B25" s="4" t="s">
        <v>20</v>
      </c>
      <c r="C25" s="35">
        <v>36877.237659999999</v>
      </c>
      <c r="D25" s="35">
        <v>197905.42</v>
      </c>
      <c r="E25" s="35">
        <v>4228676</v>
      </c>
      <c r="F25" s="35">
        <v>369333.77497000003</v>
      </c>
      <c r="G25" s="35">
        <v>0</v>
      </c>
      <c r="H25" s="35">
        <v>0</v>
      </c>
      <c r="I25" s="35">
        <v>41661.033729999996</v>
      </c>
      <c r="J25" s="35">
        <v>347669.61074000003</v>
      </c>
      <c r="K25" s="35">
        <v>0</v>
      </c>
      <c r="L25" s="35">
        <v>0</v>
      </c>
      <c r="M25" s="35">
        <v>0</v>
      </c>
      <c r="N25" s="35">
        <v>113995.47199999999</v>
      </c>
      <c r="O25" s="35">
        <v>0</v>
      </c>
      <c r="P25" s="35">
        <v>860909.90995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150607.31659</v>
      </c>
      <c r="AE25" s="35">
        <v>0</v>
      </c>
      <c r="AF25" s="35">
        <v>0</v>
      </c>
      <c r="AG25" s="35">
        <v>18319.315480000001</v>
      </c>
      <c r="AH25" s="35">
        <v>0</v>
      </c>
      <c r="AI25" s="35">
        <v>17236.193940000001</v>
      </c>
      <c r="AJ25" s="35">
        <v>0</v>
      </c>
      <c r="AK25" s="35">
        <v>0</v>
      </c>
      <c r="AL25" s="35">
        <v>7126.8025399999997</v>
      </c>
      <c r="AM25" s="35">
        <v>0</v>
      </c>
      <c r="AN25" s="35">
        <v>0</v>
      </c>
      <c r="AO25" s="35">
        <v>0</v>
      </c>
      <c r="AP25" s="35">
        <v>4411.3100100000001</v>
      </c>
      <c r="AQ25" s="35">
        <v>6046.03</v>
      </c>
      <c r="AR25" s="35">
        <v>0</v>
      </c>
      <c r="AS25" s="35">
        <v>390461.71367000003</v>
      </c>
      <c r="AT25" s="35">
        <v>0</v>
      </c>
      <c r="AU25" s="35">
        <v>0</v>
      </c>
      <c r="AV25" s="35">
        <v>0</v>
      </c>
      <c r="AW25" s="35">
        <v>0</v>
      </c>
      <c r="AX25" s="35">
        <v>232414.89</v>
      </c>
      <c r="AY25" s="35">
        <v>0</v>
      </c>
      <c r="AZ25" s="35">
        <v>3154534.4442400001</v>
      </c>
      <c r="BA25" s="35">
        <v>0</v>
      </c>
      <c r="BB25" s="35">
        <v>0</v>
      </c>
      <c r="BC25" s="35">
        <f t="shared" si="0"/>
        <v>10178186.47552</v>
      </c>
      <c r="BD25" s="2"/>
    </row>
    <row r="26" spans="1:56" s="3" customFormat="1">
      <c r="A26" s="23">
        <v>4</v>
      </c>
      <c r="B26" s="6" t="s">
        <v>21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60.243760000000002</v>
      </c>
      <c r="AC26" s="36">
        <v>0</v>
      </c>
      <c r="AD26" s="36">
        <v>0</v>
      </c>
      <c r="AE26" s="36">
        <v>0</v>
      </c>
      <c r="AF26" s="36">
        <v>12.75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3240.0808000000002</v>
      </c>
      <c r="AQ26" s="36">
        <v>0</v>
      </c>
      <c r="AR26" s="36">
        <v>150</v>
      </c>
      <c r="AS26" s="36">
        <v>0</v>
      </c>
      <c r="AT26" s="36">
        <v>15519.928669999999</v>
      </c>
      <c r="AU26" s="36">
        <v>0</v>
      </c>
      <c r="AV26" s="36">
        <v>0</v>
      </c>
      <c r="AW26" s="36">
        <v>26.100150000000003</v>
      </c>
      <c r="AX26" s="36">
        <v>-152.93</v>
      </c>
      <c r="AY26" s="36">
        <v>0</v>
      </c>
      <c r="AZ26" s="36">
        <v>0</v>
      </c>
      <c r="BA26" s="36">
        <v>154.61000000000001</v>
      </c>
      <c r="BB26" s="36">
        <v>0</v>
      </c>
      <c r="BC26" s="35">
        <f t="shared" si="0"/>
        <v>19010.783379999997</v>
      </c>
      <c r="BD26" s="2"/>
    </row>
    <row r="27" spans="1:56">
      <c r="A27" s="21">
        <v>5</v>
      </c>
      <c r="B27" s="5" t="s">
        <v>22</v>
      </c>
      <c r="C27" s="33">
        <v>3830667.5489748605</v>
      </c>
      <c r="D27" s="33">
        <v>6082208.253010002</v>
      </c>
      <c r="E27" s="33">
        <v>2399625</v>
      </c>
      <c r="F27" s="33">
        <v>3109772.9269500002</v>
      </c>
      <c r="G27" s="33">
        <v>4997821.4164260402</v>
      </c>
      <c r="H27" s="33">
        <v>2573994.6435777168</v>
      </c>
      <c r="I27" s="33">
        <v>3755904.7760699997</v>
      </c>
      <c r="J27" s="33">
        <v>797438.68226687657</v>
      </c>
      <c r="K27" s="33">
        <v>497202.75840299996</v>
      </c>
      <c r="L27" s="33">
        <v>414020.98378509993</v>
      </c>
      <c r="M27" s="33">
        <v>336459.24199000001</v>
      </c>
      <c r="N27" s="33">
        <v>222313.61111909087</v>
      </c>
      <c r="O27" s="33">
        <v>1094391.7103213</v>
      </c>
      <c r="P27" s="33">
        <v>937215.80428070005</v>
      </c>
      <c r="Q27" s="33">
        <v>440452.22267724969</v>
      </c>
      <c r="R27" s="33">
        <v>914841.1399999999</v>
      </c>
      <c r="S27" s="33">
        <v>757746.16500000004</v>
      </c>
      <c r="T27" s="33">
        <v>3783742.6208547167</v>
      </c>
      <c r="U27" s="33">
        <v>1282861.3783384999</v>
      </c>
      <c r="V27" s="33">
        <v>713620.33711900003</v>
      </c>
      <c r="W27" s="33">
        <v>2324325.4231435005</v>
      </c>
      <c r="X27" s="33">
        <v>566312.93450242619</v>
      </c>
      <c r="Y27" s="33">
        <v>403547</v>
      </c>
      <c r="Z27" s="33">
        <v>318329.68036832754</v>
      </c>
      <c r="AA27" s="33">
        <v>2501038.8652802007</v>
      </c>
      <c r="AB27" s="33">
        <v>86993.642260000008</v>
      </c>
      <c r="AC27" s="33">
        <v>335771.70060159999</v>
      </c>
      <c r="AD27" s="33">
        <v>1566230.9014970998</v>
      </c>
      <c r="AE27" s="33">
        <v>105854.33939500002</v>
      </c>
      <c r="AF27" s="33">
        <v>359583.60085211071</v>
      </c>
      <c r="AG27" s="33">
        <v>974233.88124629983</v>
      </c>
      <c r="AH27" s="33">
        <v>134587.5941702</v>
      </c>
      <c r="AI27" s="33">
        <v>223901.35692339999</v>
      </c>
      <c r="AJ27" s="33">
        <v>827184.16722900025</v>
      </c>
      <c r="AK27" s="33">
        <v>136761.69090730001</v>
      </c>
      <c r="AL27" s="33">
        <v>948753.25986000011</v>
      </c>
      <c r="AM27" s="33">
        <v>2699361.3406816977</v>
      </c>
      <c r="AN27" s="33">
        <v>29518.494740599999</v>
      </c>
      <c r="AO27" s="33">
        <v>664821.99484299996</v>
      </c>
      <c r="AP27" s="33">
        <v>1134877.7089992519</v>
      </c>
      <c r="AQ27" s="33">
        <v>198803.82170899998</v>
      </c>
      <c r="AR27" s="33">
        <v>427786</v>
      </c>
      <c r="AS27" s="33">
        <v>286247.8868335</v>
      </c>
      <c r="AT27" s="33">
        <v>1037476.9212942001</v>
      </c>
      <c r="AU27" s="33">
        <v>2279486.0249276049</v>
      </c>
      <c r="AV27" s="33">
        <v>497012.72256999998</v>
      </c>
      <c r="AW27" s="33">
        <v>49954.221270000002</v>
      </c>
      <c r="AX27" s="33">
        <v>644700.71769999992</v>
      </c>
      <c r="AY27" s="33">
        <v>2082582.57229</v>
      </c>
      <c r="AZ27" s="33">
        <v>5796430.6662675999</v>
      </c>
      <c r="BA27" s="33">
        <v>774455.4</v>
      </c>
      <c r="BB27" s="33">
        <v>271416.18334999995</v>
      </c>
      <c r="BC27" s="34">
        <f t="shared" si="0"/>
        <v>69630643.936877072</v>
      </c>
      <c r="BD27" s="2"/>
    </row>
    <row r="28" spans="1:56">
      <c r="A28" s="24"/>
      <c r="B28" s="7" t="s">
        <v>23</v>
      </c>
      <c r="C28" s="35">
        <v>54313.04436</v>
      </c>
      <c r="D28" s="35">
        <v>51608.47</v>
      </c>
      <c r="E28" s="35">
        <v>0</v>
      </c>
      <c r="F28" s="35">
        <v>6403.058</v>
      </c>
      <c r="G28" s="35">
        <v>41267.090369999991</v>
      </c>
      <c r="H28" s="35">
        <v>0</v>
      </c>
      <c r="I28" s="35">
        <v>91201.669069999989</v>
      </c>
      <c r="J28" s="35">
        <v>42850.848359999996</v>
      </c>
      <c r="K28" s="35">
        <v>0</v>
      </c>
      <c r="L28" s="35">
        <v>7207.1503700000003</v>
      </c>
      <c r="M28" s="35">
        <v>30417.716420000001</v>
      </c>
      <c r="N28" s="35">
        <v>16934.393479999999</v>
      </c>
      <c r="O28" s="35">
        <v>13098.9802</v>
      </c>
      <c r="P28" s="35">
        <v>1979.4616954000001</v>
      </c>
      <c r="Q28" s="35">
        <v>0</v>
      </c>
      <c r="R28" s="35">
        <v>222009.38</v>
      </c>
      <c r="S28" s="35">
        <v>15963.93</v>
      </c>
      <c r="T28" s="35">
        <v>99075.522620000062</v>
      </c>
      <c r="U28" s="35">
        <v>14447.436499999998</v>
      </c>
      <c r="V28" s="35">
        <v>345.2608899999978</v>
      </c>
      <c r="W28" s="35">
        <v>150331.47249000001</v>
      </c>
      <c r="X28" s="35">
        <v>47771.099800000011</v>
      </c>
      <c r="Y28" s="35">
        <v>121</v>
      </c>
      <c r="Z28" s="35">
        <v>461.94400000000002</v>
      </c>
      <c r="AA28" s="35">
        <v>763.10643000000005</v>
      </c>
      <c r="AB28" s="35">
        <v>324.26769999999999</v>
      </c>
      <c r="AC28" s="35">
        <v>627.05833999999993</v>
      </c>
      <c r="AD28" s="35">
        <v>27964.201219999999</v>
      </c>
      <c r="AE28" s="35">
        <v>1093.37372</v>
      </c>
      <c r="AF28" s="35">
        <v>1668.8881799999999</v>
      </c>
      <c r="AG28" s="35">
        <v>22905.027439999998</v>
      </c>
      <c r="AH28" s="35">
        <v>1229.9466400000001</v>
      </c>
      <c r="AI28" s="35">
        <v>59.68253</v>
      </c>
      <c r="AJ28" s="35">
        <v>2816.9432400000001</v>
      </c>
      <c r="AK28" s="35">
        <v>450.59899999999999</v>
      </c>
      <c r="AL28" s="35">
        <v>86706.066919999997</v>
      </c>
      <c r="AM28" s="35">
        <v>2160.1788700000002</v>
      </c>
      <c r="AN28" s="35">
        <v>2277.80413</v>
      </c>
      <c r="AO28" s="35">
        <v>8.0879999999999992</v>
      </c>
      <c r="AP28" s="35">
        <v>6231.2181799999807</v>
      </c>
      <c r="AQ28" s="35">
        <v>4.92</v>
      </c>
      <c r="AR28" s="35">
        <v>142241</v>
      </c>
      <c r="AS28" s="35">
        <v>15557.8243554</v>
      </c>
      <c r="AT28" s="35">
        <v>1285.0748899999999</v>
      </c>
      <c r="AU28" s="35">
        <v>0</v>
      </c>
      <c r="AV28" s="35">
        <v>799.46348</v>
      </c>
      <c r="AW28" s="35">
        <v>180</v>
      </c>
      <c r="AX28" s="35">
        <v>0.36</v>
      </c>
      <c r="AY28" s="35">
        <v>26318.534259999997</v>
      </c>
      <c r="AZ28" s="35">
        <v>45239.786359999998</v>
      </c>
      <c r="BA28" s="35">
        <v>1417.32</v>
      </c>
      <c r="BB28" s="35">
        <v>0.06</v>
      </c>
      <c r="BC28" s="35">
        <f t="shared" si="0"/>
        <v>1298139.7225108005</v>
      </c>
      <c r="BD28" s="2"/>
    </row>
    <row r="29" spans="1:56">
      <c r="A29" s="24"/>
      <c r="B29" s="7" t="s">
        <v>24</v>
      </c>
      <c r="C29" s="35">
        <v>832028.1</v>
      </c>
      <c r="D29" s="35">
        <v>524548.04</v>
      </c>
      <c r="E29" s="35">
        <v>40826</v>
      </c>
      <c r="F29" s="35">
        <v>0</v>
      </c>
      <c r="G29" s="35">
        <v>1225942.3794000002</v>
      </c>
      <c r="H29" s="35">
        <v>35889.280430000006</v>
      </c>
      <c r="I29" s="35">
        <v>248629.23124000002</v>
      </c>
      <c r="J29" s="35">
        <v>8395.6344900000004</v>
      </c>
      <c r="K29" s="35">
        <v>7464.558</v>
      </c>
      <c r="L29" s="35">
        <v>569.57348999999999</v>
      </c>
      <c r="M29" s="35">
        <v>3003.5112300000001</v>
      </c>
      <c r="N29" s="35">
        <v>6978.1250399999999</v>
      </c>
      <c r="O29" s="35">
        <v>49083.115299999998</v>
      </c>
      <c r="P29" s="35">
        <v>71202.501029999999</v>
      </c>
      <c r="Q29" s="35">
        <v>31910.641039999999</v>
      </c>
      <c r="R29" s="35">
        <v>36845.64</v>
      </c>
      <c r="S29" s="35">
        <v>5055.57</v>
      </c>
      <c r="T29" s="35">
        <v>12896.577959999993</v>
      </c>
      <c r="U29" s="35">
        <v>29785.076000000001</v>
      </c>
      <c r="V29" s="35">
        <v>28401.911270000001</v>
      </c>
      <c r="W29" s="35">
        <v>56004.461880000003</v>
      </c>
      <c r="X29" s="35">
        <v>4312.2030400000003</v>
      </c>
      <c r="Y29" s="35">
        <v>3009</v>
      </c>
      <c r="Z29" s="35">
        <v>2618.8784799999999</v>
      </c>
      <c r="AA29" s="35">
        <v>41606.899660000003</v>
      </c>
      <c r="AB29" s="35">
        <v>2249.1118300000003</v>
      </c>
      <c r="AC29" s="35">
        <v>23366.282999999999</v>
      </c>
      <c r="AD29" s="35">
        <v>185963.38149999999</v>
      </c>
      <c r="AE29" s="35">
        <v>3016.002</v>
      </c>
      <c r="AF29" s="35">
        <v>26571.412270000001</v>
      </c>
      <c r="AG29" s="35">
        <v>27189.132610000001</v>
      </c>
      <c r="AH29" s="35">
        <v>0</v>
      </c>
      <c r="AI29" s="35">
        <v>5293.2059300000001</v>
      </c>
      <c r="AJ29" s="35">
        <v>4782.0782300000001</v>
      </c>
      <c r="AK29" s="35">
        <v>1502.848</v>
      </c>
      <c r="AL29" s="35">
        <v>11429.31452</v>
      </c>
      <c r="AM29" s="35">
        <v>33242.429609999999</v>
      </c>
      <c r="AN29" s="35">
        <v>174.417</v>
      </c>
      <c r="AO29" s="35">
        <v>14748.387359999999</v>
      </c>
      <c r="AP29" s="35">
        <v>17291.032110000022</v>
      </c>
      <c r="AQ29" s="35">
        <v>0</v>
      </c>
      <c r="AR29" s="35">
        <v>28830</v>
      </c>
      <c r="AS29" s="35">
        <v>0</v>
      </c>
      <c r="AT29" s="35">
        <v>52129.328719999998</v>
      </c>
      <c r="AU29" s="35">
        <v>64946.222500000003</v>
      </c>
      <c r="AV29" s="35">
        <v>293.43259999999998</v>
      </c>
      <c r="AW29" s="35">
        <v>304.91265000000004</v>
      </c>
      <c r="AX29" s="35">
        <v>15020.65</v>
      </c>
      <c r="AY29" s="35">
        <v>3753.43824</v>
      </c>
      <c r="AZ29" s="35">
        <v>274028.44967</v>
      </c>
      <c r="BA29" s="35">
        <v>265.42</v>
      </c>
      <c r="BB29" s="35">
        <v>4128.2619999999997</v>
      </c>
      <c r="BC29" s="35">
        <f t="shared" si="0"/>
        <v>4107526.0613300009</v>
      </c>
      <c r="BD29" s="2"/>
    </row>
    <row r="30" spans="1:56">
      <c r="A30" s="24"/>
      <c r="B30" s="7" t="s">
        <v>25</v>
      </c>
      <c r="C30" s="35">
        <v>57.652770000000004</v>
      </c>
      <c r="D30" s="35">
        <v>5346.99</v>
      </c>
      <c r="E30" s="35">
        <v>143</v>
      </c>
      <c r="F30" s="35">
        <v>25642.228749999998</v>
      </c>
      <c r="G30" s="35">
        <v>526.11656999999991</v>
      </c>
      <c r="H30" s="35">
        <v>0</v>
      </c>
      <c r="I30" s="35">
        <v>0</v>
      </c>
      <c r="J30" s="35">
        <v>1854.24656</v>
      </c>
      <c r="K30" s="35">
        <v>75</v>
      </c>
      <c r="L30" s="35">
        <v>1429.8218999999999</v>
      </c>
      <c r="M30" s="35">
        <v>1131.0310900000002</v>
      </c>
      <c r="N30" s="35">
        <v>851.19139000000007</v>
      </c>
      <c r="O30" s="35">
        <v>14800.428110000001</v>
      </c>
      <c r="P30" s="35">
        <v>0</v>
      </c>
      <c r="Q30" s="35">
        <v>0</v>
      </c>
      <c r="R30" s="35">
        <v>0</v>
      </c>
      <c r="S30" s="35">
        <v>0</v>
      </c>
      <c r="T30" s="35">
        <v>3428.4090000000001</v>
      </c>
      <c r="U30" s="35">
        <v>0</v>
      </c>
      <c r="V30" s="35">
        <v>1512.4763500000001</v>
      </c>
      <c r="W30" s="35">
        <v>0</v>
      </c>
      <c r="X30" s="35">
        <v>0</v>
      </c>
      <c r="Y30" s="35">
        <v>0</v>
      </c>
      <c r="Z30" s="35">
        <v>3243.1142599999998</v>
      </c>
      <c r="AA30" s="35">
        <v>3258.9483000000005</v>
      </c>
      <c r="AB30" s="35">
        <v>178.44739999999999</v>
      </c>
      <c r="AC30" s="35">
        <v>1044.06</v>
      </c>
      <c r="AD30" s="35">
        <v>36.04</v>
      </c>
      <c r="AE30" s="35">
        <v>0</v>
      </c>
      <c r="AF30" s="35">
        <v>0</v>
      </c>
      <c r="AG30" s="35">
        <v>2456.94938</v>
      </c>
      <c r="AH30" s="35">
        <v>674.08809999999994</v>
      </c>
      <c r="AI30" s="35">
        <v>438.35353999999995</v>
      </c>
      <c r="AJ30" s="35">
        <v>10.464</v>
      </c>
      <c r="AK30" s="35">
        <v>927.67747999999995</v>
      </c>
      <c r="AL30" s="35">
        <v>945.75580000000002</v>
      </c>
      <c r="AM30" s="35">
        <v>3834.7089300000002</v>
      </c>
      <c r="AN30" s="35">
        <v>0</v>
      </c>
      <c r="AO30" s="35">
        <v>1833.9845399999999</v>
      </c>
      <c r="AP30" s="35">
        <v>651.78399999999999</v>
      </c>
      <c r="AQ30" s="35">
        <v>737.45</v>
      </c>
      <c r="AR30" s="35">
        <v>0</v>
      </c>
      <c r="AS30" s="35">
        <v>0</v>
      </c>
      <c r="AT30" s="35">
        <v>2767.9421199999997</v>
      </c>
      <c r="AU30" s="35">
        <v>935.3</v>
      </c>
      <c r="AV30" s="35">
        <v>577.822</v>
      </c>
      <c r="AW30" s="35">
        <v>0</v>
      </c>
      <c r="AX30" s="35">
        <v>0</v>
      </c>
      <c r="AY30" s="35">
        <v>3194.3300600000002</v>
      </c>
      <c r="AZ30" s="35">
        <v>6900.0789999999997</v>
      </c>
      <c r="BA30" s="35">
        <v>1212.25</v>
      </c>
      <c r="BB30" s="35">
        <v>886.15899999999999</v>
      </c>
      <c r="BC30" s="35">
        <f t="shared" si="0"/>
        <v>93544.300399999993</v>
      </c>
      <c r="BD30" s="2"/>
    </row>
    <row r="31" spans="1:56">
      <c r="A31" s="24"/>
      <c r="B31" s="7" t="s">
        <v>26</v>
      </c>
      <c r="C31" s="35">
        <v>53918.174909999994</v>
      </c>
      <c r="D31" s="35">
        <v>8737.24</v>
      </c>
      <c r="E31" s="35">
        <v>29885</v>
      </c>
      <c r="F31" s="35">
        <v>13130.199689999999</v>
      </c>
      <c r="G31" s="35">
        <v>343.33335999999997</v>
      </c>
      <c r="H31" s="35">
        <v>0</v>
      </c>
      <c r="I31" s="35">
        <v>248.40299999999999</v>
      </c>
      <c r="J31" s="35">
        <v>0</v>
      </c>
      <c r="K31" s="35">
        <v>0</v>
      </c>
      <c r="L31" s="35">
        <v>0</v>
      </c>
      <c r="M31" s="35">
        <v>345.63580999999999</v>
      </c>
      <c r="N31" s="35">
        <v>0</v>
      </c>
      <c r="O31" s="35">
        <v>58.441300000000005</v>
      </c>
      <c r="P31" s="35">
        <v>0</v>
      </c>
      <c r="Q31" s="35">
        <v>0</v>
      </c>
      <c r="R31" s="35">
        <v>1245.1600000000001</v>
      </c>
      <c r="S31" s="35">
        <v>0.44</v>
      </c>
      <c r="T31" s="35">
        <v>925.12400000000002</v>
      </c>
      <c r="U31" s="35">
        <v>0</v>
      </c>
      <c r="V31" s="35">
        <v>0</v>
      </c>
      <c r="W31" s="35">
        <v>12594.10375</v>
      </c>
      <c r="X31" s="35">
        <v>0</v>
      </c>
      <c r="Y31" s="35">
        <v>0</v>
      </c>
      <c r="Z31" s="35">
        <v>9416.54637</v>
      </c>
      <c r="AA31" s="35">
        <v>795.7970600000001</v>
      </c>
      <c r="AB31" s="35">
        <v>0</v>
      </c>
      <c r="AC31" s="35">
        <v>0</v>
      </c>
      <c r="AD31" s="35">
        <v>1339.058</v>
      </c>
      <c r="AE31" s="35">
        <v>0</v>
      </c>
      <c r="AF31" s="35">
        <v>0</v>
      </c>
      <c r="AG31" s="35">
        <v>41.304389999999998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221.88753</v>
      </c>
      <c r="AN31" s="35">
        <v>0</v>
      </c>
      <c r="AO31" s="35">
        <v>1088.2653</v>
      </c>
      <c r="AP31" s="35">
        <v>0</v>
      </c>
      <c r="AQ31" s="35">
        <v>765.25</v>
      </c>
      <c r="AR31" s="35">
        <v>0</v>
      </c>
      <c r="AS31" s="35">
        <v>0</v>
      </c>
      <c r="AT31" s="35">
        <v>0</v>
      </c>
      <c r="AU31" s="35">
        <v>0</v>
      </c>
      <c r="AV31" s="35">
        <v>5758.6274199999998</v>
      </c>
      <c r="AW31" s="35">
        <v>0</v>
      </c>
      <c r="AX31" s="35">
        <v>1253.71</v>
      </c>
      <c r="AY31" s="35">
        <v>523.47095999999999</v>
      </c>
      <c r="AZ31" s="35">
        <v>0</v>
      </c>
      <c r="BA31" s="35">
        <v>0</v>
      </c>
      <c r="BB31" s="35">
        <v>41.596620000000001</v>
      </c>
      <c r="BC31" s="35">
        <f t="shared" si="0"/>
        <v>142676.76947</v>
      </c>
      <c r="BD31" s="2"/>
    </row>
    <row r="32" spans="1:56">
      <c r="A32" s="24"/>
      <c r="B32" s="7" t="s">
        <v>27</v>
      </c>
      <c r="C32" s="35">
        <v>5808.7361100000007</v>
      </c>
      <c r="D32" s="35">
        <v>67307.11</v>
      </c>
      <c r="E32" s="35">
        <v>31304</v>
      </c>
      <c r="F32" s="35">
        <v>0</v>
      </c>
      <c r="G32" s="35">
        <v>0</v>
      </c>
      <c r="H32" s="35">
        <v>1.7982499999999999</v>
      </c>
      <c r="I32" s="35">
        <v>0</v>
      </c>
      <c r="J32" s="35">
        <v>3942.2862400000004</v>
      </c>
      <c r="K32" s="35">
        <v>0</v>
      </c>
      <c r="L32" s="35">
        <v>0</v>
      </c>
      <c r="M32" s="35">
        <v>0</v>
      </c>
      <c r="N32" s="35">
        <v>0</v>
      </c>
      <c r="O32" s="35">
        <v>1065.3826899999999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1646.94109</v>
      </c>
      <c r="Y32" s="35">
        <v>0</v>
      </c>
      <c r="Z32" s="35">
        <v>1327.9418000000001</v>
      </c>
      <c r="AA32" s="35">
        <v>2550.5225699999996</v>
      </c>
      <c r="AB32" s="35">
        <v>0</v>
      </c>
      <c r="AC32" s="35">
        <v>1044.06</v>
      </c>
      <c r="AD32" s="35">
        <v>0</v>
      </c>
      <c r="AE32" s="35">
        <v>217.03299999999999</v>
      </c>
      <c r="AF32" s="35">
        <v>0</v>
      </c>
      <c r="AG32" s="35">
        <v>1249.7302400000001</v>
      </c>
      <c r="AH32" s="35">
        <v>0</v>
      </c>
      <c r="AI32" s="35">
        <v>0</v>
      </c>
      <c r="AJ32" s="35">
        <v>0</v>
      </c>
      <c r="AK32" s="35">
        <v>76.277670000000001</v>
      </c>
      <c r="AL32" s="35">
        <v>2692.5246200000001</v>
      </c>
      <c r="AM32" s="35">
        <v>0</v>
      </c>
      <c r="AN32" s="35">
        <v>0</v>
      </c>
      <c r="AO32" s="35">
        <v>0</v>
      </c>
      <c r="AP32" s="35">
        <v>0</v>
      </c>
      <c r="AQ32" s="35">
        <v>1678.17</v>
      </c>
      <c r="AR32" s="35">
        <v>0</v>
      </c>
      <c r="AS32" s="35">
        <v>70.581949999999992</v>
      </c>
      <c r="AT32" s="35">
        <v>0</v>
      </c>
      <c r="AU32" s="35">
        <v>4098.7179999999998</v>
      </c>
      <c r="AV32" s="35">
        <v>8.1259999999999999E-2</v>
      </c>
      <c r="AW32" s="35">
        <v>0</v>
      </c>
      <c r="AX32" s="35">
        <v>0</v>
      </c>
      <c r="AY32" s="35">
        <v>159.18410999999998</v>
      </c>
      <c r="AZ32" s="35">
        <v>0</v>
      </c>
      <c r="BA32" s="35">
        <v>0</v>
      </c>
      <c r="BB32" s="35">
        <v>0</v>
      </c>
      <c r="BC32" s="35">
        <f t="shared" si="0"/>
        <v>126241.0796</v>
      </c>
      <c r="BD32" s="2"/>
    </row>
    <row r="33" spans="1:56">
      <c r="A33" s="24"/>
      <c r="B33" s="7" t="s">
        <v>28</v>
      </c>
      <c r="C33" s="35">
        <v>11265.48551550002</v>
      </c>
      <c r="D33" s="35">
        <v>96184.664999999994</v>
      </c>
      <c r="E33" s="35">
        <v>48933</v>
      </c>
      <c r="F33" s="35">
        <v>135502.32533000002</v>
      </c>
      <c r="G33" s="35">
        <v>20520.990072668879</v>
      </c>
      <c r="H33" s="35">
        <v>105588.23553999999</v>
      </c>
      <c r="I33" s="35">
        <v>4932.8019100000001</v>
      </c>
      <c r="J33" s="35">
        <v>42021.742534210003</v>
      </c>
      <c r="K33" s="35">
        <v>11285.983822999999</v>
      </c>
      <c r="L33" s="35">
        <v>8226.2562730000009</v>
      </c>
      <c r="M33" s="35">
        <v>27.104430000000001</v>
      </c>
      <c r="N33" s="35">
        <v>8107.4389972727249</v>
      </c>
      <c r="O33" s="35">
        <v>12566.002989000001</v>
      </c>
      <c r="P33" s="35">
        <v>0</v>
      </c>
      <c r="Q33" s="35">
        <v>4917.6577321250525</v>
      </c>
      <c r="R33" s="35">
        <v>8674.23</v>
      </c>
      <c r="S33" s="35">
        <v>3704.5399999999886</v>
      </c>
      <c r="T33" s="35">
        <v>13294.025064717131</v>
      </c>
      <c r="U33" s="35">
        <v>17080.431784999993</v>
      </c>
      <c r="V33" s="35">
        <v>343.43468000000001</v>
      </c>
      <c r="W33" s="35">
        <v>2082.92495500003</v>
      </c>
      <c r="X33" s="35">
        <v>2991.8047320000014</v>
      </c>
      <c r="Y33" s="35">
        <v>11268</v>
      </c>
      <c r="Z33" s="35">
        <v>0</v>
      </c>
      <c r="AA33" s="35">
        <v>59526.173616000058</v>
      </c>
      <c r="AB33" s="35">
        <v>0</v>
      </c>
      <c r="AC33" s="35">
        <v>6021.4941679999993</v>
      </c>
      <c r="AD33" s="35">
        <v>2723.3507829998975</v>
      </c>
      <c r="AE33" s="35">
        <v>4864.92965</v>
      </c>
      <c r="AF33" s="35">
        <v>11040.367201110999</v>
      </c>
      <c r="AG33" s="35">
        <v>8782.3854989999782</v>
      </c>
      <c r="AH33" s="35">
        <v>4303.6397060000045</v>
      </c>
      <c r="AI33" s="35">
        <v>2755.2339020000004</v>
      </c>
      <c r="AJ33" s="35">
        <v>74.299370000004771</v>
      </c>
      <c r="AK33" s="35">
        <v>6139.4658290000007</v>
      </c>
      <c r="AL33" s="35">
        <v>20613.9365</v>
      </c>
      <c r="AM33" s="35">
        <v>4972.6956110003657</v>
      </c>
      <c r="AN33" s="35">
        <v>944.77343799999994</v>
      </c>
      <c r="AO33" s="35">
        <v>5505.0561500000022</v>
      </c>
      <c r="AP33" s="35">
        <v>2381.7349500901814</v>
      </c>
      <c r="AQ33" s="35">
        <v>2803.7108700000026</v>
      </c>
      <c r="AR33" s="35">
        <v>4552</v>
      </c>
      <c r="AS33" s="35">
        <v>0</v>
      </c>
      <c r="AT33" s="35">
        <v>10466.790536000033</v>
      </c>
      <c r="AU33" s="35">
        <v>0</v>
      </c>
      <c r="AV33" s="35">
        <v>3406.6800599999997</v>
      </c>
      <c r="AW33" s="35">
        <v>0</v>
      </c>
      <c r="AX33" s="35">
        <v>3761.8209999999999</v>
      </c>
      <c r="AY33" s="35">
        <v>0</v>
      </c>
      <c r="AZ33" s="35">
        <v>51215.630547999812</v>
      </c>
      <c r="BA33" s="35">
        <v>208.68</v>
      </c>
      <c r="BB33" s="35">
        <v>322.786</v>
      </c>
      <c r="BC33" s="35">
        <f t="shared" si="0"/>
        <v>786906.71675069514</v>
      </c>
      <c r="BD33" s="2"/>
    </row>
    <row r="34" spans="1:56">
      <c r="A34" s="24"/>
      <c r="B34" s="7" t="s">
        <v>29</v>
      </c>
      <c r="C34" s="35">
        <v>222773.75399999999</v>
      </c>
      <c r="D34" s="35">
        <v>74026.53</v>
      </c>
      <c r="E34" s="35">
        <v>108368</v>
      </c>
      <c r="F34" s="35">
        <v>126703.11956000001</v>
      </c>
      <c r="G34" s="35">
        <v>0</v>
      </c>
      <c r="H34" s="35">
        <v>20012.708160000002</v>
      </c>
      <c r="I34" s="35">
        <v>79013.170630000008</v>
      </c>
      <c r="J34" s="35">
        <v>32753.609789999999</v>
      </c>
      <c r="K34" s="35">
        <v>4629.8279199999997</v>
      </c>
      <c r="L34" s="35">
        <v>40397.582929999997</v>
      </c>
      <c r="M34" s="35">
        <v>16003.35441</v>
      </c>
      <c r="N34" s="35">
        <v>8205.5842900000007</v>
      </c>
      <c r="O34" s="35">
        <v>73648.182819999987</v>
      </c>
      <c r="P34" s="35">
        <v>39196.48014</v>
      </c>
      <c r="Q34" s="35">
        <v>21988.85658</v>
      </c>
      <c r="R34" s="35">
        <v>37551.56</v>
      </c>
      <c r="S34" s="35">
        <v>32653.63</v>
      </c>
      <c r="T34" s="35">
        <v>56668.901619999997</v>
      </c>
      <c r="U34" s="35">
        <v>44623.34</v>
      </c>
      <c r="V34" s="35">
        <v>14438.321629999999</v>
      </c>
      <c r="W34" s="35">
        <v>95194.375139999989</v>
      </c>
      <c r="X34" s="35">
        <v>5792.9920000000002</v>
      </c>
      <c r="Y34" s="35">
        <v>4190</v>
      </c>
      <c r="Z34" s="35">
        <v>12040.7477</v>
      </c>
      <c r="AA34" s="35">
        <v>86279.185850000009</v>
      </c>
      <c r="AB34" s="35">
        <v>0</v>
      </c>
      <c r="AC34" s="35">
        <v>30982.794000000002</v>
      </c>
      <c r="AD34" s="35">
        <v>74905.744000000006</v>
      </c>
      <c r="AE34" s="35">
        <v>9259.3760000000002</v>
      </c>
      <c r="AF34" s="35">
        <v>18723.831579999998</v>
      </c>
      <c r="AG34" s="35">
        <v>57380.074430000001</v>
      </c>
      <c r="AH34" s="35">
        <v>5233.8715000000002</v>
      </c>
      <c r="AI34" s="35">
        <v>12403.41325</v>
      </c>
      <c r="AJ34" s="35">
        <v>17001.047349999997</v>
      </c>
      <c r="AK34" s="35">
        <v>6850.5919999999996</v>
      </c>
      <c r="AL34" s="35">
        <v>40058.439319999998</v>
      </c>
      <c r="AM34" s="35">
        <v>56573.817600000002</v>
      </c>
      <c r="AN34" s="35">
        <v>0</v>
      </c>
      <c r="AO34" s="35">
        <v>32382.298929999997</v>
      </c>
      <c r="AP34" s="35">
        <v>11161.24418</v>
      </c>
      <c r="AQ34" s="35">
        <v>10802.09</v>
      </c>
      <c r="AR34" s="35">
        <v>17384</v>
      </c>
      <c r="AS34" s="35">
        <v>12069.659949999999</v>
      </c>
      <c r="AT34" s="35">
        <v>31870.810649999999</v>
      </c>
      <c r="AU34" s="35">
        <v>13220.732050000001</v>
      </c>
      <c r="AV34" s="35">
        <v>6335.9258899999995</v>
      </c>
      <c r="AW34" s="35">
        <v>2780.0342800000003</v>
      </c>
      <c r="AX34" s="35">
        <v>9911.3700000000008</v>
      </c>
      <c r="AY34" s="35">
        <v>21489.739010000001</v>
      </c>
      <c r="AZ34" s="35">
        <v>119345.96838999999</v>
      </c>
      <c r="BA34" s="35">
        <v>2303.02</v>
      </c>
      <c r="BB34" s="35">
        <v>4124.509</v>
      </c>
      <c r="BC34" s="35">
        <f t="shared" si="0"/>
        <v>1881708.21853</v>
      </c>
      <c r="BD34" s="2"/>
    </row>
    <row r="35" spans="1:56">
      <c r="A35" s="24"/>
      <c r="B35" s="7" t="s">
        <v>30</v>
      </c>
      <c r="C35" s="35">
        <v>418.4735</v>
      </c>
      <c r="D35" s="35">
        <v>12777.07</v>
      </c>
      <c r="E35" s="35">
        <v>10302</v>
      </c>
      <c r="F35" s="35">
        <v>217702.81891999999</v>
      </c>
      <c r="G35" s="35">
        <v>46912.32116</v>
      </c>
      <c r="H35" s="35">
        <v>0</v>
      </c>
      <c r="I35" s="35">
        <v>47.28199</v>
      </c>
      <c r="J35" s="35">
        <v>0</v>
      </c>
      <c r="K35" s="35">
        <v>11529.52052</v>
      </c>
      <c r="L35" s="35">
        <v>0</v>
      </c>
      <c r="M35" s="35">
        <v>0</v>
      </c>
      <c r="N35" s="35">
        <v>1473.7426699999999</v>
      </c>
      <c r="O35" s="35">
        <v>0</v>
      </c>
      <c r="P35" s="35">
        <v>0</v>
      </c>
      <c r="Q35" s="35">
        <v>0</v>
      </c>
      <c r="R35" s="35">
        <v>0</v>
      </c>
      <c r="S35" s="35">
        <v>25.87</v>
      </c>
      <c r="T35" s="35">
        <v>0</v>
      </c>
      <c r="U35" s="35">
        <v>0</v>
      </c>
      <c r="V35" s="35">
        <v>0</v>
      </c>
      <c r="W35" s="35">
        <v>15120</v>
      </c>
      <c r="X35" s="35">
        <v>0</v>
      </c>
      <c r="Y35" s="35">
        <v>4722</v>
      </c>
      <c r="Z35" s="35">
        <v>0</v>
      </c>
      <c r="AA35" s="35">
        <v>28752.689879999998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384.57521000000003</v>
      </c>
      <c r="AL35" s="35">
        <v>0</v>
      </c>
      <c r="AM35" s="35">
        <v>588.05696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5.0000000000000001E-4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f t="shared" si="0"/>
        <v>350756.42131000006</v>
      </c>
      <c r="BD35" s="2"/>
    </row>
    <row r="36" spans="1:56" s="3" customFormat="1">
      <c r="A36" s="24"/>
      <c r="B36" s="7" t="s">
        <v>31</v>
      </c>
      <c r="C36" s="35">
        <v>71729.292488350125</v>
      </c>
      <c r="D36" s="35">
        <v>385080.44650000002</v>
      </c>
      <c r="E36" s="35">
        <v>132119</v>
      </c>
      <c r="F36" s="35">
        <v>365856.27837999997</v>
      </c>
      <c r="G36" s="35">
        <v>56232.734638205962</v>
      </c>
      <c r="H36" s="35">
        <v>304743.39033080381</v>
      </c>
      <c r="I36" s="35">
        <v>0</v>
      </c>
      <c r="J36" s="35">
        <v>116902.213731367</v>
      </c>
      <c r="K36" s="35">
        <v>33537.917000000001</v>
      </c>
      <c r="L36" s="35">
        <v>24096.190587099998</v>
      </c>
      <c r="M36" s="35">
        <v>0</v>
      </c>
      <c r="N36" s="35">
        <v>22835.245371818179</v>
      </c>
      <c r="O36" s="35">
        <v>33725.474412299998</v>
      </c>
      <c r="P36" s="35">
        <v>6492.0277499999429</v>
      </c>
      <c r="Q36" s="35">
        <v>12670.443006375152</v>
      </c>
      <c r="R36" s="35">
        <v>37175.269999999997</v>
      </c>
      <c r="S36" s="35">
        <v>3654.6149999999716</v>
      </c>
      <c r="T36" s="35">
        <v>0</v>
      </c>
      <c r="U36" s="35">
        <v>37836.751063499985</v>
      </c>
      <c r="V36" s="35">
        <v>927.27362000000005</v>
      </c>
      <c r="W36" s="35">
        <v>5623.8973785001081</v>
      </c>
      <c r="X36" s="35">
        <v>8077.8727764000032</v>
      </c>
      <c r="Y36" s="35">
        <v>30424</v>
      </c>
      <c r="Z36" s="35">
        <v>0</v>
      </c>
      <c r="AA36" s="35">
        <v>155372.32551420014</v>
      </c>
      <c r="AB36" s="35">
        <v>0</v>
      </c>
      <c r="AC36" s="35">
        <v>16258.034253599999</v>
      </c>
      <c r="AD36" s="35">
        <v>7353.0471140997224</v>
      </c>
      <c r="AE36" s="35">
        <v>13135.310055</v>
      </c>
      <c r="AF36" s="35">
        <v>26282.668970999679</v>
      </c>
      <c r="AG36" s="35">
        <v>23712.440847299938</v>
      </c>
      <c r="AH36" s="35">
        <v>11619.82704420001</v>
      </c>
      <c r="AI36" s="35">
        <v>6363.5173613999996</v>
      </c>
      <c r="AJ36" s="35">
        <v>13826.435659000012</v>
      </c>
      <c r="AK36" s="35">
        <v>15316.059228299999</v>
      </c>
      <c r="AL36" s="35">
        <v>26148.75992</v>
      </c>
      <c r="AM36" s="35">
        <v>651.98747070098875</v>
      </c>
      <c r="AN36" s="35">
        <v>1680.8297525999967</v>
      </c>
      <c r="AO36" s="35">
        <v>12615.207813000005</v>
      </c>
      <c r="AP36" s="35">
        <v>7145.2048502705547</v>
      </c>
      <c r="AQ36" s="35">
        <v>7674.9733490000062</v>
      </c>
      <c r="AR36" s="35">
        <v>9592</v>
      </c>
      <c r="AS36" s="35">
        <v>0</v>
      </c>
      <c r="AT36" s="35">
        <v>23940.968218200087</v>
      </c>
      <c r="AU36" s="35">
        <v>0</v>
      </c>
      <c r="AV36" s="35">
        <v>45277.735820000002</v>
      </c>
      <c r="AW36" s="35">
        <v>148.14882</v>
      </c>
      <c r="AX36" s="35">
        <v>10156.916699999998</v>
      </c>
      <c r="AY36" s="35">
        <v>19532.500499999998</v>
      </c>
      <c r="AZ36" s="35">
        <v>138282.20247959948</v>
      </c>
      <c r="BA36" s="35">
        <v>689.89</v>
      </c>
      <c r="BB36" s="35">
        <v>0</v>
      </c>
      <c r="BC36" s="35">
        <f t="shared" si="0"/>
        <v>2282517.325776191</v>
      </c>
      <c r="BD36" s="2"/>
    </row>
    <row r="37" spans="1:56">
      <c r="A37" s="24"/>
      <c r="B37" s="7" t="s">
        <v>32</v>
      </c>
      <c r="C37" s="35">
        <v>1246876.94606101</v>
      </c>
      <c r="D37" s="35">
        <v>3040728.3700000006</v>
      </c>
      <c r="E37" s="35">
        <v>1026769</v>
      </c>
      <c r="F37" s="35">
        <v>1607156.49013</v>
      </c>
      <c r="G37" s="35">
        <v>2714071.6615951653</v>
      </c>
      <c r="H37" s="35">
        <v>1600270.2078873201</v>
      </c>
      <c r="I37" s="35">
        <v>965858.09970999998</v>
      </c>
      <c r="J37" s="35">
        <v>270349.34998</v>
      </c>
      <c r="K37" s="35">
        <v>327554.70140999998</v>
      </c>
      <c r="L37" s="35">
        <v>177817.24427999998</v>
      </c>
      <c r="M37" s="35">
        <v>117063.65721999999</v>
      </c>
      <c r="N37" s="35">
        <v>70530.792229999992</v>
      </c>
      <c r="O37" s="35">
        <v>297540.33312000002</v>
      </c>
      <c r="P37" s="35">
        <v>475497.57309000008</v>
      </c>
      <c r="Q37" s="35">
        <v>80986.154108749455</v>
      </c>
      <c r="R37" s="35">
        <v>322379.23</v>
      </c>
      <c r="S37" s="35">
        <v>237243.16000000003</v>
      </c>
      <c r="T37" s="35">
        <v>2055510.9580199998</v>
      </c>
      <c r="U37" s="35">
        <v>595023.63598000002</v>
      </c>
      <c r="V37" s="35">
        <v>300207.39183999988</v>
      </c>
      <c r="W37" s="35">
        <v>586461.61690999998</v>
      </c>
      <c r="X37" s="35">
        <v>150131.38227</v>
      </c>
      <c r="Y37" s="35">
        <v>266110</v>
      </c>
      <c r="Z37" s="35">
        <v>130002.3860383275</v>
      </c>
      <c r="AA37" s="35">
        <v>914197.03194999998</v>
      </c>
      <c r="AB37" s="35">
        <v>30814.460250000004</v>
      </c>
      <c r="AC37" s="35">
        <v>98146.598629999993</v>
      </c>
      <c r="AD37" s="35">
        <v>393849.29594000004</v>
      </c>
      <c r="AE37" s="35">
        <v>10903.76647</v>
      </c>
      <c r="AF37" s="35">
        <v>36661.694919999994</v>
      </c>
      <c r="AG37" s="35">
        <v>361817.18582999997</v>
      </c>
      <c r="AH37" s="35">
        <v>20570.347249999999</v>
      </c>
      <c r="AI37" s="35">
        <v>82907.637390000004</v>
      </c>
      <c r="AJ37" s="35">
        <v>235665.86637</v>
      </c>
      <c r="AK37" s="35">
        <v>38599.565569999999</v>
      </c>
      <c r="AL37" s="35">
        <v>200336.21583999999</v>
      </c>
      <c r="AM37" s="35">
        <v>1072553.6071599959</v>
      </c>
      <c r="AN37" s="35">
        <v>9239.7364200000011</v>
      </c>
      <c r="AO37" s="35">
        <v>261299.43239999996</v>
      </c>
      <c r="AP37" s="35">
        <v>607726.95292889117</v>
      </c>
      <c r="AQ37" s="35">
        <v>122465.48</v>
      </c>
      <c r="AR37" s="35">
        <v>126627</v>
      </c>
      <c r="AS37" s="35">
        <v>56119.312740000001</v>
      </c>
      <c r="AT37" s="35">
        <v>268612.68378999998</v>
      </c>
      <c r="AU37" s="35">
        <v>1061293.47434</v>
      </c>
      <c r="AV37" s="35">
        <v>207992.79684</v>
      </c>
      <c r="AW37" s="35">
        <v>10612.281279999999</v>
      </c>
      <c r="AX37" s="35">
        <v>215611.97</v>
      </c>
      <c r="AY37" s="35">
        <v>588361.24678000004</v>
      </c>
      <c r="AZ37" s="35">
        <v>2193744.0318</v>
      </c>
      <c r="BA37" s="35">
        <v>482916.88999999996</v>
      </c>
      <c r="BB37" s="35">
        <v>65907.794470000008</v>
      </c>
      <c r="BC37" s="35">
        <f t="shared" si="0"/>
        <v>28437694.699239459</v>
      </c>
      <c r="BD37" s="2"/>
    </row>
    <row r="38" spans="1:56">
      <c r="A38" s="24"/>
      <c r="B38" s="7" t="s">
        <v>33</v>
      </c>
      <c r="C38" s="35">
        <v>1143217.4310000001</v>
      </c>
      <c r="D38" s="35">
        <v>1362009.2140500001</v>
      </c>
      <c r="E38" s="35">
        <v>698296</v>
      </c>
      <c r="F38" s="35">
        <v>253856.48909999998</v>
      </c>
      <c r="G38" s="35">
        <v>880114.64560000005</v>
      </c>
      <c r="H38" s="35">
        <v>183816.85816</v>
      </c>
      <c r="I38" s="35">
        <v>907608.34348000004</v>
      </c>
      <c r="J38" s="35">
        <v>166606.33671999956</v>
      </c>
      <c r="K38" s="35">
        <v>54809.757269999995</v>
      </c>
      <c r="L38" s="35">
        <v>132344.87230999998</v>
      </c>
      <c r="M38" s="35">
        <v>144223.67037000001</v>
      </c>
      <c r="N38" s="35">
        <v>74176.819999999978</v>
      </c>
      <c r="O38" s="35">
        <v>476028.99311000004</v>
      </c>
      <c r="P38" s="35">
        <v>310162.00675489998</v>
      </c>
      <c r="Q38" s="35">
        <v>141544.73319</v>
      </c>
      <c r="R38" s="35">
        <v>192104.53999999992</v>
      </c>
      <c r="S38" s="35">
        <v>344277.28</v>
      </c>
      <c r="T38" s="35">
        <v>1414099.2636599999</v>
      </c>
      <c r="U38" s="35">
        <v>233936.76413999998</v>
      </c>
      <c r="V38" s="35">
        <v>200714.02048000012</v>
      </c>
      <c r="W38" s="35">
        <v>563247.40211000049</v>
      </c>
      <c r="X38" s="35">
        <v>179898.09362</v>
      </c>
      <c r="Y38" s="35">
        <v>47903</v>
      </c>
      <c r="Z38" s="35">
        <v>91735.210269999996</v>
      </c>
      <c r="AA38" s="35">
        <v>807024.51031000027</v>
      </c>
      <c r="AB38" s="35">
        <v>45915.898669999995</v>
      </c>
      <c r="AC38" s="35">
        <v>82425.727719999995</v>
      </c>
      <c r="AD38" s="35">
        <v>461870.13799999998</v>
      </c>
      <c r="AE38" s="35">
        <v>26379.58137</v>
      </c>
      <c r="AF38" s="35">
        <v>39990.436900000001</v>
      </c>
      <c r="AG38" s="35">
        <v>335872.56586999999</v>
      </c>
      <c r="AH38" s="35">
        <v>41303.699540000001</v>
      </c>
      <c r="AI38" s="35">
        <v>73443.522829999973</v>
      </c>
      <c r="AJ38" s="35">
        <v>253171.00865000032</v>
      </c>
      <c r="AK38" s="35">
        <v>44951.846840000006</v>
      </c>
      <c r="AL38" s="35">
        <v>397416.06382000004</v>
      </c>
      <c r="AM38" s="35">
        <v>1082801.5880300002</v>
      </c>
      <c r="AN38" s="35">
        <v>12215.45429</v>
      </c>
      <c r="AO38" s="35">
        <v>288724.90291</v>
      </c>
      <c r="AP38" s="35">
        <v>212485.6856100001</v>
      </c>
      <c r="AQ38" s="35">
        <v>22247.75749</v>
      </c>
      <c r="AR38" s="35">
        <v>92387</v>
      </c>
      <c r="AS38" s="35">
        <v>84381.279490000015</v>
      </c>
      <c r="AT38" s="35">
        <v>258107.49428999994</v>
      </c>
      <c r="AU38" s="35">
        <v>214534.90875760408</v>
      </c>
      <c r="AV38" s="35">
        <v>82706.94040000005</v>
      </c>
      <c r="AW38" s="35">
        <v>27726.43807</v>
      </c>
      <c r="AX38" s="35">
        <v>178775.47999999998</v>
      </c>
      <c r="AY38" s="35">
        <v>747451.19025999994</v>
      </c>
      <c r="AZ38" s="35">
        <v>686566.04457999999</v>
      </c>
      <c r="BA38" s="35">
        <v>187334.81</v>
      </c>
      <c r="BB38" s="35">
        <v>151675.85674999995</v>
      </c>
      <c r="BC38" s="35">
        <f t="shared" si="0"/>
        <v>17136619.576842509</v>
      </c>
      <c r="BD38" s="2"/>
    </row>
    <row r="39" spans="1:56">
      <c r="A39" s="24"/>
      <c r="B39" s="7" t="s">
        <v>34</v>
      </c>
      <c r="C39" s="35">
        <v>188260.45825999998</v>
      </c>
      <c r="D39" s="35">
        <v>453854.10746000026</v>
      </c>
      <c r="E39" s="35">
        <v>272680</v>
      </c>
      <c r="F39" s="35">
        <v>357819.91908999998</v>
      </c>
      <c r="G39" s="35">
        <v>11890.14366</v>
      </c>
      <c r="H39" s="35">
        <v>323672.16481959308</v>
      </c>
      <c r="I39" s="35">
        <v>1458365.7750399997</v>
      </c>
      <c r="J39" s="35">
        <v>111762.41386130001</v>
      </c>
      <c r="K39" s="35">
        <v>46315.492460000001</v>
      </c>
      <c r="L39" s="35">
        <v>21932.291645000001</v>
      </c>
      <c r="M39" s="35">
        <v>24243.561010000001</v>
      </c>
      <c r="N39" s="35">
        <v>12220.27765</v>
      </c>
      <c r="O39" s="35">
        <v>122776.37626999999</v>
      </c>
      <c r="P39" s="35">
        <v>32685.753820399997</v>
      </c>
      <c r="Q39" s="35">
        <v>146433.73702</v>
      </c>
      <c r="R39" s="35">
        <v>56856.13</v>
      </c>
      <c r="S39" s="35">
        <v>115167.13</v>
      </c>
      <c r="T39" s="35">
        <v>127843.83890999931</v>
      </c>
      <c r="U39" s="35">
        <v>310127.94286999997</v>
      </c>
      <c r="V39" s="35">
        <v>166730.24635899995</v>
      </c>
      <c r="W39" s="35">
        <v>837665.16853000002</v>
      </c>
      <c r="X39" s="35">
        <v>165690.54517402616</v>
      </c>
      <c r="Y39" s="35">
        <v>35800</v>
      </c>
      <c r="Z39" s="35">
        <v>67482.91145</v>
      </c>
      <c r="AA39" s="35">
        <v>400911.67414000002</v>
      </c>
      <c r="AB39" s="35">
        <v>7511.4564099999998</v>
      </c>
      <c r="AC39" s="35">
        <v>75855.590490000017</v>
      </c>
      <c r="AD39" s="35">
        <v>410226.64493999997</v>
      </c>
      <c r="AE39" s="35">
        <v>36984.967130000005</v>
      </c>
      <c r="AF39" s="35">
        <v>198644.30083000002</v>
      </c>
      <c r="AG39" s="35">
        <v>132827.08471</v>
      </c>
      <c r="AH39" s="35">
        <v>49652.17439</v>
      </c>
      <c r="AI39" s="35">
        <v>40236.79019</v>
      </c>
      <c r="AJ39" s="35">
        <v>299836.02435999998</v>
      </c>
      <c r="AK39" s="35">
        <v>21562.184079999999</v>
      </c>
      <c r="AL39" s="35">
        <v>162406.1826</v>
      </c>
      <c r="AM39" s="35">
        <v>441760.38291000004</v>
      </c>
      <c r="AN39" s="35">
        <v>2985.4797100000001</v>
      </c>
      <c r="AO39" s="35">
        <v>46616.371440000003</v>
      </c>
      <c r="AP39" s="35">
        <v>269802.85219000001</v>
      </c>
      <c r="AQ39" s="35">
        <v>29624.02</v>
      </c>
      <c r="AR39" s="35">
        <v>6173</v>
      </c>
      <c r="AS39" s="35">
        <v>118049.2283481</v>
      </c>
      <c r="AT39" s="35">
        <v>388295.82808000001</v>
      </c>
      <c r="AU39" s="35">
        <v>920456.66928000096</v>
      </c>
      <c r="AV39" s="35">
        <v>143863.21629999997</v>
      </c>
      <c r="AW39" s="35">
        <v>8202.4061700000002</v>
      </c>
      <c r="AX39" s="35">
        <v>210208.44</v>
      </c>
      <c r="AY39" s="35">
        <v>671798.93810999999</v>
      </c>
      <c r="AZ39" s="35">
        <v>2281108.4734399999</v>
      </c>
      <c r="BA39" s="35">
        <v>98107.12</v>
      </c>
      <c r="BB39" s="35">
        <v>44329.159509999998</v>
      </c>
      <c r="BC39" s="35">
        <f t="shared" si="0"/>
        <v>12986313.045117415</v>
      </c>
      <c r="BD39" s="2"/>
    </row>
    <row r="40" spans="1:56">
      <c r="A40" s="25">
        <v>6</v>
      </c>
      <c r="B40" s="8" t="s">
        <v>35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334.42316999999997</v>
      </c>
      <c r="P40" s="33">
        <v>0</v>
      </c>
      <c r="Q40" s="33">
        <v>0</v>
      </c>
      <c r="R40" s="33">
        <v>0</v>
      </c>
      <c r="S40" s="33">
        <v>4886341.47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1132285.42</v>
      </c>
      <c r="AA40" s="33">
        <v>6.9800000000000001E-3</v>
      </c>
      <c r="AB40" s="33">
        <v>0</v>
      </c>
      <c r="AC40" s="33">
        <v>0</v>
      </c>
      <c r="AD40" s="33">
        <v>-0.28702999999999995</v>
      </c>
      <c r="AE40" s="33">
        <v>0</v>
      </c>
      <c r="AF40" s="33">
        <v>0</v>
      </c>
      <c r="AG40" s="33">
        <v>0</v>
      </c>
      <c r="AH40" s="33">
        <v>1475380.5750799999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25.26</v>
      </c>
      <c r="AY40" s="33">
        <v>0</v>
      </c>
      <c r="AZ40" s="33">
        <v>13245032.909840001</v>
      </c>
      <c r="BA40" s="33">
        <v>0</v>
      </c>
      <c r="BB40" s="33">
        <v>0</v>
      </c>
      <c r="BC40" s="34">
        <f t="shared" si="0"/>
        <v>20739399.778039999</v>
      </c>
      <c r="BD40" s="2"/>
    </row>
    <row r="41" spans="1:56">
      <c r="A41" s="21">
        <v>7</v>
      </c>
      <c r="B41" s="5" t="s">
        <v>36</v>
      </c>
      <c r="C41" s="33">
        <v>149830.95735615029</v>
      </c>
      <c r="D41" s="33">
        <v>480582.06765000016</v>
      </c>
      <c r="E41" s="33">
        <v>308279</v>
      </c>
      <c r="F41" s="33">
        <v>853664.64954000001</v>
      </c>
      <c r="G41" s="33">
        <v>70849.171465811785</v>
      </c>
      <c r="H41" s="33">
        <v>701891.61462187546</v>
      </c>
      <c r="I41" s="33">
        <v>0</v>
      </c>
      <c r="J41" s="33">
        <v>143242.86314652301</v>
      </c>
      <c r="K41" s="33">
        <v>70639.11540699999</v>
      </c>
      <c r="L41" s="33">
        <v>51825.414519900005</v>
      </c>
      <c r="M41" s="33">
        <v>11714.058139999999</v>
      </c>
      <c r="N41" s="33">
        <v>53238.479610909082</v>
      </c>
      <c r="O41" s="33">
        <v>78692.773628700015</v>
      </c>
      <c r="P41" s="33">
        <v>50239.919194334936</v>
      </c>
      <c r="Q41" s="33">
        <v>29564.370021250506</v>
      </c>
      <c r="R41" s="33">
        <v>78068.070000000007</v>
      </c>
      <c r="S41" s="33">
        <v>17131.904999999912</v>
      </c>
      <c r="T41" s="33">
        <v>83752.356458717928</v>
      </c>
      <c r="U41" s="33">
        <v>88285.752481499963</v>
      </c>
      <c r="V41" s="33">
        <v>2163.6384509999116</v>
      </c>
      <c r="W41" s="33">
        <v>13122.427216500277</v>
      </c>
      <c r="X41" s="33">
        <v>18848.369811600009</v>
      </c>
      <c r="Y41" s="33">
        <v>69899</v>
      </c>
      <c r="Z41" s="33">
        <v>0</v>
      </c>
      <c r="AA41" s="33">
        <v>362535.42619980033</v>
      </c>
      <c r="AB41" s="33">
        <v>0</v>
      </c>
      <c r="AC41" s="33">
        <v>37935.413258400004</v>
      </c>
      <c r="AD41" s="33">
        <v>30416.524715434061</v>
      </c>
      <c r="AE41" s="33">
        <v>30649.056794999997</v>
      </c>
      <c r="AF41" s="33">
        <v>61326.227598999278</v>
      </c>
      <c r="AG41" s="33">
        <v>55329.028643699858</v>
      </c>
      <c r="AH41" s="33">
        <v>27112.929769800026</v>
      </c>
      <c r="AI41" s="33">
        <v>14848.207176599997</v>
      </c>
      <c r="AJ41" s="33">
        <v>468.08603100003012</v>
      </c>
      <c r="AK41" s="33">
        <v>35737.471532700001</v>
      </c>
      <c r="AL41" s="33">
        <v>61013.773150000256</v>
      </c>
      <c r="AM41" s="33">
        <v>1298.5071283029974</v>
      </c>
      <c r="AN41" s="33">
        <v>3921.9360893999919</v>
      </c>
      <c r="AO41" s="33">
        <v>29435.484897000013</v>
      </c>
      <c r="AP41" s="33">
        <v>16672.144650631308</v>
      </c>
      <c r="AQ41" s="33">
        <v>9331.1244810000135</v>
      </c>
      <c r="AR41" s="33">
        <v>22380</v>
      </c>
      <c r="AS41" s="33">
        <v>9758.5694618000016</v>
      </c>
      <c r="AT41" s="33">
        <v>55862.259175800202</v>
      </c>
      <c r="AU41" s="33">
        <v>0</v>
      </c>
      <c r="AV41" s="33">
        <v>21462.09</v>
      </c>
      <c r="AW41" s="33">
        <v>2340.0475799999981</v>
      </c>
      <c r="AX41" s="33">
        <v>23699.472299999998</v>
      </c>
      <c r="AY41" s="33">
        <v>0</v>
      </c>
      <c r="AZ41" s="33">
        <v>322658.47245239874</v>
      </c>
      <c r="BA41" s="33">
        <v>0</v>
      </c>
      <c r="BB41" s="33">
        <v>0</v>
      </c>
      <c r="BC41" s="34">
        <f t="shared" si="0"/>
        <v>4661718.2268095389</v>
      </c>
      <c r="BD41" s="2"/>
    </row>
    <row r="42" spans="1:56">
      <c r="A42" s="26"/>
      <c r="B42" s="9" t="s">
        <v>37</v>
      </c>
      <c r="C42" s="37">
        <v>16963803.066461012</v>
      </c>
      <c r="D42" s="37">
        <v>32757030.070660003</v>
      </c>
      <c r="E42" s="37">
        <v>28282927</v>
      </c>
      <c r="F42" s="37">
        <v>51847773.292440005</v>
      </c>
      <c r="G42" s="37">
        <v>27249376.687921848</v>
      </c>
      <c r="H42" s="37">
        <v>42926113.317410007</v>
      </c>
      <c r="I42" s="37">
        <v>23725598.599169999</v>
      </c>
      <c r="J42" s="37">
        <v>10512081.638963399</v>
      </c>
      <c r="K42" s="37">
        <v>7610764.4369100006</v>
      </c>
      <c r="L42" s="37">
        <v>5374754.828985001</v>
      </c>
      <c r="M42" s="37">
        <v>2605028.4081799998</v>
      </c>
      <c r="N42" s="37">
        <v>3239761.1423300002</v>
      </c>
      <c r="O42" s="37">
        <v>13145551.312290002</v>
      </c>
      <c r="P42" s="37">
        <v>7169319.4318912346</v>
      </c>
      <c r="Q42" s="37">
        <v>5392984.5815284997</v>
      </c>
      <c r="R42" s="37">
        <v>11256577.65</v>
      </c>
      <c r="S42" s="37">
        <v>11982276.619999999</v>
      </c>
      <c r="T42" s="37">
        <v>25253720.838795405</v>
      </c>
      <c r="U42" s="37">
        <v>10922468.298449999</v>
      </c>
      <c r="V42" s="37">
        <v>5967393.8735699998</v>
      </c>
      <c r="W42" s="37">
        <v>16737594.013410002</v>
      </c>
      <c r="X42" s="37">
        <v>6039047.5005940273</v>
      </c>
      <c r="Y42" s="37">
        <v>7980827</v>
      </c>
      <c r="Z42" s="37">
        <v>3418544.2203983273</v>
      </c>
      <c r="AA42" s="37">
        <v>29221546.030769996</v>
      </c>
      <c r="AB42" s="37">
        <v>902673.62128000008</v>
      </c>
      <c r="AC42" s="37">
        <v>4140770.1965600001</v>
      </c>
      <c r="AD42" s="37">
        <v>7694312.4768425329</v>
      </c>
      <c r="AE42" s="37">
        <v>1977259.6577699999</v>
      </c>
      <c r="AF42" s="37">
        <v>5856077.6431711093</v>
      </c>
      <c r="AG42" s="37">
        <v>11578439.035060002</v>
      </c>
      <c r="AH42" s="37">
        <v>3504170.3533899998</v>
      </c>
      <c r="AI42" s="37">
        <v>2597651.85653</v>
      </c>
      <c r="AJ42" s="37">
        <v>6567158.2670000009</v>
      </c>
      <c r="AK42" s="37">
        <v>3040631.6868500002</v>
      </c>
      <c r="AL42" s="37">
        <v>10956711.520540001</v>
      </c>
      <c r="AM42" s="37">
        <v>23208992.180780001</v>
      </c>
      <c r="AN42" s="37">
        <v>517372.53734000004</v>
      </c>
      <c r="AO42" s="37">
        <v>6184236.348269999</v>
      </c>
      <c r="AP42" s="37">
        <v>4430707.1684395457</v>
      </c>
      <c r="AQ42" s="37">
        <v>1650764.5561900001</v>
      </c>
      <c r="AR42" s="37">
        <v>2870588</v>
      </c>
      <c r="AS42" s="37">
        <v>2582331.5071753003</v>
      </c>
      <c r="AT42" s="37">
        <v>7078265.8335000006</v>
      </c>
      <c r="AU42" s="37">
        <v>5484859.7432276048</v>
      </c>
      <c r="AV42" s="37">
        <v>1922013.8827999998</v>
      </c>
      <c r="AW42" s="37">
        <v>713008.17211999989</v>
      </c>
      <c r="AX42" s="37">
        <v>3354082.7399999993</v>
      </c>
      <c r="AY42" s="37">
        <v>13958465.62012</v>
      </c>
      <c r="AZ42" s="37">
        <v>45416565.56244</v>
      </c>
      <c r="BA42" s="37">
        <v>714956.39</v>
      </c>
      <c r="BB42" s="41">
        <v>3554416.50239</v>
      </c>
      <c r="BC42" s="37">
        <f t="shared" si="0"/>
        <v>590040346.92091501</v>
      </c>
      <c r="BD42" s="2"/>
    </row>
    <row r="43" spans="1:56">
      <c r="A43" s="21">
        <v>1</v>
      </c>
      <c r="B43" s="5" t="s">
        <v>38</v>
      </c>
      <c r="C43" s="33">
        <v>10075.723599999999</v>
      </c>
      <c r="D43" s="33">
        <v>27151.279999999999</v>
      </c>
      <c r="E43" s="33">
        <v>11922</v>
      </c>
      <c r="F43" s="33">
        <v>22448.317999999999</v>
      </c>
      <c r="G43" s="33">
        <v>3824.1901200000002</v>
      </c>
      <c r="H43" s="33">
        <v>174.93200000000002</v>
      </c>
      <c r="I43" s="33">
        <v>17029.3076</v>
      </c>
      <c r="J43" s="33">
        <v>7625.3945000000003</v>
      </c>
      <c r="K43" s="33">
        <v>0</v>
      </c>
      <c r="L43" s="33">
        <v>14600.029</v>
      </c>
      <c r="M43" s="33">
        <v>927.37699999999995</v>
      </c>
      <c r="N43" s="33">
        <v>6010.9988700000004</v>
      </c>
      <c r="O43" s="33">
        <v>2777.2787999999996</v>
      </c>
      <c r="P43" s="33">
        <v>7079.3398699999998</v>
      </c>
      <c r="Q43" s="33">
        <v>1808.2855</v>
      </c>
      <c r="R43" s="33">
        <v>8957.77</v>
      </c>
      <c r="S43" s="33">
        <v>2111.58</v>
      </c>
      <c r="T43" s="33">
        <v>6181.5339999999997</v>
      </c>
      <c r="U43" s="33">
        <v>226.89699999999999</v>
      </c>
      <c r="V43" s="33">
        <v>4725.3580000000002</v>
      </c>
      <c r="W43" s="33">
        <v>8899.43642</v>
      </c>
      <c r="X43" s="33">
        <v>256.73200000000003</v>
      </c>
      <c r="Y43" s="33">
        <v>0</v>
      </c>
      <c r="Z43" s="33">
        <v>2463.5219999999999</v>
      </c>
      <c r="AA43" s="33">
        <v>22615.902709999998</v>
      </c>
      <c r="AB43" s="33">
        <v>339.18200000000002</v>
      </c>
      <c r="AC43" s="33">
        <v>5920.79684</v>
      </c>
      <c r="AD43" s="33">
        <v>1541.7967100000001</v>
      </c>
      <c r="AE43" s="33">
        <v>746.28200000000004</v>
      </c>
      <c r="AF43" s="33">
        <v>6818.6859999999997</v>
      </c>
      <c r="AG43" s="33">
        <v>8563.2939000000006</v>
      </c>
      <c r="AH43" s="33">
        <v>1484.84</v>
      </c>
      <c r="AI43" s="33">
        <v>117.85</v>
      </c>
      <c r="AJ43" s="33">
        <v>16083.772640000001</v>
      </c>
      <c r="AK43" s="33">
        <v>1816.88149</v>
      </c>
      <c r="AL43" s="33">
        <v>5904.9390000000003</v>
      </c>
      <c r="AM43" s="33">
        <v>6074.5940000000001</v>
      </c>
      <c r="AN43" s="33">
        <v>563.23524999999995</v>
      </c>
      <c r="AO43" s="33">
        <v>1634.748</v>
      </c>
      <c r="AP43" s="33">
        <v>715.70899999999995</v>
      </c>
      <c r="AQ43" s="33">
        <v>484.65</v>
      </c>
      <c r="AR43" s="33">
        <v>13</v>
      </c>
      <c r="AS43" s="33">
        <v>3238.25</v>
      </c>
      <c r="AT43" s="33">
        <v>11895.462730000001</v>
      </c>
      <c r="AU43" s="33">
        <v>1430.7840000000001</v>
      </c>
      <c r="AV43" s="33">
        <v>148.5</v>
      </c>
      <c r="AW43" s="33">
        <v>90.91</v>
      </c>
      <c r="AX43" s="33">
        <v>432.62</v>
      </c>
      <c r="AY43" s="33">
        <v>16199.91245</v>
      </c>
      <c r="AZ43" s="33">
        <v>38376.926749999999</v>
      </c>
      <c r="BA43" s="33">
        <v>119.32</v>
      </c>
      <c r="BB43" s="33">
        <v>1583.153</v>
      </c>
      <c r="BC43" s="34">
        <f t="shared" si="0"/>
        <v>322233.2827499999</v>
      </c>
    </row>
    <row r="44" spans="1:56">
      <c r="A44" s="21">
        <v>2</v>
      </c>
      <c r="B44" s="5" t="s">
        <v>39</v>
      </c>
      <c r="C44" s="33">
        <v>853314.4918800001</v>
      </c>
      <c r="D44" s="33">
        <v>558567.12</v>
      </c>
      <c r="E44" s="33">
        <v>227928</v>
      </c>
      <c r="F44" s="33">
        <v>2919297.33916</v>
      </c>
      <c r="G44" s="33">
        <v>120280.2494</v>
      </c>
      <c r="H44" s="33">
        <v>5241517.5981299998</v>
      </c>
      <c r="I44" s="33">
        <v>91633.320520000008</v>
      </c>
      <c r="J44" s="33">
        <v>108382.5217</v>
      </c>
      <c r="K44" s="33">
        <v>976959.05631000001</v>
      </c>
      <c r="L44" s="33">
        <v>20972.75</v>
      </c>
      <c r="M44" s="33">
        <v>11266.828890000001</v>
      </c>
      <c r="N44" s="33">
        <v>198772.11028999998</v>
      </c>
      <c r="O44" s="33">
        <v>54132.678599999999</v>
      </c>
      <c r="P44" s="33">
        <v>35594.231359999998</v>
      </c>
      <c r="Q44" s="33">
        <v>226938.09046000012</v>
      </c>
      <c r="R44" s="33">
        <v>428879.54999999981</v>
      </c>
      <c r="S44" s="33">
        <v>43562.07</v>
      </c>
      <c r="T44" s="33">
        <v>247014.26631000001</v>
      </c>
      <c r="U44" s="33">
        <v>44980.334009999999</v>
      </c>
      <c r="V44" s="33">
        <v>502347.05287999997</v>
      </c>
      <c r="W44" s="33">
        <v>457074.50841999997</v>
      </c>
      <c r="X44" s="33">
        <v>24455.251039999999</v>
      </c>
      <c r="Y44" s="33">
        <v>31583</v>
      </c>
      <c r="Z44" s="33">
        <v>157852.55637999999</v>
      </c>
      <c r="AA44" s="33">
        <v>3691294.0043300013</v>
      </c>
      <c r="AB44" s="33">
        <v>49847.327229999995</v>
      </c>
      <c r="AC44" s="33">
        <v>63608.245699999999</v>
      </c>
      <c r="AD44" s="33">
        <v>90796.622040000002</v>
      </c>
      <c r="AE44" s="33">
        <v>25031.55169</v>
      </c>
      <c r="AF44" s="33">
        <v>167415.34617</v>
      </c>
      <c r="AG44" s="33">
        <v>94935.801849999989</v>
      </c>
      <c r="AH44" s="33">
        <v>30944.279969999996</v>
      </c>
      <c r="AI44" s="33">
        <v>14688.92763</v>
      </c>
      <c r="AJ44" s="33">
        <v>26136.622060000002</v>
      </c>
      <c r="AK44" s="33">
        <v>13500</v>
      </c>
      <c r="AL44" s="33">
        <v>49611.403760000001</v>
      </c>
      <c r="AM44" s="33">
        <v>2645791.0885900003</v>
      </c>
      <c r="AN44" s="33">
        <v>3117.5839999999998</v>
      </c>
      <c r="AO44" s="33">
        <v>32376.788109999998</v>
      </c>
      <c r="AP44" s="33">
        <v>62296.001610000021</v>
      </c>
      <c r="AQ44" s="33">
        <v>131715.62</v>
      </c>
      <c r="AR44" s="33">
        <v>320381</v>
      </c>
      <c r="AS44" s="33">
        <v>244199.95328999998</v>
      </c>
      <c r="AT44" s="33">
        <v>28529.785</v>
      </c>
      <c r="AU44" s="33">
        <v>15017.208470000001</v>
      </c>
      <c r="AV44" s="33">
        <v>272510.03007000004</v>
      </c>
      <c r="AW44" s="33">
        <v>11612.395399999999</v>
      </c>
      <c r="AX44" s="33">
        <v>14151.87</v>
      </c>
      <c r="AY44" s="33">
        <v>949196.64126000006</v>
      </c>
      <c r="AZ44" s="33">
        <v>1552332.2298000001</v>
      </c>
      <c r="BA44" s="33">
        <v>3350.21</v>
      </c>
      <c r="BB44" s="33">
        <v>198299.82820000002</v>
      </c>
      <c r="BC44" s="34">
        <f t="shared" si="0"/>
        <v>24385993.341970012</v>
      </c>
    </row>
    <row r="45" spans="1:56">
      <c r="A45" s="22"/>
      <c r="B45" s="4" t="s">
        <v>40</v>
      </c>
      <c r="C45" s="35">
        <v>324.03498999999999</v>
      </c>
      <c r="D45" s="35">
        <v>476762.63</v>
      </c>
      <c r="E45" s="35">
        <v>0</v>
      </c>
      <c r="F45" s="35">
        <v>1046679.13</v>
      </c>
      <c r="G45" s="35">
        <v>87847.81035</v>
      </c>
      <c r="H45" s="35">
        <v>208994.04175999999</v>
      </c>
      <c r="I45" s="35">
        <v>50204.123749999999</v>
      </c>
      <c r="J45" s="35">
        <v>2950</v>
      </c>
      <c r="K45" s="35">
        <v>28318.474670000003</v>
      </c>
      <c r="L45" s="35">
        <v>20972.75</v>
      </c>
      <c r="M45" s="35">
        <v>11266.828890000001</v>
      </c>
      <c r="N45" s="35">
        <v>13900</v>
      </c>
      <c r="O45" s="35">
        <v>23232.7778</v>
      </c>
      <c r="P45" s="35">
        <v>29983</v>
      </c>
      <c r="Q45" s="35">
        <v>24000</v>
      </c>
      <c r="R45" s="35">
        <v>151.41999999999999</v>
      </c>
      <c r="S45" s="35">
        <v>29000</v>
      </c>
      <c r="T45" s="35">
        <v>0</v>
      </c>
      <c r="U45" s="35">
        <v>44980.334009999999</v>
      </c>
      <c r="V45" s="35">
        <v>5</v>
      </c>
      <c r="W45" s="35">
        <v>0</v>
      </c>
      <c r="X45" s="35">
        <v>4455.2510400000001</v>
      </c>
      <c r="Y45" s="35">
        <v>0</v>
      </c>
      <c r="Z45" s="35">
        <v>0</v>
      </c>
      <c r="AA45" s="35">
        <v>120286.28198999999</v>
      </c>
      <c r="AB45" s="35">
        <v>32.858129999999996</v>
      </c>
      <c r="AC45" s="35">
        <v>21090</v>
      </c>
      <c r="AD45" s="35">
        <v>0</v>
      </c>
      <c r="AE45" s="35">
        <v>0</v>
      </c>
      <c r="AF45" s="35">
        <v>30194.331399999999</v>
      </c>
      <c r="AG45" s="35">
        <v>2.51885</v>
      </c>
      <c r="AH45" s="35">
        <v>75.874089999999995</v>
      </c>
      <c r="AI45" s="35">
        <v>12300</v>
      </c>
      <c r="AJ45" s="35">
        <v>21.208349999999999</v>
      </c>
      <c r="AK45" s="35">
        <v>0</v>
      </c>
      <c r="AL45" s="35">
        <v>0</v>
      </c>
      <c r="AM45" s="35">
        <v>0</v>
      </c>
      <c r="AN45" s="35">
        <v>0</v>
      </c>
      <c r="AO45" s="35">
        <v>1.7102999999999999</v>
      </c>
      <c r="AP45" s="35">
        <v>17764.900000000001</v>
      </c>
      <c r="AQ45" s="35">
        <v>0</v>
      </c>
      <c r="AR45" s="35">
        <v>0</v>
      </c>
      <c r="AS45" s="35">
        <v>52050</v>
      </c>
      <c r="AT45" s="35">
        <v>28529.785</v>
      </c>
      <c r="AU45" s="35">
        <v>0</v>
      </c>
      <c r="AV45" s="35">
        <v>0</v>
      </c>
      <c r="AW45" s="35">
        <v>0</v>
      </c>
      <c r="AX45" s="35">
        <v>0</v>
      </c>
      <c r="AY45" s="35">
        <v>59079.575219999999</v>
      </c>
      <c r="AZ45" s="35">
        <v>123500</v>
      </c>
      <c r="BA45" s="35">
        <v>0</v>
      </c>
      <c r="BB45" s="35">
        <v>0</v>
      </c>
      <c r="BC45" s="35">
        <f t="shared" si="0"/>
        <v>2568956.6505900002</v>
      </c>
    </row>
    <row r="46" spans="1:56">
      <c r="A46" s="22"/>
      <c r="B46" s="4" t="s">
        <v>41</v>
      </c>
      <c r="C46" s="35">
        <v>747929.91470000008</v>
      </c>
      <c r="D46" s="35">
        <v>81804.490000000005</v>
      </c>
      <c r="E46" s="35">
        <v>205015</v>
      </c>
      <c r="F46" s="35">
        <v>1585647.9896800001</v>
      </c>
      <c r="G46" s="35">
        <v>30626.19022</v>
      </c>
      <c r="H46" s="35">
        <v>5032523.5563699994</v>
      </c>
      <c r="I46" s="35">
        <v>41429.196770000002</v>
      </c>
      <c r="J46" s="35">
        <v>77666.871350000001</v>
      </c>
      <c r="K46" s="35">
        <v>696467.10653999995</v>
      </c>
      <c r="L46" s="35">
        <v>0</v>
      </c>
      <c r="M46" s="35">
        <v>0</v>
      </c>
      <c r="N46" s="35">
        <v>143657.71922</v>
      </c>
      <c r="O46" s="35">
        <v>30899.900799999999</v>
      </c>
      <c r="P46" s="35">
        <v>5511.031359999999</v>
      </c>
      <c r="Q46" s="35">
        <v>193071.20880000011</v>
      </c>
      <c r="R46" s="35">
        <v>387918.18999999983</v>
      </c>
      <c r="S46" s="35">
        <v>14562.07</v>
      </c>
      <c r="T46" s="35">
        <v>235897.92215</v>
      </c>
      <c r="U46" s="35">
        <v>0</v>
      </c>
      <c r="V46" s="35">
        <v>478736.89286000002</v>
      </c>
      <c r="W46" s="35">
        <v>451015.46970999998</v>
      </c>
      <c r="X46" s="35">
        <v>20000</v>
      </c>
      <c r="Y46" s="35">
        <v>31583</v>
      </c>
      <c r="Z46" s="35">
        <v>52063.79969</v>
      </c>
      <c r="AA46" s="35">
        <v>3434851.2864600015</v>
      </c>
      <c r="AB46" s="35">
        <v>45666.912389999998</v>
      </c>
      <c r="AC46" s="35">
        <v>7243.0660000000098</v>
      </c>
      <c r="AD46" s="35">
        <v>83119.714030000003</v>
      </c>
      <c r="AE46" s="35">
        <v>24239.532289999999</v>
      </c>
      <c r="AF46" s="35">
        <v>64498.611259999998</v>
      </c>
      <c r="AG46" s="35">
        <v>94933.282999999996</v>
      </c>
      <c r="AH46" s="35">
        <v>30670.089709999997</v>
      </c>
      <c r="AI46" s="35">
        <v>1015.17482</v>
      </c>
      <c r="AJ46" s="35">
        <v>26115.4</v>
      </c>
      <c r="AK46" s="35">
        <v>13500</v>
      </c>
      <c r="AL46" s="35">
        <v>49611.403760000001</v>
      </c>
      <c r="AM46" s="35">
        <v>2596540.9560500002</v>
      </c>
      <c r="AN46" s="35">
        <v>3117.5839999999998</v>
      </c>
      <c r="AO46" s="35">
        <v>32146.06681</v>
      </c>
      <c r="AP46" s="35">
        <v>38078.699900000014</v>
      </c>
      <c r="AQ46" s="35">
        <v>96698.5</v>
      </c>
      <c r="AR46" s="35">
        <v>300913</v>
      </c>
      <c r="AS46" s="35">
        <v>180241.10220999998</v>
      </c>
      <c r="AT46" s="35">
        <v>0</v>
      </c>
      <c r="AU46" s="35">
        <v>15017.208470000001</v>
      </c>
      <c r="AV46" s="35">
        <v>272469.15442000004</v>
      </c>
      <c r="AW46" s="35">
        <v>5615.8943799999997</v>
      </c>
      <c r="AX46" s="35">
        <v>14151.87</v>
      </c>
      <c r="AY46" s="35">
        <v>560540.94351000013</v>
      </c>
      <c r="AZ46" s="35">
        <v>1251097.84825</v>
      </c>
      <c r="BA46" s="35">
        <v>3200.93</v>
      </c>
      <c r="BB46" s="35">
        <v>159150.32501</v>
      </c>
      <c r="BC46" s="35">
        <f t="shared" si="0"/>
        <v>19948472.076950006</v>
      </c>
    </row>
    <row r="47" spans="1:56">
      <c r="A47" s="22"/>
      <c r="B47" s="4" t="s">
        <v>42</v>
      </c>
      <c r="C47" s="35">
        <v>100089.16336000001</v>
      </c>
      <c r="D47" s="35">
        <v>0</v>
      </c>
      <c r="E47" s="35">
        <v>22021</v>
      </c>
      <c r="F47" s="35">
        <v>283076.62970999995</v>
      </c>
      <c r="G47" s="35">
        <v>1806.2488299999998</v>
      </c>
      <c r="H47" s="35">
        <v>0</v>
      </c>
      <c r="I47" s="35">
        <v>0</v>
      </c>
      <c r="J47" s="35">
        <v>27020.714059999998</v>
      </c>
      <c r="K47" s="35">
        <v>1000.7101600000001</v>
      </c>
      <c r="L47" s="35">
        <v>0</v>
      </c>
      <c r="M47" s="35">
        <v>0</v>
      </c>
      <c r="N47" s="35">
        <v>41214.391069999998</v>
      </c>
      <c r="O47" s="35">
        <v>0</v>
      </c>
      <c r="P47" s="35">
        <v>89.2</v>
      </c>
      <c r="Q47" s="35">
        <v>9833.4327200000007</v>
      </c>
      <c r="R47" s="35">
        <v>34574.800000000003</v>
      </c>
      <c r="S47" s="35">
        <v>0</v>
      </c>
      <c r="T47" s="35">
        <v>9034.4940200000001</v>
      </c>
      <c r="U47" s="35">
        <v>0</v>
      </c>
      <c r="V47" s="35">
        <v>22748.920450000001</v>
      </c>
      <c r="W47" s="35">
        <v>5419.5437999999995</v>
      </c>
      <c r="X47" s="35">
        <v>0</v>
      </c>
      <c r="Y47" s="35">
        <v>0</v>
      </c>
      <c r="Z47" s="35">
        <v>102082.731</v>
      </c>
      <c r="AA47" s="35">
        <v>122245.48414000002</v>
      </c>
      <c r="AB47" s="35">
        <v>3497.6032</v>
      </c>
      <c r="AC47" s="35">
        <v>3128.53149999999</v>
      </c>
      <c r="AD47" s="35">
        <v>7587.3252599999996</v>
      </c>
      <c r="AE47" s="35">
        <v>780.77660000000003</v>
      </c>
      <c r="AF47" s="35">
        <v>54634.177579999996</v>
      </c>
      <c r="AG47" s="35">
        <v>0</v>
      </c>
      <c r="AH47" s="35">
        <v>198.31617</v>
      </c>
      <c r="AI47" s="35">
        <v>21.258689999999998</v>
      </c>
      <c r="AJ47" s="35">
        <v>0</v>
      </c>
      <c r="AK47" s="35">
        <v>0</v>
      </c>
      <c r="AL47" s="35">
        <v>0</v>
      </c>
      <c r="AM47" s="35">
        <v>44502.349000000002</v>
      </c>
      <c r="AN47" s="35">
        <v>0</v>
      </c>
      <c r="AO47" s="35">
        <v>27</v>
      </c>
      <c r="AP47" s="35">
        <v>6290.7686199999998</v>
      </c>
      <c r="AQ47" s="35">
        <v>29778.26</v>
      </c>
      <c r="AR47" s="35">
        <v>14627</v>
      </c>
      <c r="AS47" s="35">
        <v>11736.793539999999</v>
      </c>
      <c r="AT47" s="35">
        <v>0</v>
      </c>
      <c r="AU47" s="35">
        <v>0</v>
      </c>
      <c r="AV47" s="35">
        <v>0</v>
      </c>
      <c r="AW47" s="35">
        <v>4669.8110200000001</v>
      </c>
      <c r="AX47" s="35">
        <v>0</v>
      </c>
      <c r="AY47" s="35">
        <v>217570.62261999992</v>
      </c>
      <c r="AZ47" s="35">
        <v>164636.97292999999</v>
      </c>
      <c r="BA47" s="35">
        <v>138.07</v>
      </c>
      <c r="BB47" s="35">
        <v>6182.4534999999996</v>
      </c>
      <c r="BC47" s="35">
        <f t="shared" si="0"/>
        <v>1352265.5535500001</v>
      </c>
    </row>
    <row r="48" spans="1:56">
      <c r="A48" s="22"/>
      <c r="B48" s="4" t="s">
        <v>43</v>
      </c>
      <c r="C48" s="35">
        <v>4869.7571399999997</v>
      </c>
      <c r="D48" s="35">
        <v>0</v>
      </c>
      <c r="E48" s="35">
        <v>892</v>
      </c>
      <c r="F48" s="35">
        <v>3893.58977</v>
      </c>
      <c r="G48" s="35">
        <v>0</v>
      </c>
      <c r="H48" s="35">
        <v>0</v>
      </c>
      <c r="I48" s="35">
        <v>0</v>
      </c>
      <c r="J48" s="35">
        <v>554.72652000000005</v>
      </c>
      <c r="K48" s="35">
        <v>251172.76493999999</v>
      </c>
      <c r="L48" s="35">
        <v>0</v>
      </c>
      <c r="M48" s="35">
        <v>0</v>
      </c>
      <c r="N48" s="35">
        <v>0</v>
      </c>
      <c r="O48" s="35">
        <v>0</v>
      </c>
      <c r="P48" s="35">
        <v>11</v>
      </c>
      <c r="Q48" s="35">
        <v>33.44894</v>
      </c>
      <c r="R48" s="35">
        <v>3698.26</v>
      </c>
      <c r="S48" s="35">
        <v>0</v>
      </c>
      <c r="T48" s="35">
        <v>583.94577000000004</v>
      </c>
      <c r="U48" s="35">
        <v>0</v>
      </c>
      <c r="V48" s="35">
        <v>842.2282899999999</v>
      </c>
      <c r="W48" s="35">
        <v>639.49491</v>
      </c>
      <c r="X48" s="35">
        <v>0</v>
      </c>
      <c r="Y48" s="35">
        <v>0</v>
      </c>
      <c r="Z48" s="35">
        <v>3658.6653999999999</v>
      </c>
      <c r="AA48" s="35">
        <v>2206.7621200000003</v>
      </c>
      <c r="AB48" s="35">
        <v>648.58293999999989</v>
      </c>
      <c r="AC48" s="35">
        <v>32012.067010000002</v>
      </c>
      <c r="AD48" s="35">
        <v>89.582750000000004</v>
      </c>
      <c r="AE48" s="35">
        <v>3.5</v>
      </c>
      <c r="AF48" s="35">
        <v>7716.5324099999998</v>
      </c>
      <c r="AG48" s="35">
        <v>0</v>
      </c>
      <c r="AH48" s="35">
        <v>0</v>
      </c>
      <c r="AI48" s="35">
        <v>93.305660000000003</v>
      </c>
      <c r="AJ48" s="35">
        <v>0</v>
      </c>
      <c r="AK48" s="35">
        <v>0</v>
      </c>
      <c r="AL48" s="35">
        <v>0</v>
      </c>
      <c r="AM48" s="35">
        <v>4747.7784599999995</v>
      </c>
      <c r="AN48" s="35">
        <v>0</v>
      </c>
      <c r="AO48" s="35">
        <v>202.011</v>
      </c>
      <c r="AP48" s="35">
        <v>161.63309000000001</v>
      </c>
      <c r="AQ48" s="35">
        <v>4463.42</v>
      </c>
      <c r="AR48" s="35">
        <v>4841</v>
      </c>
      <c r="AS48" s="35">
        <v>148.48172</v>
      </c>
      <c r="AT48" s="35">
        <v>0</v>
      </c>
      <c r="AU48" s="35">
        <v>0</v>
      </c>
      <c r="AV48" s="35">
        <v>0</v>
      </c>
      <c r="AW48" s="35">
        <v>1313.2115100000001</v>
      </c>
      <c r="AX48" s="35">
        <v>0</v>
      </c>
      <c r="AY48" s="35">
        <v>107756.66012</v>
      </c>
      <c r="AZ48" s="35">
        <v>11707.20751</v>
      </c>
      <c r="BA48" s="35">
        <v>0</v>
      </c>
      <c r="BB48" s="35">
        <v>32851.700550000001</v>
      </c>
      <c r="BC48" s="35">
        <f t="shared" si="0"/>
        <v>481813.31852999999</v>
      </c>
    </row>
    <row r="49" spans="1:56">
      <c r="A49" s="22"/>
      <c r="B49" s="4" t="s">
        <v>44</v>
      </c>
      <c r="C49" s="35">
        <v>101.62169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190.20976999999999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2536.88</v>
      </c>
      <c r="S49" s="35">
        <v>0</v>
      </c>
      <c r="T49" s="35">
        <v>1497.9043700000002</v>
      </c>
      <c r="U49" s="35">
        <v>0</v>
      </c>
      <c r="V49" s="35">
        <v>14.011280000000001</v>
      </c>
      <c r="W49" s="35">
        <v>0</v>
      </c>
      <c r="X49" s="35">
        <v>0</v>
      </c>
      <c r="Y49" s="35">
        <v>0</v>
      </c>
      <c r="Z49" s="35">
        <v>47.360289999999999</v>
      </c>
      <c r="AA49" s="35">
        <v>11704.189619999999</v>
      </c>
      <c r="AB49" s="35">
        <v>1.3705699999999998</v>
      </c>
      <c r="AC49" s="35">
        <v>134.58118999999999</v>
      </c>
      <c r="AD49" s="35">
        <v>0</v>
      </c>
      <c r="AE49" s="35">
        <v>7.7427999999999999</v>
      </c>
      <c r="AF49" s="35">
        <v>10371.693519999999</v>
      </c>
      <c r="AG49" s="35">
        <v>0</v>
      </c>
      <c r="AH49" s="35">
        <v>0</v>
      </c>
      <c r="AI49" s="35">
        <v>1259.1884599999998</v>
      </c>
      <c r="AJ49" s="35">
        <v>1.3710000000000002E-2</v>
      </c>
      <c r="AK49" s="35">
        <v>0</v>
      </c>
      <c r="AL49" s="35">
        <v>0</v>
      </c>
      <c r="AM49" s="35">
        <v>5.0800000000000003E-3</v>
      </c>
      <c r="AN49" s="35">
        <v>0</v>
      </c>
      <c r="AO49" s="35">
        <v>0</v>
      </c>
      <c r="AP49" s="35">
        <v>0</v>
      </c>
      <c r="AQ49" s="35">
        <v>775.44</v>
      </c>
      <c r="AR49" s="35">
        <v>0</v>
      </c>
      <c r="AS49" s="35">
        <v>23.57582</v>
      </c>
      <c r="AT49" s="35">
        <v>0</v>
      </c>
      <c r="AU49" s="35">
        <v>0</v>
      </c>
      <c r="AV49" s="35">
        <v>40.87565</v>
      </c>
      <c r="AW49" s="35">
        <v>13.478489999999999</v>
      </c>
      <c r="AX49" s="35">
        <v>0</v>
      </c>
      <c r="AY49" s="35">
        <v>4248.83979</v>
      </c>
      <c r="AZ49" s="35">
        <v>1390.20111</v>
      </c>
      <c r="BA49" s="35">
        <v>11.21</v>
      </c>
      <c r="BB49" s="35">
        <v>115.34914000000001</v>
      </c>
      <c r="BC49" s="35">
        <f t="shared" si="0"/>
        <v>34485.74235</v>
      </c>
    </row>
    <row r="50" spans="1:56" s="10" customFormat="1">
      <c r="A50" s="21">
        <v>3</v>
      </c>
      <c r="B50" s="5" t="s">
        <v>45</v>
      </c>
      <c r="C50" s="33">
        <v>98441.945429999992</v>
      </c>
      <c r="D50" s="33">
        <v>1141488.3</v>
      </c>
      <c r="E50" s="33">
        <v>759892</v>
      </c>
      <c r="F50" s="33">
        <v>0</v>
      </c>
      <c r="G50" s="33">
        <v>614587.24785000004</v>
      </c>
      <c r="H50" s="33">
        <v>839262.61336999992</v>
      </c>
      <c r="I50" s="33">
        <v>530395.55554000009</v>
      </c>
      <c r="J50" s="33">
        <v>493200.13504000002</v>
      </c>
      <c r="K50" s="33">
        <v>0</v>
      </c>
      <c r="L50" s="33">
        <v>274946.65033400001</v>
      </c>
      <c r="M50" s="33">
        <v>131719.71366000001</v>
      </c>
      <c r="N50" s="33">
        <v>5745.4655700000012</v>
      </c>
      <c r="O50" s="33">
        <v>181922.80056999999</v>
      </c>
      <c r="P50" s="33">
        <v>62343.727550000025</v>
      </c>
      <c r="Q50" s="33">
        <v>0</v>
      </c>
      <c r="R50" s="33">
        <v>341473.71</v>
      </c>
      <c r="S50" s="33">
        <v>103987.74</v>
      </c>
      <c r="T50" s="33">
        <v>758282.28604000004</v>
      </c>
      <c r="U50" s="33">
        <v>237635.58744999996</v>
      </c>
      <c r="V50" s="33">
        <v>0</v>
      </c>
      <c r="W50" s="33">
        <v>55341.763380000011</v>
      </c>
      <c r="X50" s="33">
        <v>314775.58071999991</v>
      </c>
      <c r="Y50" s="33">
        <v>876529</v>
      </c>
      <c r="Z50" s="33">
        <v>705.68552999999997</v>
      </c>
      <c r="AA50" s="33">
        <v>0</v>
      </c>
      <c r="AB50" s="33">
        <v>2793.7683799999995</v>
      </c>
      <c r="AC50" s="33">
        <v>45414.61911</v>
      </c>
      <c r="AD50" s="33">
        <v>463726.65442999994</v>
      </c>
      <c r="AE50" s="33">
        <v>38141.756939999992</v>
      </c>
      <c r="AF50" s="33">
        <v>0</v>
      </c>
      <c r="AG50" s="33">
        <v>436484.25105000008</v>
      </c>
      <c r="AH50" s="33">
        <v>7729.2299499999999</v>
      </c>
      <c r="AI50" s="33">
        <v>171178.28991999995</v>
      </c>
      <c r="AJ50" s="33">
        <v>108369.16455000003</v>
      </c>
      <c r="AK50" s="33">
        <v>142715.09201000002</v>
      </c>
      <c r="AL50" s="33">
        <v>99207.189100000018</v>
      </c>
      <c r="AM50" s="33">
        <v>0</v>
      </c>
      <c r="AN50" s="33">
        <v>9545.5520199999992</v>
      </c>
      <c r="AO50" s="33">
        <v>64553.288829999998</v>
      </c>
      <c r="AP50" s="33">
        <v>301627.95048999996</v>
      </c>
      <c r="AQ50" s="33">
        <v>0</v>
      </c>
      <c r="AR50" s="33">
        <v>0</v>
      </c>
      <c r="AS50" s="33">
        <v>0</v>
      </c>
      <c r="AT50" s="33">
        <v>316085.79496999999</v>
      </c>
      <c r="AU50" s="33">
        <v>854159.62045000005</v>
      </c>
      <c r="AV50" s="33">
        <v>0</v>
      </c>
      <c r="AW50" s="33">
        <v>31856.299660000004</v>
      </c>
      <c r="AX50" s="33">
        <v>228944.93</v>
      </c>
      <c r="AY50" s="33">
        <v>0</v>
      </c>
      <c r="AZ50" s="33">
        <v>0</v>
      </c>
      <c r="BA50" s="33">
        <v>0</v>
      </c>
      <c r="BB50" s="33">
        <v>0</v>
      </c>
      <c r="BC50" s="34">
        <f t="shared" si="0"/>
        <v>11145210.959894</v>
      </c>
      <c r="BD50"/>
    </row>
    <row r="51" spans="1:56">
      <c r="A51" s="21">
        <v>4</v>
      </c>
      <c r="B51" s="11" t="s">
        <v>46</v>
      </c>
      <c r="C51" s="33">
        <v>0</v>
      </c>
      <c r="D51" s="33">
        <v>350000</v>
      </c>
      <c r="E51" s="33">
        <v>0</v>
      </c>
      <c r="F51" s="33">
        <v>493367.8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31000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33">
        <v>0</v>
      </c>
      <c r="BC51" s="34">
        <f t="shared" si="0"/>
        <v>874367.8</v>
      </c>
    </row>
    <row r="52" spans="1:56">
      <c r="A52" s="22"/>
      <c r="B52" s="4" t="s">
        <v>47</v>
      </c>
      <c r="C52" s="35">
        <v>0</v>
      </c>
      <c r="D52" s="35">
        <v>350000</v>
      </c>
      <c r="E52" s="35">
        <v>0</v>
      </c>
      <c r="F52" s="35">
        <v>493367.8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0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f t="shared" si="0"/>
        <v>843367.8</v>
      </c>
    </row>
    <row r="53" spans="1:56">
      <c r="A53" s="22"/>
      <c r="B53" s="4" t="s">
        <v>48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f t="shared" si="0"/>
        <v>0</v>
      </c>
    </row>
    <row r="54" spans="1:56">
      <c r="A54" s="22"/>
      <c r="B54" s="4" t="s">
        <v>49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  <c r="AR54" s="35">
        <v>0</v>
      </c>
      <c r="AS54" s="35">
        <v>0</v>
      </c>
      <c r="AT54" s="35">
        <v>0</v>
      </c>
      <c r="AU54" s="35">
        <v>0</v>
      </c>
      <c r="AV54" s="35">
        <v>0</v>
      </c>
      <c r="AW54" s="35">
        <v>0</v>
      </c>
      <c r="AX54" s="35">
        <v>0</v>
      </c>
      <c r="AY54" s="35">
        <v>0</v>
      </c>
      <c r="AZ54" s="35">
        <v>0</v>
      </c>
      <c r="BA54" s="35">
        <v>0</v>
      </c>
      <c r="BB54" s="35">
        <v>0</v>
      </c>
      <c r="BC54" s="35">
        <f t="shared" si="0"/>
        <v>0</v>
      </c>
    </row>
    <row r="55" spans="1:56">
      <c r="A55" s="22"/>
      <c r="B55" s="4" t="s">
        <v>50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31000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0</v>
      </c>
      <c r="AT55" s="35">
        <v>0</v>
      </c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f t="shared" si="0"/>
        <v>31000</v>
      </c>
    </row>
    <row r="56" spans="1:56">
      <c r="A56" s="21">
        <v>5</v>
      </c>
      <c r="B56" s="11" t="s">
        <v>51</v>
      </c>
      <c r="C56" s="33">
        <v>2025</v>
      </c>
      <c r="D56" s="33">
        <v>874245.15</v>
      </c>
      <c r="E56" s="33">
        <v>161366</v>
      </c>
      <c r="F56" s="33">
        <v>5633800</v>
      </c>
      <c r="G56" s="33">
        <v>130800</v>
      </c>
      <c r="H56" s="33">
        <v>1437650.2381899999</v>
      </c>
      <c r="I56" s="33">
        <v>381811.45667000004</v>
      </c>
      <c r="J56" s="33">
        <v>1010</v>
      </c>
      <c r="K56" s="33">
        <v>2000</v>
      </c>
      <c r="L56" s="33">
        <v>2000</v>
      </c>
      <c r="M56" s="33">
        <v>19607.134180000001</v>
      </c>
      <c r="N56" s="33">
        <v>1000</v>
      </c>
      <c r="O56" s="33">
        <v>42700</v>
      </c>
      <c r="P56" s="33">
        <v>2342.0312333688598</v>
      </c>
      <c r="Q56" s="33">
        <v>15847.90749</v>
      </c>
      <c r="R56" s="33">
        <v>10</v>
      </c>
      <c r="S56" s="33">
        <v>42000</v>
      </c>
      <c r="T56" s="33">
        <v>101336.77546</v>
      </c>
      <c r="U56" s="33">
        <v>2200</v>
      </c>
      <c r="V56" s="33">
        <v>0</v>
      </c>
      <c r="W56" s="33">
        <v>47652.760999999999</v>
      </c>
      <c r="X56" s="33">
        <v>500</v>
      </c>
      <c r="Y56" s="33">
        <v>2000</v>
      </c>
      <c r="Z56" s="33">
        <v>21000</v>
      </c>
      <c r="AA56" s="33">
        <v>3389.2560099999996</v>
      </c>
      <c r="AB56" s="33">
        <v>9000</v>
      </c>
      <c r="AC56" s="33">
        <v>41000</v>
      </c>
      <c r="AD56" s="33">
        <v>2000</v>
      </c>
      <c r="AE56" s="33">
        <v>1000</v>
      </c>
      <c r="AF56" s="33">
        <v>1000</v>
      </c>
      <c r="AG56" s="33">
        <v>710</v>
      </c>
      <c r="AH56" s="33">
        <v>9000</v>
      </c>
      <c r="AI56" s="33">
        <v>0</v>
      </c>
      <c r="AJ56" s="33">
        <v>1000</v>
      </c>
      <c r="AK56" s="33">
        <v>1000</v>
      </c>
      <c r="AL56" s="33">
        <v>0</v>
      </c>
      <c r="AM56" s="33">
        <v>12888</v>
      </c>
      <c r="AN56" s="33">
        <v>0</v>
      </c>
      <c r="AO56" s="33">
        <v>46850</v>
      </c>
      <c r="AP56" s="33">
        <v>0</v>
      </c>
      <c r="AQ56" s="33">
        <v>2000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750</v>
      </c>
      <c r="AX56" s="33">
        <v>24.88</v>
      </c>
      <c r="AY56" s="33">
        <v>1000</v>
      </c>
      <c r="AZ56" s="33">
        <v>0</v>
      </c>
      <c r="BA56" s="33">
        <v>0</v>
      </c>
      <c r="BB56" s="33">
        <v>0</v>
      </c>
      <c r="BC56" s="33">
        <f t="shared" si="0"/>
        <v>9057516.5902333688</v>
      </c>
    </row>
    <row r="57" spans="1:56">
      <c r="A57" s="22"/>
      <c r="B57" s="4" t="s">
        <v>52</v>
      </c>
      <c r="C57" s="35">
        <v>2025</v>
      </c>
      <c r="D57" s="35">
        <v>3510</v>
      </c>
      <c r="E57" s="35">
        <v>1366</v>
      </c>
      <c r="F57" s="35">
        <v>2500</v>
      </c>
      <c r="G57" s="35">
        <v>800</v>
      </c>
      <c r="H57" s="35">
        <v>26250.23819</v>
      </c>
      <c r="I57" s="35">
        <v>3510</v>
      </c>
      <c r="J57" s="35">
        <v>1010</v>
      </c>
      <c r="K57" s="35">
        <v>2000</v>
      </c>
      <c r="L57" s="35">
        <v>2000</v>
      </c>
      <c r="M57" s="35">
        <v>0</v>
      </c>
      <c r="N57" s="35">
        <v>1000</v>
      </c>
      <c r="O57" s="35">
        <v>0</v>
      </c>
      <c r="P57" s="35">
        <v>2342.0312333688598</v>
      </c>
      <c r="Q57" s="35">
        <v>1200</v>
      </c>
      <c r="R57" s="35">
        <v>0</v>
      </c>
      <c r="S57" s="35">
        <v>2000</v>
      </c>
      <c r="T57" s="35">
        <v>1336.7754600000001</v>
      </c>
      <c r="U57" s="35">
        <v>2200</v>
      </c>
      <c r="V57" s="35">
        <v>0</v>
      </c>
      <c r="W57" s="35">
        <v>2900</v>
      </c>
      <c r="X57" s="35">
        <v>500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1000</v>
      </c>
      <c r="AF57" s="35">
        <v>0</v>
      </c>
      <c r="AG57" s="35">
        <v>0</v>
      </c>
      <c r="AH57" s="35">
        <v>0</v>
      </c>
      <c r="AI57" s="35">
        <v>0</v>
      </c>
      <c r="AJ57" s="35">
        <v>1000</v>
      </c>
      <c r="AK57" s="35">
        <v>0</v>
      </c>
      <c r="AL57" s="35">
        <v>0</v>
      </c>
      <c r="AM57" s="35">
        <v>12888</v>
      </c>
      <c r="AN57" s="35">
        <v>0</v>
      </c>
      <c r="AO57" s="35">
        <v>0</v>
      </c>
      <c r="AP57" s="35">
        <v>0</v>
      </c>
      <c r="AQ57" s="35">
        <v>2000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750</v>
      </c>
      <c r="AX57" s="35">
        <v>24.88</v>
      </c>
      <c r="AY57" s="35">
        <v>1000</v>
      </c>
      <c r="AZ57" s="35">
        <v>0</v>
      </c>
      <c r="BA57" s="35">
        <v>0</v>
      </c>
      <c r="BB57" s="35">
        <v>0</v>
      </c>
      <c r="BC57" s="35">
        <f t="shared" si="0"/>
        <v>77112.924883368862</v>
      </c>
    </row>
    <row r="58" spans="1:56">
      <c r="A58" s="22"/>
      <c r="B58" s="4" t="s">
        <v>53</v>
      </c>
      <c r="C58" s="35">
        <v>0</v>
      </c>
      <c r="D58" s="35">
        <v>870735.15</v>
      </c>
      <c r="E58" s="35">
        <v>160000</v>
      </c>
      <c r="F58" s="35">
        <v>5631300</v>
      </c>
      <c r="G58" s="35">
        <v>130000</v>
      </c>
      <c r="H58" s="35">
        <v>1411400</v>
      </c>
      <c r="I58" s="35">
        <v>378301.45667000004</v>
      </c>
      <c r="J58" s="35">
        <v>0</v>
      </c>
      <c r="K58" s="35">
        <v>0</v>
      </c>
      <c r="L58" s="35">
        <v>0</v>
      </c>
      <c r="M58" s="35">
        <v>19607.134180000001</v>
      </c>
      <c r="N58" s="35">
        <v>0</v>
      </c>
      <c r="O58" s="35">
        <v>42700</v>
      </c>
      <c r="P58" s="35">
        <v>0</v>
      </c>
      <c r="Q58" s="35">
        <v>14647.90749</v>
      </c>
      <c r="R58" s="35">
        <v>10</v>
      </c>
      <c r="S58" s="35">
        <v>40000</v>
      </c>
      <c r="T58" s="35">
        <v>100000</v>
      </c>
      <c r="U58" s="35">
        <v>0</v>
      </c>
      <c r="V58" s="35">
        <v>0</v>
      </c>
      <c r="W58" s="35">
        <v>44752.760999999999</v>
      </c>
      <c r="X58" s="35">
        <v>0</v>
      </c>
      <c r="Y58" s="35">
        <v>2000</v>
      </c>
      <c r="Z58" s="35">
        <v>21000</v>
      </c>
      <c r="AA58" s="35">
        <v>3389.2560099999996</v>
      </c>
      <c r="AB58" s="35">
        <v>9000</v>
      </c>
      <c r="AC58" s="35">
        <v>41000</v>
      </c>
      <c r="AD58" s="35">
        <v>2000</v>
      </c>
      <c r="AE58" s="35">
        <v>0</v>
      </c>
      <c r="AF58" s="35">
        <v>1000</v>
      </c>
      <c r="AG58" s="35">
        <v>710</v>
      </c>
      <c r="AH58" s="35">
        <v>9000</v>
      </c>
      <c r="AI58" s="35">
        <v>0</v>
      </c>
      <c r="AJ58" s="35">
        <v>0</v>
      </c>
      <c r="AK58" s="35">
        <v>1000</v>
      </c>
      <c r="AL58" s="35">
        <v>0</v>
      </c>
      <c r="AM58" s="35">
        <v>0</v>
      </c>
      <c r="AN58" s="35">
        <v>0</v>
      </c>
      <c r="AO58" s="35">
        <v>46850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f t="shared" si="0"/>
        <v>8980403.6653499994</v>
      </c>
    </row>
    <row r="59" spans="1:56" s="3" customFormat="1">
      <c r="A59" s="21">
        <v>6</v>
      </c>
      <c r="B59" s="11" t="s">
        <v>54</v>
      </c>
      <c r="C59" s="33">
        <v>13095573.959590001</v>
      </c>
      <c r="D59" s="33">
        <v>26178870.010000002</v>
      </c>
      <c r="E59" s="33">
        <v>25398989</v>
      </c>
      <c r="F59" s="33">
        <v>40776464.112140007</v>
      </c>
      <c r="G59" s="33">
        <v>22721708.612469997</v>
      </c>
      <c r="H59" s="33">
        <v>34343538.828359999</v>
      </c>
      <c r="I59" s="33">
        <v>20528171.07635</v>
      </c>
      <c r="J59" s="33">
        <v>9384552.2821500003</v>
      </c>
      <c r="K59" s="33">
        <v>6408117.7520000003</v>
      </c>
      <c r="L59" s="33">
        <v>4766838.6855500005</v>
      </c>
      <c r="M59" s="33">
        <v>2235274.3938899999</v>
      </c>
      <c r="N59" s="33">
        <v>2904422.4286400001</v>
      </c>
      <c r="O59" s="33">
        <v>12044484.30587</v>
      </c>
      <c r="P59" s="33">
        <v>6351907.7349186977</v>
      </c>
      <c r="Q59" s="33">
        <v>4847215.55987</v>
      </c>
      <c r="R59" s="33">
        <v>9651862.3699999992</v>
      </c>
      <c r="S59" s="33">
        <v>6452681.4500000002</v>
      </c>
      <c r="T59" s="33">
        <v>22142471.013919998</v>
      </c>
      <c r="U59" s="33">
        <v>9976722.4247500002</v>
      </c>
      <c r="V59" s="33">
        <v>5080275.5394899994</v>
      </c>
      <c r="W59" s="33">
        <v>14729129.526360005</v>
      </c>
      <c r="X59" s="33">
        <v>5286153.6129799997</v>
      </c>
      <c r="Y59" s="33">
        <v>6914988</v>
      </c>
      <c r="Z59" s="33">
        <v>1937655.8959999999</v>
      </c>
      <c r="AA59" s="33">
        <v>24038220.805580001</v>
      </c>
      <c r="AB59" s="33">
        <v>761468.75641999999</v>
      </c>
      <c r="AC59" s="33">
        <v>3773951.6923000002</v>
      </c>
      <c r="AD59" s="33">
        <v>6349045.8454900002</v>
      </c>
      <c r="AE59" s="33">
        <v>1843402.9758199998</v>
      </c>
      <c r="AF59" s="33">
        <v>5359002.8375811102</v>
      </c>
      <c r="AG59" s="33">
        <v>10401189.016810002</v>
      </c>
      <c r="AH59" s="33">
        <v>1887880.0538200003</v>
      </c>
      <c r="AI59" s="33">
        <v>2231748.8541799998</v>
      </c>
      <c r="AJ59" s="33">
        <v>5783692.0271799983</v>
      </c>
      <c r="AK59" s="33">
        <v>2770444.6005199999</v>
      </c>
      <c r="AL59" s="33">
        <v>9995954.9441</v>
      </c>
      <c r="AM59" s="33">
        <v>18428524.405090004</v>
      </c>
      <c r="AN59" s="33">
        <v>486356.46610000002</v>
      </c>
      <c r="AO59" s="33">
        <v>5684986.0571800005</v>
      </c>
      <c r="AP59" s="33">
        <v>3661123.5105999997</v>
      </c>
      <c r="AQ59" s="33">
        <v>1418914.8</v>
      </c>
      <c r="AR59" s="33">
        <v>2393694</v>
      </c>
      <c r="AS59" s="33">
        <v>2152788.9690700001</v>
      </c>
      <c r="AT59" s="33">
        <v>6169352.7246599998</v>
      </c>
      <c r="AU59" s="33">
        <v>4144554.9751300002</v>
      </c>
      <c r="AV59" s="33">
        <v>1516459.709</v>
      </c>
      <c r="AW59" s="33">
        <v>613956.29749000003</v>
      </c>
      <c r="AX59" s="33">
        <v>2883878.07</v>
      </c>
      <c r="AY59" s="33">
        <v>11622705.107419999</v>
      </c>
      <c r="AZ59" s="33">
        <v>28472647.616689999</v>
      </c>
      <c r="BA59" s="33">
        <v>482976.12</v>
      </c>
      <c r="BB59" s="33">
        <v>3048311.1550799999</v>
      </c>
      <c r="BC59" s="34">
        <f t="shared" si="0"/>
        <v>482535300.96860999</v>
      </c>
      <c r="BD59"/>
    </row>
    <row r="60" spans="1:56">
      <c r="A60" s="22"/>
      <c r="B60" s="4" t="s">
        <v>55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34343538.828359999</v>
      </c>
      <c r="I60" s="35">
        <v>0</v>
      </c>
      <c r="J60" s="35">
        <v>0</v>
      </c>
      <c r="K60" s="35">
        <v>6408117.7520000003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6914988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f t="shared" si="0"/>
        <v>47666644.580359995</v>
      </c>
    </row>
    <row r="61" spans="1:56">
      <c r="A61" s="22"/>
      <c r="B61" s="4" t="s">
        <v>56</v>
      </c>
      <c r="C61" s="35">
        <v>13095573.959590001</v>
      </c>
      <c r="D61" s="35">
        <v>26178870.010000002</v>
      </c>
      <c r="E61" s="35">
        <v>25398989</v>
      </c>
      <c r="F61" s="35">
        <v>40776464.112140007</v>
      </c>
      <c r="G61" s="35">
        <v>22721708.612469997</v>
      </c>
      <c r="H61" s="35">
        <v>0</v>
      </c>
      <c r="I61" s="35">
        <v>20528171.07635</v>
      </c>
      <c r="J61" s="35">
        <v>9384552.2821500003</v>
      </c>
      <c r="K61" s="35">
        <v>0</v>
      </c>
      <c r="L61" s="35">
        <v>4766838.6855500005</v>
      </c>
      <c r="M61" s="35">
        <v>2235274.3938899999</v>
      </c>
      <c r="N61" s="35">
        <v>2904422.4286400001</v>
      </c>
      <c r="O61" s="35">
        <v>12044484.30587</v>
      </c>
      <c r="P61" s="35">
        <v>6351907.7349186977</v>
      </c>
      <c r="Q61" s="35">
        <v>4847215.55987</v>
      </c>
      <c r="R61" s="35">
        <v>9651862.3699999992</v>
      </c>
      <c r="S61" s="35">
        <v>6452681.4500000002</v>
      </c>
      <c r="T61" s="35">
        <v>22142471.013919998</v>
      </c>
      <c r="U61" s="35">
        <v>9976722.4247500002</v>
      </c>
      <c r="V61" s="35">
        <v>5080275.5394899994</v>
      </c>
      <c r="W61" s="35">
        <v>14729129.526360005</v>
      </c>
      <c r="X61" s="35">
        <v>5286153.6129799997</v>
      </c>
      <c r="Y61" s="35">
        <v>0</v>
      </c>
      <c r="Z61" s="35">
        <v>1937655.8959999999</v>
      </c>
      <c r="AA61" s="35">
        <v>24038220.805580001</v>
      </c>
      <c r="AB61" s="35">
        <v>761468.75641999999</v>
      </c>
      <c r="AC61" s="35">
        <v>3773951.6923000002</v>
      </c>
      <c r="AD61" s="35">
        <v>6349045.8454900002</v>
      </c>
      <c r="AE61" s="35">
        <v>1843402.9758199998</v>
      </c>
      <c r="AF61" s="35">
        <v>5359002.8375811102</v>
      </c>
      <c r="AG61" s="35">
        <v>10401189.016810002</v>
      </c>
      <c r="AH61" s="35">
        <v>1887880.0538200003</v>
      </c>
      <c r="AI61" s="35">
        <v>2231748.8541799998</v>
      </c>
      <c r="AJ61" s="35">
        <v>5783692.0271799983</v>
      </c>
      <c r="AK61" s="35">
        <v>2770444.6005199999</v>
      </c>
      <c r="AL61" s="35">
        <v>9995954.9441</v>
      </c>
      <c r="AM61" s="35">
        <v>18428524.405090004</v>
      </c>
      <c r="AN61" s="35">
        <v>486356.46610000002</v>
      </c>
      <c r="AO61" s="35">
        <v>5684986.0571800005</v>
      </c>
      <c r="AP61" s="35">
        <v>3661123.5105999997</v>
      </c>
      <c r="AQ61" s="35">
        <v>1418914.8</v>
      </c>
      <c r="AR61" s="35">
        <v>2393694</v>
      </c>
      <c r="AS61" s="35">
        <v>2152788.9690700001</v>
      </c>
      <c r="AT61" s="35">
        <v>6169352.7246599998</v>
      </c>
      <c r="AU61" s="35">
        <v>4144554.9751300002</v>
      </c>
      <c r="AV61" s="35">
        <v>1516459.709</v>
      </c>
      <c r="AW61" s="35">
        <v>613956.29749000003</v>
      </c>
      <c r="AX61" s="35">
        <v>2883878.07</v>
      </c>
      <c r="AY61" s="35">
        <v>11622705.107419999</v>
      </c>
      <c r="AZ61" s="35">
        <v>28472647.616689999</v>
      </c>
      <c r="BA61" s="35">
        <v>482976.12</v>
      </c>
      <c r="BB61" s="35">
        <v>3048311.1550799999</v>
      </c>
      <c r="BC61" s="35">
        <f t="shared" si="0"/>
        <v>434868656.38824993</v>
      </c>
    </row>
    <row r="62" spans="1:56" s="3" customFormat="1">
      <c r="A62" s="21">
        <v>7</v>
      </c>
      <c r="B62" s="11" t="s">
        <v>57</v>
      </c>
      <c r="C62" s="33">
        <v>37959.071400000001</v>
      </c>
      <c r="D62" s="33">
        <v>365337.29732999997</v>
      </c>
      <c r="E62" s="33">
        <v>175855</v>
      </c>
      <c r="F62" s="33">
        <v>302371.08656999998</v>
      </c>
      <c r="G62" s="33">
        <v>289777.25657000003</v>
      </c>
      <c r="H62" s="33">
        <v>359003.62664999999</v>
      </c>
      <c r="I62" s="33">
        <v>208716.62322999997</v>
      </c>
      <c r="J62" s="33">
        <v>64865.264039999995</v>
      </c>
      <c r="K62" s="33">
        <v>23413.073390000001</v>
      </c>
      <c r="L62" s="33">
        <v>15523.539145000001</v>
      </c>
      <c r="M62" s="33">
        <v>8846.9402200000004</v>
      </c>
      <c r="N62" s="33">
        <v>6841.1598200000008</v>
      </c>
      <c r="O62" s="33">
        <v>100730.75156</v>
      </c>
      <c r="P62" s="33">
        <v>30444.577649999999</v>
      </c>
      <c r="Q62" s="33">
        <v>55629.761920000004</v>
      </c>
      <c r="R62" s="33">
        <v>97991.16</v>
      </c>
      <c r="S62" s="33">
        <v>68090.290000000008</v>
      </c>
      <c r="T62" s="33">
        <v>204561.8275791441</v>
      </c>
      <c r="U62" s="33">
        <v>93701.350489999997</v>
      </c>
      <c r="V62" s="33">
        <v>34132.293409999991</v>
      </c>
      <c r="W62" s="33">
        <v>319651.11346000002</v>
      </c>
      <c r="X62" s="33">
        <v>124927.75616401581</v>
      </c>
      <c r="Y62" s="33">
        <v>5173</v>
      </c>
      <c r="Z62" s="33">
        <v>12031.02469</v>
      </c>
      <c r="AA62" s="33">
        <v>220541.28542999999</v>
      </c>
      <c r="AB62" s="33">
        <v>12727.818569999998</v>
      </c>
      <c r="AC62" s="33">
        <v>52572.847900000001</v>
      </c>
      <c r="AD62" s="33">
        <v>27375.499830000001</v>
      </c>
      <c r="AE62" s="33">
        <v>7095.3863199999996</v>
      </c>
      <c r="AF62" s="33">
        <v>10527.75</v>
      </c>
      <c r="AG62" s="33">
        <v>58219.215419999993</v>
      </c>
      <c r="AH62" s="33">
        <v>29949.219279999998</v>
      </c>
      <c r="AI62" s="33">
        <v>8238.1533099999997</v>
      </c>
      <c r="AJ62" s="33">
        <v>94498.707450000016</v>
      </c>
      <c r="AK62" s="33">
        <v>27841.301959999997</v>
      </c>
      <c r="AL62" s="33">
        <v>87393.205950000003</v>
      </c>
      <c r="AM62" s="33">
        <v>54895.149900000004</v>
      </c>
      <c r="AN62" s="33">
        <v>1880.9901300000001</v>
      </c>
      <c r="AO62" s="33">
        <v>17910.322479999999</v>
      </c>
      <c r="AP62" s="33">
        <v>29488.224480000001</v>
      </c>
      <c r="AQ62" s="33">
        <v>28193.5</v>
      </c>
      <c r="AR62" s="33">
        <v>9482</v>
      </c>
      <c r="AS62" s="33">
        <v>44400.763080000004</v>
      </c>
      <c r="AT62" s="33">
        <v>35703.76053</v>
      </c>
      <c r="AU62" s="33">
        <v>29904.045859999998</v>
      </c>
      <c r="AV62" s="33">
        <v>5007.4987999999994</v>
      </c>
      <c r="AW62" s="33">
        <v>4354.6061200000004</v>
      </c>
      <c r="AX62" s="33">
        <v>15535.2</v>
      </c>
      <c r="AY62" s="33">
        <v>243071.65893999999</v>
      </c>
      <c r="AZ62" s="33">
        <v>272082.66530999995</v>
      </c>
      <c r="BA62" s="33">
        <v>2496.3000000000002</v>
      </c>
      <c r="BB62" s="33">
        <v>16952.48489</v>
      </c>
      <c r="BC62" s="34">
        <f t="shared" si="0"/>
        <v>4453914.4072281597</v>
      </c>
      <c r="BD62"/>
    </row>
    <row r="63" spans="1:56">
      <c r="A63" s="22"/>
      <c r="B63" s="4" t="s">
        <v>58</v>
      </c>
      <c r="C63" s="35">
        <v>4596.0379999999996</v>
      </c>
      <c r="D63" s="35">
        <v>40981.330999999998</v>
      </c>
      <c r="E63" s="35">
        <v>0</v>
      </c>
      <c r="F63" s="35">
        <v>63789.523999999998</v>
      </c>
      <c r="G63" s="35">
        <v>230291.1</v>
      </c>
      <c r="H63" s="35">
        <v>181795.63831000001</v>
      </c>
      <c r="I63" s="35">
        <v>132967.27799999999</v>
      </c>
      <c r="J63" s="35">
        <v>15779.5</v>
      </c>
      <c r="K63" s="35">
        <v>0</v>
      </c>
      <c r="L63" s="35">
        <v>0</v>
      </c>
      <c r="M63" s="35">
        <v>0</v>
      </c>
      <c r="N63" s="35">
        <v>0</v>
      </c>
      <c r="O63" s="35">
        <v>11025</v>
      </c>
      <c r="P63" s="35">
        <v>6994.1176500000001</v>
      </c>
      <c r="Q63" s="35">
        <v>0</v>
      </c>
      <c r="R63" s="35">
        <v>18150.599999999999</v>
      </c>
      <c r="S63" s="35">
        <v>0</v>
      </c>
      <c r="T63" s="35">
        <v>106242.125</v>
      </c>
      <c r="U63" s="35">
        <v>11445.644</v>
      </c>
      <c r="V63" s="35">
        <v>8574.375</v>
      </c>
      <c r="W63" s="35">
        <v>0</v>
      </c>
      <c r="X63" s="35">
        <v>0</v>
      </c>
      <c r="Y63" s="35">
        <v>0</v>
      </c>
      <c r="Z63" s="35">
        <v>0</v>
      </c>
      <c r="AA63" s="35">
        <v>55463.873399999997</v>
      </c>
      <c r="AB63" s="35">
        <v>6435.1396799999993</v>
      </c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41659.800000000003</v>
      </c>
      <c r="AK63" s="35">
        <v>16931</v>
      </c>
      <c r="AL63" s="35">
        <v>0</v>
      </c>
      <c r="AM63" s="35">
        <v>21118.75</v>
      </c>
      <c r="AN63" s="35">
        <v>0</v>
      </c>
      <c r="AO63" s="35">
        <v>0</v>
      </c>
      <c r="AP63" s="35">
        <v>13370.164000000001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70520.895999999993</v>
      </c>
      <c r="AZ63" s="35">
        <v>30756.030989999999</v>
      </c>
      <c r="BA63" s="35">
        <v>0</v>
      </c>
      <c r="BB63" s="35">
        <v>0</v>
      </c>
      <c r="BC63" s="35">
        <f t="shared" si="0"/>
        <v>1088887.92503</v>
      </c>
    </row>
    <row r="64" spans="1:56">
      <c r="A64" s="22"/>
      <c r="B64" s="4" t="s">
        <v>59</v>
      </c>
      <c r="C64" s="35">
        <v>1626.7165199999999</v>
      </c>
      <c r="D64" s="35">
        <v>87490.726330000005</v>
      </c>
      <c r="E64" s="35">
        <v>0</v>
      </c>
      <c r="F64" s="35">
        <v>98847.42813</v>
      </c>
      <c r="G64" s="35">
        <v>0</v>
      </c>
      <c r="H64" s="35">
        <v>15498.0779</v>
      </c>
      <c r="I64" s="35">
        <v>23763.307949999999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8302.3349099999996</v>
      </c>
      <c r="P64" s="35">
        <v>3993.36</v>
      </c>
      <c r="Q64" s="35">
        <v>0</v>
      </c>
      <c r="R64" s="35">
        <v>0</v>
      </c>
      <c r="S64" s="35">
        <v>0</v>
      </c>
      <c r="T64" s="35">
        <v>443.75218000000001</v>
      </c>
      <c r="U64" s="35">
        <v>0</v>
      </c>
      <c r="V64" s="35">
        <v>0</v>
      </c>
      <c r="W64" s="35">
        <v>0</v>
      </c>
      <c r="X64" s="35">
        <v>78086.739884015813</v>
      </c>
      <c r="Y64" s="35">
        <v>0</v>
      </c>
      <c r="Z64" s="35">
        <v>0</v>
      </c>
      <c r="AA64" s="35">
        <v>0</v>
      </c>
      <c r="AB64" s="35">
        <v>3270.1718700000001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2916.6429399999997</v>
      </c>
      <c r="AK64" s="35">
        <v>164.55625000000001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4585.7269500000002</v>
      </c>
      <c r="AZ64" s="35">
        <v>15714.24512</v>
      </c>
      <c r="BA64" s="35">
        <v>0</v>
      </c>
      <c r="BB64" s="35">
        <v>0</v>
      </c>
      <c r="BC64" s="35">
        <f t="shared" si="0"/>
        <v>344703.78693401581</v>
      </c>
    </row>
    <row r="65" spans="1:56">
      <c r="A65" s="22"/>
      <c r="B65" s="4" t="s">
        <v>60</v>
      </c>
      <c r="C65" s="35">
        <v>5782.97858</v>
      </c>
      <c r="D65" s="35">
        <v>26759.5</v>
      </c>
      <c r="E65" s="35">
        <v>19692</v>
      </c>
      <c r="F65" s="35">
        <v>36094.243009999998</v>
      </c>
      <c r="G65" s="35">
        <v>9387.0069600000006</v>
      </c>
      <c r="H65" s="35">
        <v>3197.0184399999998</v>
      </c>
      <c r="I65" s="35">
        <v>7046.8354200000003</v>
      </c>
      <c r="J65" s="35">
        <v>6252.2829900000006</v>
      </c>
      <c r="K65" s="35">
        <v>1781.41651</v>
      </c>
      <c r="L65" s="35">
        <v>3609.1463280000003</v>
      </c>
      <c r="M65" s="35">
        <v>1214.1482699999999</v>
      </c>
      <c r="N65" s="35">
        <v>2611.3442</v>
      </c>
      <c r="O65" s="35">
        <v>7321.23459</v>
      </c>
      <c r="P65" s="35">
        <v>5361.48</v>
      </c>
      <c r="Q65" s="35">
        <v>4056.2537400000001</v>
      </c>
      <c r="R65" s="35">
        <v>3575.66</v>
      </c>
      <c r="S65" s="35">
        <v>16227.53</v>
      </c>
      <c r="T65" s="35">
        <v>13786.38199</v>
      </c>
      <c r="U65" s="35">
        <v>3697.2777000000001</v>
      </c>
      <c r="V65" s="35">
        <v>3660.3618600000032</v>
      </c>
      <c r="W65" s="35">
        <v>40266.01539</v>
      </c>
      <c r="X65" s="35">
        <v>10952.15675</v>
      </c>
      <c r="Y65" s="35">
        <v>223</v>
      </c>
      <c r="Z65" s="35">
        <v>2812.65031</v>
      </c>
      <c r="AA65" s="35">
        <v>35444.843540000002</v>
      </c>
      <c r="AB65" s="35">
        <v>684.65426000000002</v>
      </c>
      <c r="AC65" s="35">
        <v>7208.0997500000003</v>
      </c>
      <c r="AD65" s="35">
        <v>2295.5710399999998</v>
      </c>
      <c r="AE65" s="35">
        <v>903.13161000000002</v>
      </c>
      <c r="AF65" s="35">
        <v>1442.7593999999999</v>
      </c>
      <c r="AG65" s="35">
        <v>19468.31782</v>
      </c>
      <c r="AH65" s="35">
        <v>5877.6420399999997</v>
      </c>
      <c r="AI65" s="35">
        <v>2396.5621599999999</v>
      </c>
      <c r="AJ65" s="35">
        <v>12921.949960000002</v>
      </c>
      <c r="AK65" s="35">
        <v>3023.2018499999995</v>
      </c>
      <c r="AL65" s="35">
        <v>14474.18074</v>
      </c>
      <c r="AM65" s="35">
        <v>5956.2490900000003</v>
      </c>
      <c r="AN65" s="35">
        <v>601.21</v>
      </c>
      <c r="AO65" s="35">
        <v>4614.3569500000003</v>
      </c>
      <c r="AP65" s="35">
        <v>1609.6121599999997</v>
      </c>
      <c r="AQ65" s="35">
        <v>2822.54</v>
      </c>
      <c r="AR65" s="35">
        <v>1307</v>
      </c>
      <c r="AS65" s="35">
        <v>2384.9851899999999</v>
      </c>
      <c r="AT65" s="35">
        <v>14294.229539999998</v>
      </c>
      <c r="AU65" s="35">
        <v>589.06200000000001</v>
      </c>
      <c r="AV65" s="35">
        <v>464.64584999999994</v>
      </c>
      <c r="AW65" s="35">
        <v>473.82863000000003</v>
      </c>
      <c r="AX65" s="35">
        <v>1494.51</v>
      </c>
      <c r="AY65" s="35">
        <v>8641.9004299999997</v>
      </c>
      <c r="AZ65" s="35">
        <v>6613.5818900000004</v>
      </c>
      <c r="BA65" s="35">
        <v>472.4</v>
      </c>
      <c r="BB65" s="35">
        <v>4487.1271800000004</v>
      </c>
      <c r="BC65" s="35">
        <f t="shared" si="0"/>
        <v>398336.07611799985</v>
      </c>
    </row>
    <row r="66" spans="1:56">
      <c r="A66" s="22"/>
      <c r="B66" s="4" t="s">
        <v>61</v>
      </c>
      <c r="C66" s="35">
        <v>4313.1678099999999</v>
      </c>
      <c r="D66" s="35">
        <v>10959.4</v>
      </c>
      <c r="E66" s="35">
        <v>81505</v>
      </c>
      <c r="F66" s="35">
        <v>32304.525420000002</v>
      </c>
      <c r="G66" s="35">
        <v>23703.725140000002</v>
      </c>
      <c r="H66" s="35">
        <v>15322.954380000001</v>
      </c>
      <c r="I66" s="35">
        <v>10155.606220000001</v>
      </c>
      <c r="J66" s="35">
        <v>725.54790000000003</v>
      </c>
      <c r="K66" s="35">
        <v>12463.13269</v>
      </c>
      <c r="L66" s="35">
        <v>3337.8574399999998</v>
      </c>
      <c r="M66" s="35">
        <v>542.64324999999997</v>
      </c>
      <c r="N66" s="35">
        <v>2339.1588500000003</v>
      </c>
      <c r="O66" s="35">
        <v>4337.4126900000001</v>
      </c>
      <c r="P66" s="35">
        <v>5265.05</v>
      </c>
      <c r="Q66" s="35">
        <v>8344.7850999999991</v>
      </c>
      <c r="R66" s="35">
        <v>4682.58</v>
      </c>
      <c r="S66" s="35">
        <v>3984.99</v>
      </c>
      <c r="T66" s="35">
        <v>11721.47682</v>
      </c>
      <c r="U66" s="35">
        <v>1.7000000000000001E-2</v>
      </c>
      <c r="V66" s="35">
        <v>2900.1158399999999</v>
      </c>
      <c r="W66" s="35">
        <v>15982.6</v>
      </c>
      <c r="X66" s="35">
        <v>7520.9583400000001</v>
      </c>
      <c r="Y66" s="35">
        <v>2612</v>
      </c>
      <c r="Z66" s="35">
        <v>2124.7221399999999</v>
      </c>
      <c r="AA66" s="35">
        <v>24312.070110000001</v>
      </c>
      <c r="AB66" s="35">
        <v>760.37851000000001</v>
      </c>
      <c r="AC66" s="35">
        <v>7921.2329900000004</v>
      </c>
      <c r="AD66" s="35">
        <v>457.00059000000005</v>
      </c>
      <c r="AE66" s="35">
        <v>1185.4265</v>
      </c>
      <c r="AF66" s="35">
        <v>98.638300000000001</v>
      </c>
      <c r="AG66" s="35">
        <v>10806.252480000001</v>
      </c>
      <c r="AH66" s="35">
        <v>8733.7999999999993</v>
      </c>
      <c r="AI66" s="35">
        <v>45.205550000000002</v>
      </c>
      <c r="AJ66" s="35">
        <v>5490.5150000000003</v>
      </c>
      <c r="AK66" s="35">
        <v>555.52771000000007</v>
      </c>
      <c r="AL66" s="35">
        <v>5092.7763199999999</v>
      </c>
      <c r="AM66" s="35">
        <v>697.54658999999992</v>
      </c>
      <c r="AN66" s="35">
        <v>0</v>
      </c>
      <c r="AO66" s="35">
        <v>3966.7707</v>
      </c>
      <c r="AP66" s="35">
        <v>3020.5521699999999</v>
      </c>
      <c r="AQ66" s="35">
        <v>1792.03</v>
      </c>
      <c r="AR66" s="35">
        <v>2968</v>
      </c>
      <c r="AS66" s="35">
        <v>1559.2526</v>
      </c>
      <c r="AT66" s="35">
        <v>1489.4255999999998</v>
      </c>
      <c r="AU66" s="35">
        <v>1750.9388200000001</v>
      </c>
      <c r="AV66" s="35">
        <v>2337.4127599999997</v>
      </c>
      <c r="AW66" s="35">
        <v>1315.8444299999999</v>
      </c>
      <c r="AX66" s="35">
        <v>1594.59</v>
      </c>
      <c r="AY66" s="35">
        <v>6479.5271600000005</v>
      </c>
      <c r="AZ66" s="35">
        <v>27387.544290000002</v>
      </c>
      <c r="BA66" s="35">
        <v>273.66000000000003</v>
      </c>
      <c r="BB66" s="35">
        <v>4211.0043399999995</v>
      </c>
      <c r="BC66" s="35">
        <f t="shared" si="0"/>
        <v>393452.35054999997</v>
      </c>
    </row>
    <row r="67" spans="1:56">
      <c r="A67" s="22"/>
      <c r="B67" s="4" t="s">
        <v>62</v>
      </c>
      <c r="C67" s="35">
        <v>12835.83274</v>
      </c>
      <c r="D67" s="35">
        <v>47897.15</v>
      </c>
      <c r="E67" s="35">
        <v>48078</v>
      </c>
      <c r="F67" s="35">
        <v>43135.301009999996</v>
      </c>
      <c r="G67" s="35">
        <v>22754.203049999996</v>
      </c>
      <c r="H67" s="35">
        <v>6960.9650799999999</v>
      </c>
      <c r="I67" s="35">
        <v>14102.01878</v>
      </c>
      <c r="J67" s="35">
        <v>8404.2606799999994</v>
      </c>
      <c r="K67" s="35">
        <v>6095.9238099999993</v>
      </c>
      <c r="L67" s="35">
        <v>3990.9093870000002</v>
      </c>
      <c r="M67" s="35">
        <v>6191.1514400000005</v>
      </c>
      <c r="N67" s="35">
        <v>1713.9247700000001</v>
      </c>
      <c r="O67" s="35">
        <v>10741.597760000001</v>
      </c>
      <c r="P67" s="35">
        <v>8276.92</v>
      </c>
      <c r="Q67" s="35">
        <v>10157.308640000001</v>
      </c>
      <c r="R67" s="35">
        <v>11401.58</v>
      </c>
      <c r="S67" s="35">
        <v>26855.74</v>
      </c>
      <c r="T67" s="35">
        <v>46593.74192</v>
      </c>
      <c r="U67" s="35">
        <v>15357.03882</v>
      </c>
      <c r="V67" s="35">
        <v>17224.281909999991</v>
      </c>
      <c r="W67" s="35">
        <v>85876.787639999995</v>
      </c>
      <c r="X67" s="35">
        <v>14795.969050000002</v>
      </c>
      <c r="Y67" s="35">
        <v>421</v>
      </c>
      <c r="Z67" s="35">
        <v>4256.96576</v>
      </c>
      <c r="AA67" s="35">
        <v>70598.824429999993</v>
      </c>
      <c r="AB67" s="35">
        <v>843.75871999999993</v>
      </c>
      <c r="AC67" s="35">
        <v>23640.848300000001</v>
      </c>
      <c r="AD67" s="35">
        <v>6947.7021399999994</v>
      </c>
      <c r="AE67" s="35">
        <v>1673.65236</v>
      </c>
      <c r="AF67" s="35">
        <v>4438.9237999999996</v>
      </c>
      <c r="AG67" s="35">
        <v>13729.31963</v>
      </c>
      <c r="AH67" s="35">
        <v>7152.1258799999996</v>
      </c>
      <c r="AI67" s="35">
        <v>4697.0795099999996</v>
      </c>
      <c r="AJ67" s="35">
        <v>13869.94117</v>
      </c>
      <c r="AK67" s="35">
        <v>4042.4810800000005</v>
      </c>
      <c r="AL67" s="35">
        <v>8187.2188200000001</v>
      </c>
      <c r="AM67" s="35">
        <v>9810.3130899999996</v>
      </c>
      <c r="AN67" s="35">
        <v>545.86</v>
      </c>
      <c r="AO67" s="35">
        <v>5321.4978099999998</v>
      </c>
      <c r="AP67" s="35">
        <v>5679.6850800000002</v>
      </c>
      <c r="AQ67" s="35">
        <v>3458.58</v>
      </c>
      <c r="AR67" s="35">
        <v>4393</v>
      </c>
      <c r="AS67" s="35">
        <v>6265.1362300000001</v>
      </c>
      <c r="AT67" s="35">
        <v>13987.504350000001</v>
      </c>
      <c r="AU67" s="35">
        <v>3442.0581499999998</v>
      </c>
      <c r="AV67" s="35">
        <v>1297.8013799999999</v>
      </c>
      <c r="AW67" s="35">
        <v>965.72077000000002</v>
      </c>
      <c r="AX67" s="35">
        <v>3428.57</v>
      </c>
      <c r="AY67" s="35">
        <v>18941.152890000005</v>
      </c>
      <c r="AZ67" s="35">
        <v>14008.22118</v>
      </c>
      <c r="BA67" s="35">
        <v>1332.45</v>
      </c>
      <c r="BB67" s="35">
        <v>4527.1106799999998</v>
      </c>
      <c r="BC67" s="35">
        <f t="shared" si="0"/>
        <v>731345.10969699966</v>
      </c>
    </row>
    <row r="68" spans="1:56">
      <c r="A68" s="22"/>
      <c r="B68" s="4" t="s">
        <v>63</v>
      </c>
      <c r="C68" s="35">
        <v>8804.3377499999988</v>
      </c>
      <c r="D68" s="35">
        <v>151249.19</v>
      </c>
      <c r="E68" s="35">
        <v>26580</v>
      </c>
      <c r="F68" s="35">
        <v>28200.065000000002</v>
      </c>
      <c r="G68" s="35">
        <v>3641.2214199999999</v>
      </c>
      <c r="H68" s="35">
        <v>136228.97253999999</v>
      </c>
      <c r="I68" s="35">
        <v>20681.576860000001</v>
      </c>
      <c r="J68" s="35">
        <v>33703.672469999998</v>
      </c>
      <c r="K68" s="35">
        <v>3072.6003799999999</v>
      </c>
      <c r="L68" s="35">
        <v>4585.6259900000005</v>
      </c>
      <c r="M68" s="35">
        <v>898.9972600000001</v>
      </c>
      <c r="N68" s="35">
        <v>176.732</v>
      </c>
      <c r="O68" s="35">
        <v>59003.171610000005</v>
      </c>
      <c r="P68" s="35">
        <v>553.65</v>
      </c>
      <c r="Q68" s="35">
        <v>33071.41444</v>
      </c>
      <c r="R68" s="35">
        <v>60180.74</v>
      </c>
      <c r="S68" s="35">
        <v>21022.03</v>
      </c>
      <c r="T68" s="35">
        <v>25774.349669144096</v>
      </c>
      <c r="U68" s="35">
        <v>63201.372969999997</v>
      </c>
      <c r="V68" s="35">
        <v>1773.1587999999992</v>
      </c>
      <c r="W68" s="35">
        <v>177525.71043000004</v>
      </c>
      <c r="X68" s="35">
        <v>13571.932139999999</v>
      </c>
      <c r="Y68" s="35">
        <v>1917</v>
      </c>
      <c r="Z68" s="35">
        <v>2836.6864799999998</v>
      </c>
      <c r="AA68" s="35">
        <v>34721.673949999997</v>
      </c>
      <c r="AB68" s="35">
        <v>733.71552999999994</v>
      </c>
      <c r="AC68" s="35">
        <v>13802.666859999999</v>
      </c>
      <c r="AD68" s="35">
        <v>17675.226060000001</v>
      </c>
      <c r="AE68" s="35">
        <v>3333.1758499999996</v>
      </c>
      <c r="AF68" s="35">
        <v>4547.4285</v>
      </c>
      <c r="AG68" s="35">
        <v>14215.325489999999</v>
      </c>
      <c r="AH68" s="35">
        <v>8185.6513600000008</v>
      </c>
      <c r="AI68" s="35">
        <v>1099.30609</v>
      </c>
      <c r="AJ68" s="35">
        <v>17639.858379999998</v>
      </c>
      <c r="AK68" s="35">
        <v>3124.5350699999999</v>
      </c>
      <c r="AL68" s="35">
        <v>59639.030070000001</v>
      </c>
      <c r="AM68" s="35">
        <v>17312.291129999998</v>
      </c>
      <c r="AN68" s="35">
        <v>733.92013000000009</v>
      </c>
      <c r="AO68" s="35">
        <v>4007.6970200000001</v>
      </c>
      <c r="AP68" s="35">
        <v>5808.2110700000003</v>
      </c>
      <c r="AQ68" s="35">
        <v>20120.350000000002</v>
      </c>
      <c r="AR68" s="35">
        <v>814</v>
      </c>
      <c r="AS68" s="35">
        <v>34191.389060000001</v>
      </c>
      <c r="AT68" s="35">
        <v>5932.6010400000032</v>
      </c>
      <c r="AU68" s="35">
        <v>24121.98689</v>
      </c>
      <c r="AV68" s="35">
        <v>907.63881000000003</v>
      </c>
      <c r="AW68" s="35">
        <v>1599.2122899999999</v>
      </c>
      <c r="AX68" s="35">
        <v>9017.5300000000007</v>
      </c>
      <c r="AY68" s="35">
        <v>133902.45551</v>
      </c>
      <c r="AZ68" s="35">
        <v>177603.04183999999</v>
      </c>
      <c r="BA68" s="35">
        <v>417.78999999999996</v>
      </c>
      <c r="BB68" s="35">
        <v>3727.24269</v>
      </c>
      <c r="BC68" s="35">
        <f t="shared" si="0"/>
        <v>1497189.1588991447</v>
      </c>
    </row>
    <row r="69" spans="1:56" s="3" customFormat="1">
      <c r="A69" s="21">
        <v>8</v>
      </c>
      <c r="B69" s="11" t="s">
        <v>64</v>
      </c>
      <c r="C69" s="33">
        <v>2864639.9791100002</v>
      </c>
      <c r="D69" s="33">
        <v>3261370.9133299999</v>
      </c>
      <c r="E69" s="33">
        <v>1546975</v>
      </c>
      <c r="F69" s="33">
        <v>1700024.6365699996</v>
      </c>
      <c r="G69" s="33">
        <v>3368399.1315147225</v>
      </c>
      <c r="H69" s="33">
        <v>698302.24051999999</v>
      </c>
      <c r="I69" s="33">
        <v>1850447.4140999999</v>
      </c>
      <c r="J69" s="33">
        <v>452446.0415313</v>
      </c>
      <c r="K69" s="33">
        <v>200274.55352000002</v>
      </c>
      <c r="L69" s="33">
        <v>279873.17495999997</v>
      </c>
      <c r="M69" s="33">
        <v>177077.79561999996</v>
      </c>
      <c r="N69" s="33">
        <v>116968.98106999999</v>
      </c>
      <c r="O69" s="33">
        <v>718803.49687999999</v>
      </c>
      <c r="P69" s="33">
        <v>679607.78591390001</v>
      </c>
      <c r="Q69" s="33">
        <v>245544.97665999996</v>
      </c>
      <c r="R69" s="33">
        <v>727403.09000000008</v>
      </c>
      <c r="S69" s="33">
        <v>383502.01999999996</v>
      </c>
      <c r="T69" s="33">
        <v>1793868.2172062639</v>
      </c>
      <c r="U69" s="33">
        <v>567001.70572999993</v>
      </c>
      <c r="V69" s="33">
        <v>314913.62978000008</v>
      </c>
      <c r="W69" s="33">
        <v>1119844.9043699999</v>
      </c>
      <c r="X69" s="33">
        <v>287978.56769</v>
      </c>
      <c r="Y69" s="33">
        <v>150554</v>
      </c>
      <c r="Z69" s="33">
        <v>144425.62405000001</v>
      </c>
      <c r="AA69" s="33">
        <v>1245484.7764300001</v>
      </c>
      <c r="AB69" s="33">
        <v>57988.188239999996</v>
      </c>
      <c r="AC69" s="33">
        <v>158301.99471</v>
      </c>
      <c r="AD69" s="33">
        <v>746560.76055999985</v>
      </c>
      <c r="AE69" s="33">
        <v>61841.705000000002</v>
      </c>
      <c r="AF69" s="33">
        <v>311313.02208999998</v>
      </c>
      <c r="AG69" s="33">
        <v>577001.70694999991</v>
      </c>
      <c r="AH69" s="33">
        <v>61802.282210000005</v>
      </c>
      <c r="AI69" s="33">
        <v>171679.78149000002</v>
      </c>
      <c r="AJ69" s="33">
        <v>535577.97311999998</v>
      </c>
      <c r="AK69" s="33">
        <v>83313.810870000016</v>
      </c>
      <c r="AL69" s="33">
        <v>718639.8386299999</v>
      </c>
      <c r="AM69" s="33">
        <v>2057072.4742999997</v>
      </c>
      <c r="AN69" s="33">
        <v>15708.709840000001</v>
      </c>
      <c r="AO69" s="33">
        <v>335925.14367000002</v>
      </c>
      <c r="AP69" s="33">
        <v>375455.77225634491</v>
      </c>
      <c r="AQ69" s="33">
        <v>69455.989099999933</v>
      </c>
      <c r="AR69" s="33">
        <v>147018</v>
      </c>
      <c r="AS69" s="33">
        <v>133193.40243540003</v>
      </c>
      <c r="AT69" s="33">
        <v>516419.93157999997</v>
      </c>
      <c r="AU69" s="33">
        <v>323734.97736760409</v>
      </c>
      <c r="AV69" s="33">
        <v>127888.14661000005</v>
      </c>
      <c r="AW69" s="33">
        <v>50061.918439999994</v>
      </c>
      <c r="AX69" s="33">
        <v>211115.16999999998</v>
      </c>
      <c r="AY69" s="33">
        <v>1051401.9995600001</v>
      </c>
      <c r="AZ69" s="33">
        <v>1836093.2140500001</v>
      </c>
      <c r="BA69" s="33">
        <v>195856.31</v>
      </c>
      <c r="BB69" s="33">
        <v>277180.22983999999</v>
      </c>
      <c r="BC69" s="34">
        <f t="shared" si="0"/>
        <v>36103335.109475531</v>
      </c>
      <c r="BD69"/>
    </row>
    <row r="70" spans="1:56">
      <c r="A70" s="22"/>
      <c r="B70" s="12" t="s">
        <v>65</v>
      </c>
      <c r="C70" s="35">
        <v>1143217.4310000001</v>
      </c>
      <c r="D70" s="35">
        <v>1367413.30333</v>
      </c>
      <c r="E70" s="35">
        <v>698296</v>
      </c>
      <c r="F70" s="35">
        <v>527610.99968999997</v>
      </c>
      <c r="G70" s="35">
        <v>880099.99673999997</v>
      </c>
      <c r="H70" s="35">
        <v>183816.85816000003</v>
      </c>
      <c r="I70" s="35">
        <v>907608.34348000004</v>
      </c>
      <c r="J70" s="35">
        <v>245499.80225000001</v>
      </c>
      <c r="K70" s="35">
        <v>59947.575499999992</v>
      </c>
      <c r="L70" s="35">
        <v>132344.87230999998</v>
      </c>
      <c r="M70" s="35">
        <v>144223.67184999998</v>
      </c>
      <c r="N70" s="35">
        <v>74176.835879999999</v>
      </c>
      <c r="O70" s="35">
        <v>476028.99311000004</v>
      </c>
      <c r="P70" s="35">
        <v>425494.71177489997</v>
      </c>
      <c r="Q70" s="35">
        <v>183592.25894999999</v>
      </c>
      <c r="R70" s="35">
        <v>192104.54000000004</v>
      </c>
      <c r="S70" s="35">
        <v>344277.28</v>
      </c>
      <c r="T70" s="35">
        <v>1414099.2636600002</v>
      </c>
      <c r="U70" s="35">
        <v>424138.34420999995</v>
      </c>
      <c r="V70" s="35">
        <v>200714.02048000012</v>
      </c>
      <c r="W70" s="35">
        <v>801773.42300999979</v>
      </c>
      <c r="X70" s="35">
        <v>179898.09362</v>
      </c>
      <c r="Y70" s="35">
        <v>47903</v>
      </c>
      <c r="Z70" s="35">
        <v>91735.210269999996</v>
      </c>
      <c r="AA70" s="35">
        <v>807024.51031000027</v>
      </c>
      <c r="AB70" s="35">
        <v>45915.898669999995</v>
      </c>
      <c r="AC70" s="35">
        <v>82425.727719999995</v>
      </c>
      <c r="AD70" s="35">
        <v>461870.13799999998</v>
      </c>
      <c r="AE70" s="35">
        <v>26379.58137</v>
      </c>
      <c r="AF70" s="35">
        <v>39990.436900000001</v>
      </c>
      <c r="AG70" s="35">
        <v>335872.56595999992</v>
      </c>
      <c r="AH70" s="35">
        <v>41301.932560000001</v>
      </c>
      <c r="AI70" s="35">
        <v>73446.823090000005</v>
      </c>
      <c r="AJ70" s="35">
        <v>253099.34902000002</v>
      </c>
      <c r="AK70" s="35">
        <v>44951.846840000006</v>
      </c>
      <c r="AL70" s="35">
        <v>596601.50514000002</v>
      </c>
      <c r="AM70" s="35">
        <v>1513698.0395199999</v>
      </c>
      <c r="AN70" s="35">
        <v>12215.45429</v>
      </c>
      <c r="AO70" s="35">
        <v>288724.90291</v>
      </c>
      <c r="AP70" s="35">
        <v>320879.15219965373</v>
      </c>
      <c r="AQ70" s="35">
        <v>45066.019099999939</v>
      </c>
      <c r="AR70" s="35">
        <v>92387</v>
      </c>
      <c r="AS70" s="35">
        <v>84381.27509000001</v>
      </c>
      <c r="AT70" s="35">
        <v>258107.48588999998</v>
      </c>
      <c r="AU70" s="35">
        <v>214534.90875760408</v>
      </c>
      <c r="AV70" s="35">
        <v>82706.94040000005</v>
      </c>
      <c r="AW70" s="35">
        <v>27726.43807</v>
      </c>
      <c r="AX70" s="35">
        <v>178775.47999999998</v>
      </c>
      <c r="AY70" s="35">
        <v>747451.19025999994</v>
      </c>
      <c r="AZ70" s="35">
        <v>686566.04457999999</v>
      </c>
      <c r="BA70" s="35">
        <v>187334.81</v>
      </c>
      <c r="BB70" s="35">
        <v>155788.92815999998</v>
      </c>
      <c r="BC70" s="35">
        <f t="shared" si="0"/>
        <v>18851239.214082155</v>
      </c>
    </row>
    <row r="71" spans="1:56">
      <c r="A71" s="22"/>
      <c r="B71" s="13" t="s">
        <v>66</v>
      </c>
      <c r="C71" s="35">
        <v>3860.3088200000002</v>
      </c>
      <c r="D71" s="35">
        <v>3507.89</v>
      </c>
      <c r="E71" s="35">
        <v>5473</v>
      </c>
      <c r="F71" s="35">
        <v>15554.823980000001</v>
      </c>
      <c r="G71" s="35">
        <v>10073.401949999999</v>
      </c>
      <c r="H71" s="35">
        <v>1808.6083500000002</v>
      </c>
      <c r="I71" s="35">
        <v>3912.4180899999997</v>
      </c>
      <c r="J71" s="35">
        <v>2630.0361713000002</v>
      </c>
      <c r="K71" s="35">
        <v>87.711190000000002</v>
      </c>
      <c r="L71" s="35">
        <v>1586.6066599999999</v>
      </c>
      <c r="M71" s="35">
        <v>989.87327000000005</v>
      </c>
      <c r="N71" s="35">
        <v>2082.7154799999998</v>
      </c>
      <c r="O71" s="35">
        <v>2359.5868399999999</v>
      </c>
      <c r="P71" s="35">
        <v>868.02635900000007</v>
      </c>
      <c r="Q71" s="35">
        <v>1257.7386000000001</v>
      </c>
      <c r="R71" s="35">
        <v>1712.55</v>
      </c>
      <c r="S71" s="35">
        <v>3321.13</v>
      </c>
      <c r="T71" s="35">
        <v>13244.18397</v>
      </c>
      <c r="U71" s="35">
        <v>2391.8068900000003</v>
      </c>
      <c r="V71" s="35">
        <v>2665.5547300000003</v>
      </c>
      <c r="W71" s="35">
        <v>5056.9967200000001</v>
      </c>
      <c r="X71" s="35">
        <v>3893.4720600000001</v>
      </c>
      <c r="Y71" s="35">
        <v>36</v>
      </c>
      <c r="Z71" s="35">
        <v>10.536899999999999</v>
      </c>
      <c r="AA71" s="35">
        <v>3960.6813899999997</v>
      </c>
      <c r="AB71" s="35">
        <v>169.50382000000002</v>
      </c>
      <c r="AC71" s="35">
        <v>2394.5004399999998</v>
      </c>
      <c r="AD71" s="35" t="s">
        <v>163</v>
      </c>
      <c r="AE71" s="35">
        <v>702.6919200000001</v>
      </c>
      <c r="AF71" s="35">
        <v>0</v>
      </c>
      <c r="AG71" s="35">
        <v>3301.0497499999992</v>
      </c>
      <c r="AH71" s="35">
        <v>1644.5862</v>
      </c>
      <c r="AI71" s="35">
        <v>787.67091000000005</v>
      </c>
      <c r="AJ71" s="35">
        <v>3584.9657000000002</v>
      </c>
      <c r="AK71" s="35">
        <v>778.89521000000002</v>
      </c>
      <c r="AL71" s="35">
        <v>4404.0283399999998</v>
      </c>
      <c r="AM71" s="35">
        <v>1713.7095400000001</v>
      </c>
      <c r="AN71" s="35">
        <v>383.7</v>
      </c>
      <c r="AO71" s="35">
        <v>1317.9370900000001</v>
      </c>
      <c r="AP71" s="35">
        <v>3108.1334700000002</v>
      </c>
      <c r="AQ71" s="35">
        <v>497.35</v>
      </c>
      <c r="AR71" s="35">
        <v>1022</v>
      </c>
      <c r="AS71" s="35">
        <v>1386.0199354000001</v>
      </c>
      <c r="AT71" s="35">
        <v>6250.6632599999994</v>
      </c>
      <c r="AU71" s="35">
        <v>1193.29899</v>
      </c>
      <c r="AV71" s="35">
        <v>1662.38885</v>
      </c>
      <c r="AW71" s="35">
        <v>173.14377999999999</v>
      </c>
      <c r="AX71" s="35">
        <v>1351.82</v>
      </c>
      <c r="AY71" s="35">
        <v>4203.1448</v>
      </c>
      <c r="AZ71" s="35">
        <v>3856.8027200000001</v>
      </c>
      <c r="BA71" s="35">
        <v>17.18</v>
      </c>
      <c r="BB71" s="35">
        <v>3599.3205800000005</v>
      </c>
      <c r="BC71" s="35">
        <f t="shared" si="0"/>
        <v>141850.16372570005</v>
      </c>
    </row>
    <row r="72" spans="1:56">
      <c r="A72" s="22"/>
      <c r="B72" s="12" t="s">
        <v>67</v>
      </c>
      <c r="C72" s="35">
        <v>102114.4519</v>
      </c>
      <c r="D72" s="35">
        <v>466240.79</v>
      </c>
      <c r="E72" s="35">
        <v>238831</v>
      </c>
      <c r="F72" s="35">
        <v>118149.02489</v>
      </c>
      <c r="G72" s="35">
        <v>386061.62800000003</v>
      </c>
      <c r="H72" s="35">
        <v>79523.178060000006</v>
      </c>
      <c r="I72" s="35">
        <v>57091.620299999995</v>
      </c>
      <c r="J72" s="35">
        <v>9329.8704499999985</v>
      </c>
      <c r="K72" s="35">
        <v>57090</v>
      </c>
      <c r="L72" s="35">
        <v>19248.204000000002</v>
      </c>
      <c r="M72" s="35">
        <v>11140.28405</v>
      </c>
      <c r="N72" s="35">
        <v>9059.4623300000003</v>
      </c>
      <c r="O72" s="35">
        <v>110795.84497000001</v>
      </c>
      <c r="P72" s="35">
        <v>136385.02162000001</v>
      </c>
      <c r="Q72" s="35">
        <v>25060.410929999998</v>
      </c>
      <c r="R72" s="35">
        <v>4804.5600000000004</v>
      </c>
      <c r="S72" s="35">
        <v>7184.04</v>
      </c>
      <c r="T72" s="35">
        <v>30783.932379999998</v>
      </c>
      <c r="U72" s="35">
        <v>21480.0622</v>
      </c>
      <c r="V72" s="35">
        <v>16992.641909999998</v>
      </c>
      <c r="W72" s="35">
        <v>102640.93614999999</v>
      </c>
      <c r="X72" s="35">
        <v>7928.0062300000009</v>
      </c>
      <c r="Y72" s="35">
        <v>13620</v>
      </c>
      <c r="Z72" s="35">
        <v>13710.561079999999</v>
      </c>
      <c r="AA72" s="35">
        <v>10568.199279999999</v>
      </c>
      <c r="AB72" s="35">
        <v>2399.8986</v>
      </c>
      <c r="AC72" s="35">
        <v>22584.148980000002</v>
      </c>
      <c r="AD72" s="35">
        <v>114078.97027000001</v>
      </c>
      <c r="AE72" s="35">
        <v>2965.67</v>
      </c>
      <c r="AF72" s="35">
        <v>4852.2336500000001</v>
      </c>
      <c r="AG72" s="35">
        <v>15112.983709999999</v>
      </c>
      <c r="AH72" s="35">
        <v>1896.9940100000001</v>
      </c>
      <c r="AI72" s="35">
        <v>4574.0635300000004</v>
      </c>
      <c r="AJ72" s="35">
        <v>28522.683849999998</v>
      </c>
      <c r="AK72" s="35">
        <v>20458.000899999999</v>
      </c>
      <c r="AL72" s="35">
        <v>7955.1002099999996</v>
      </c>
      <c r="AM72" s="35">
        <v>17420.240610000001</v>
      </c>
      <c r="AN72" s="35">
        <v>662</v>
      </c>
      <c r="AO72" s="35">
        <v>7229.232</v>
      </c>
      <c r="AP72" s="35">
        <v>5374.5</v>
      </c>
      <c r="AQ72" s="35">
        <v>9263.86</v>
      </c>
      <c r="AR72" s="35">
        <v>26162</v>
      </c>
      <c r="AS72" s="35">
        <v>17676.661210000002</v>
      </c>
      <c r="AT72" s="35">
        <v>42136.992160000002</v>
      </c>
      <c r="AU72" s="35">
        <v>16474.34837</v>
      </c>
      <c r="AV72" s="35">
        <v>0</v>
      </c>
      <c r="AW72" s="35">
        <v>2949.4129800000001</v>
      </c>
      <c r="AX72" s="35">
        <v>6598.71</v>
      </c>
      <c r="AY72" s="35">
        <v>65481.950379999995</v>
      </c>
      <c r="AZ72" s="35">
        <v>264164.65005</v>
      </c>
      <c r="BA72" s="35">
        <v>235.71</v>
      </c>
      <c r="BB72" s="35">
        <v>1421.08223</v>
      </c>
      <c r="BC72" s="35">
        <f t="shared" si="0"/>
        <v>2764485.8284299984</v>
      </c>
    </row>
    <row r="73" spans="1:56">
      <c r="A73" s="22"/>
      <c r="B73" s="14" t="s">
        <v>68</v>
      </c>
      <c r="C73" s="35">
        <v>127880.75521000002</v>
      </c>
      <c r="D73" s="35">
        <v>2348.37</v>
      </c>
      <c r="E73" s="35">
        <v>0</v>
      </c>
      <c r="F73" s="35">
        <v>263000.11298999999</v>
      </c>
      <c r="G73" s="35">
        <v>329688.04214000003</v>
      </c>
      <c r="H73" s="35">
        <v>21086.123759999999</v>
      </c>
      <c r="I73" s="35">
        <v>19181.111860000001</v>
      </c>
      <c r="J73" s="35">
        <v>17621.838019999999</v>
      </c>
      <c r="K73" s="35">
        <v>0</v>
      </c>
      <c r="L73" s="35">
        <v>8988.8826300000001</v>
      </c>
      <c r="M73" s="35">
        <v>11603.515660000001</v>
      </c>
      <c r="N73" s="35">
        <v>9836.8829700000006</v>
      </c>
      <c r="O73" s="35">
        <v>4870.6374000000005</v>
      </c>
      <c r="P73" s="35">
        <v>16217.05992</v>
      </c>
      <c r="Q73" s="35">
        <v>0</v>
      </c>
      <c r="R73" s="35">
        <v>102577.71</v>
      </c>
      <c r="S73" s="35">
        <v>7570.55</v>
      </c>
      <c r="T73" s="35">
        <v>7744.1669000000002</v>
      </c>
      <c r="U73" s="35">
        <v>7759.1713399999999</v>
      </c>
      <c r="V73" s="35">
        <v>2519.5591399999998</v>
      </c>
      <c r="W73" s="35">
        <v>6646.9424300000001</v>
      </c>
      <c r="X73" s="35">
        <v>12250.052589999999</v>
      </c>
      <c r="Y73" s="35">
        <v>0</v>
      </c>
      <c r="Z73" s="35">
        <v>0</v>
      </c>
      <c r="AA73" s="35">
        <v>25516.656980000007</v>
      </c>
      <c r="AB73" s="35">
        <v>1.5</v>
      </c>
      <c r="AC73" s="35">
        <v>305.40600000000001</v>
      </c>
      <c r="AD73" s="35">
        <v>1864.01108</v>
      </c>
      <c r="AE73" s="35">
        <v>11284.716</v>
      </c>
      <c r="AF73" s="35">
        <v>1171.4501499999999</v>
      </c>
      <c r="AG73" s="35">
        <v>1167.66184</v>
      </c>
      <c r="AH73" s="35">
        <v>4111.4122499999994</v>
      </c>
      <c r="AI73" s="35">
        <v>1175.2442100000001</v>
      </c>
      <c r="AJ73" s="35">
        <v>23.9</v>
      </c>
      <c r="AK73" s="35">
        <v>69.848479999999995</v>
      </c>
      <c r="AL73" s="35">
        <v>0</v>
      </c>
      <c r="AM73" s="35">
        <v>329.4692</v>
      </c>
      <c r="AN73" s="35">
        <v>1090.6833200000001</v>
      </c>
      <c r="AO73" s="35">
        <v>33.316690000000001</v>
      </c>
      <c r="AP73" s="35">
        <v>0</v>
      </c>
      <c r="AQ73" s="35">
        <v>0</v>
      </c>
      <c r="AR73" s="35">
        <v>1088</v>
      </c>
      <c r="AS73" s="35">
        <v>480.60199999999998</v>
      </c>
      <c r="AT73" s="35">
        <v>8035.1732300000003</v>
      </c>
      <c r="AU73" s="35">
        <v>963.30218000000002</v>
      </c>
      <c r="AV73" s="35">
        <v>0</v>
      </c>
      <c r="AW73" s="35">
        <v>142.36600000000001</v>
      </c>
      <c r="AX73" s="35">
        <v>0</v>
      </c>
      <c r="AY73" s="35">
        <v>1378.7820900000002</v>
      </c>
      <c r="AZ73" s="35">
        <v>61543.40352</v>
      </c>
      <c r="BA73" s="35">
        <v>7567.79</v>
      </c>
      <c r="BB73" s="35">
        <v>0</v>
      </c>
      <c r="BC73" s="35">
        <f t="shared" si="0"/>
        <v>1108736.1801800001</v>
      </c>
    </row>
    <row r="74" spans="1:56">
      <c r="A74" s="22"/>
      <c r="B74" s="12" t="s">
        <v>69</v>
      </c>
      <c r="C74" s="35">
        <v>4726.8410300000005</v>
      </c>
      <c r="D74" s="35">
        <v>6365.1</v>
      </c>
      <c r="E74" s="35">
        <v>224</v>
      </c>
      <c r="F74" s="35">
        <v>1290.58196</v>
      </c>
      <c r="G74" s="35">
        <v>2772.5079900000001</v>
      </c>
      <c r="H74" s="35">
        <v>8493.6982599999992</v>
      </c>
      <c r="I74" s="35">
        <v>8010.01548</v>
      </c>
      <c r="J74" s="35">
        <v>142.81899999999999</v>
      </c>
      <c r="K74" s="35">
        <v>760.23752000000002</v>
      </c>
      <c r="L74" s="35">
        <v>706.72345999999993</v>
      </c>
      <c r="M74" s="35">
        <v>463.67632000000003</v>
      </c>
      <c r="N74" s="35">
        <v>1866.5333800000001</v>
      </c>
      <c r="O74" s="35">
        <v>804.40364999999997</v>
      </c>
      <c r="P74" s="35">
        <v>2258.2710299999999</v>
      </c>
      <c r="Q74" s="35">
        <v>6178.2423199999994</v>
      </c>
      <c r="R74" s="35">
        <v>3485.37</v>
      </c>
      <c r="S74" s="35">
        <v>7056.86</v>
      </c>
      <c r="T74" s="35">
        <v>0</v>
      </c>
      <c r="U74" s="35">
        <v>5237.7891399999999</v>
      </c>
      <c r="V74" s="35">
        <v>1195.62933</v>
      </c>
      <c r="W74" s="35">
        <v>1750.00092</v>
      </c>
      <c r="X74" s="35">
        <v>1083.8677700000001</v>
      </c>
      <c r="Y74" s="35">
        <v>67</v>
      </c>
      <c r="Z74" s="35">
        <v>249.39232999999999</v>
      </c>
      <c r="AA74" s="35">
        <v>5555.6427899999999</v>
      </c>
      <c r="AB74" s="35">
        <v>221.91348000000002</v>
      </c>
      <c r="AC74" s="35">
        <v>1333.415</v>
      </c>
      <c r="AD74" s="35">
        <v>265.90770000000003</v>
      </c>
      <c r="AE74" s="35">
        <v>433.45634999999999</v>
      </c>
      <c r="AF74" s="35">
        <v>295.74675000000002</v>
      </c>
      <c r="AG74" s="35">
        <v>1405.5676799999999</v>
      </c>
      <c r="AH74" s="35">
        <v>665.94732999999997</v>
      </c>
      <c r="AI74" s="35">
        <v>467.66332000000028</v>
      </c>
      <c r="AJ74" s="35">
        <v>3117.96702</v>
      </c>
      <c r="AK74" s="35">
        <v>101.13500000000001</v>
      </c>
      <c r="AL74" s="35">
        <v>1657.7809099999999</v>
      </c>
      <c r="AM74" s="35">
        <v>10141.96507</v>
      </c>
      <c r="AN74" s="35">
        <v>53.536999999999999</v>
      </c>
      <c r="AO74" s="35">
        <v>1045.7113100000001</v>
      </c>
      <c r="AP74" s="35">
        <v>2491.9849600000002</v>
      </c>
      <c r="AQ74" s="35">
        <v>1857.6</v>
      </c>
      <c r="AR74" s="35">
        <v>2902</v>
      </c>
      <c r="AS74" s="35">
        <v>368.96259999999995</v>
      </c>
      <c r="AT74" s="35">
        <v>2870.8762500000003</v>
      </c>
      <c r="AU74" s="35">
        <v>0</v>
      </c>
      <c r="AV74" s="35">
        <v>682.60978</v>
      </c>
      <c r="AW74" s="35">
        <v>505.9735</v>
      </c>
      <c r="AX74" s="35">
        <v>1140.21</v>
      </c>
      <c r="AY74" s="35">
        <v>668.23385999999994</v>
      </c>
      <c r="AZ74" s="35">
        <v>14562.419879999999</v>
      </c>
      <c r="BA74" s="35">
        <v>5</v>
      </c>
      <c r="BB74" s="35">
        <v>1804.3353500000001</v>
      </c>
      <c r="BC74" s="35">
        <f t="shared" ref="BC74:BC82" si="1">SUM(C74:BB74)</f>
        <v>121813.12377999998</v>
      </c>
    </row>
    <row r="75" spans="1:56">
      <c r="A75" s="22"/>
      <c r="B75" s="12" t="s">
        <v>70</v>
      </c>
      <c r="C75" s="35">
        <v>375.3</v>
      </c>
      <c r="D75" s="35">
        <v>1339.48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29.085000000000001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351.24382000000003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0.04</v>
      </c>
      <c r="BA75" s="35">
        <v>0</v>
      </c>
      <c r="BB75" s="35">
        <v>0</v>
      </c>
      <c r="BC75" s="35">
        <f t="shared" si="1"/>
        <v>2095.1488199999999</v>
      </c>
    </row>
    <row r="76" spans="1:56">
      <c r="A76" s="22"/>
      <c r="B76" s="12" t="s">
        <v>71</v>
      </c>
      <c r="C76" s="35">
        <v>222057.71131000001</v>
      </c>
      <c r="D76" s="35">
        <v>444046.16</v>
      </c>
      <c r="E76" s="35">
        <v>218823</v>
      </c>
      <c r="F76" s="35">
        <v>453325.48092</v>
      </c>
      <c r="G76" s="35">
        <v>203974.28920999996</v>
      </c>
      <c r="H76" s="35">
        <v>342003.25099000003</v>
      </c>
      <c r="I76" s="35">
        <v>276457.12695999997</v>
      </c>
      <c r="J76" s="35">
        <v>148080.55486999999</v>
      </c>
      <c r="K76" s="35">
        <v>46444.251750000003</v>
      </c>
      <c r="L76" s="35">
        <v>20169.69153</v>
      </c>
      <c r="M76" s="35">
        <v>533.46321</v>
      </c>
      <c r="N76" s="35">
        <v>11827.49475</v>
      </c>
      <c r="O76" s="35">
        <v>28790.96802</v>
      </c>
      <c r="P76" s="35">
        <v>0</v>
      </c>
      <c r="Q76" s="35">
        <v>16396.2572</v>
      </c>
      <c r="R76" s="35">
        <v>19177.18</v>
      </c>
      <c r="S76" s="35">
        <v>0</v>
      </c>
      <c r="T76" s="35">
        <v>92524.26533626375</v>
      </c>
      <c r="U76" s="35">
        <v>85861.525709999987</v>
      </c>
      <c r="V76" s="35">
        <v>66234.170859999998</v>
      </c>
      <c r="W76" s="35">
        <v>85843.929049999992</v>
      </c>
      <c r="X76" s="35">
        <v>22108.661270000001</v>
      </c>
      <c r="Y76" s="35">
        <v>40240</v>
      </c>
      <c r="Z76" s="35">
        <v>3532.8083200000001</v>
      </c>
      <c r="AA76" s="35">
        <v>130060.99614999998</v>
      </c>
      <c r="AB76" s="35">
        <v>4630.0355</v>
      </c>
      <c r="AC76" s="35">
        <v>11546.4355</v>
      </c>
      <c r="AD76" s="35">
        <v>71610.205370000011</v>
      </c>
      <c r="AE76" s="35">
        <v>16064.85814</v>
      </c>
      <c r="AF76" s="35">
        <v>39168.583490000005</v>
      </c>
      <c r="AG76" s="35">
        <v>51891.229429999999</v>
      </c>
      <c r="AH76" s="35">
        <v>9752.73164</v>
      </c>
      <c r="AI76" s="35">
        <v>10769.050929999999</v>
      </c>
      <c r="AJ76" s="35">
        <v>47434.834029999998</v>
      </c>
      <c r="AK76" s="35">
        <v>15198.617539999999</v>
      </c>
      <c r="AL76" s="35">
        <v>57401.874159999999</v>
      </c>
      <c r="AM76" s="35">
        <v>82073.759129999991</v>
      </c>
      <c r="AN76" s="35">
        <v>1241.73523</v>
      </c>
      <c r="AO76" s="35">
        <v>18424.084709999999</v>
      </c>
      <c r="AP76" s="35">
        <v>33470.603786691179</v>
      </c>
      <c r="AQ76" s="35">
        <v>6473.3</v>
      </c>
      <c r="AR76" s="35">
        <v>8000</v>
      </c>
      <c r="AS76" s="35">
        <v>7053.1880700000002</v>
      </c>
      <c r="AT76" s="35">
        <v>22281.143649999998</v>
      </c>
      <c r="AU76" s="35">
        <v>60457.551009999996</v>
      </c>
      <c r="AV76" s="35">
        <v>42831.207579999995</v>
      </c>
      <c r="AW76" s="35">
        <v>1865.6393600000001</v>
      </c>
      <c r="AX76" s="35">
        <v>13067.09</v>
      </c>
      <c r="AY76" s="35">
        <v>59079.135569999999</v>
      </c>
      <c r="AZ76" s="35">
        <v>210731.83635999999</v>
      </c>
      <c r="BA76" s="35">
        <v>455.63</v>
      </c>
      <c r="BB76" s="35">
        <v>2952.13312</v>
      </c>
      <c r="BC76" s="35">
        <f t="shared" si="1"/>
        <v>3884439.7307229559</v>
      </c>
    </row>
    <row r="77" spans="1:56">
      <c r="A77" s="22"/>
      <c r="B77" s="12" t="s">
        <v>72</v>
      </c>
      <c r="C77" s="35">
        <v>1260407.1798400001</v>
      </c>
      <c r="D77" s="35">
        <v>970109.82000000007</v>
      </c>
      <c r="E77" s="35">
        <v>385328</v>
      </c>
      <c r="F77" s="35">
        <v>321093.61213999998</v>
      </c>
      <c r="G77" s="35">
        <v>1555729.2654847226</v>
      </c>
      <c r="H77" s="35">
        <v>61570.522940000003</v>
      </c>
      <c r="I77" s="35">
        <v>578186.7779300001</v>
      </c>
      <c r="J77" s="35">
        <v>29141.120770000001</v>
      </c>
      <c r="K77" s="35">
        <v>35944.777560000002</v>
      </c>
      <c r="L77" s="35">
        <v>96828.194369999997</v>
      </c>
      <c r="M77" s="35">
        <v>8123.3112600000004</v>
      </c>
      <c r="N77" s="35">
        <v>8119.0562800000007</v>
      </c>
      <c r="O77" s="35">
        <v>95153.062889999899</v>
      </c>
      <c r="P77" s="35">
        <v>98384.695210000005</v>
      </c>
      <c r="Q77" s="35">
        <v>13060.068659999999</v>
      </c>
      <c r="R77" s="35">
        <v>403541.18</v>
      </c>
      <c r="S77" s="35">
        <v>14092.16</v>
      </c>
      <c r="T77" s="35">
        <v>235472.40496000019</v>
      </c>
      <c r="U77" s="35">
        <v>20133.006239999999</v>
      </c>
      <c r="V77" s="35">
        <v>24592.053329999995</v>
      </c>
      <c r="W77" s="35">
        <v>116132.67609000001</v>
      </c>
      <c r="X77" s="35">
        <v>60816.41414999999</v>
      </c>
      <c r="Y77" s="35">
        <v>48688</v>
      </c>
      <c r="Z77" s="35">
        <v>35158.030149999999</v>
      </c>
      <c r="AA77" s="35">
        <v>262798.08953</v>
      </c>
      <c r="AB77" s="35">
        <v>4649.4381699999994</v>
      </c>
      <c r="AC77" s="35">
        <v>37712.361069999999</v>
      </c>
      <c r="AD77" s="35">
        <v>96871.528140000009</v>
      </c>
      <c r="AE77" s="35">
        <v>4010.7312200000001</v>
      </c>
      <c r="AF77" s="35">
        <v>225834.57115</v>
      </c>
      <c r="AG77" s="35">
        <v>168250.64858000001</v>
      </c>
      <c r="AH77" s="35">
        <v>2428.6782199999998</v>
      </c>
      <c r="AI77" s="35">
        <v>80459.265499999994</v>
      </c>
      <c r="AJ77" s="35">
        <v>199794.27350000001</v>
      </c>
      <c r="AK77" s="35">
        <v>1755.4669000000001</v>
      </c>
      <c r="AL77" s="35">
        <v>50619.549870000003</v>
      </c>
      <c r="AM77" s="35">
        <v>431695.29123000003</v>
      </c>
      <c r="AN77" s="35">
        <v>61.6</v>
      </c>
      <c r="AO77" s="35">
        <v>18798.715139999975</v>
      </c>
      <c r="AP77" s="35">
        <v>10131.397840000001</v>
      </c>
      <c r="AQ77" s="35">
        <v>6297.86</v>
      </c>
      <c r="AR77" s="35">
        <v>15457</v>
      </c>
      <c r="AS77" s="35">
        <v>21846.69353</v>
      </c>
      <c r="AT77" s="35">
        <v>176737.59714</v>
      </c>
      <c r="AU77" s="35">
        <v>30111.568060000001</v>
      </c>
      <c r="AV77" s="35">
        <v>5</v>
      </c>
      <c r="AW77" s="35">
        <v>16698.944749999999</v>
      </c>
      <c r="AX77" s="35">
        <v>10181.86</v>
      </c>
      <c r="AY77" s="35">
        <v>173139.5626</v>
      </c>
      <c r="AZ77" s="35">
        <v>594668.01694</v>
      </c>
      <c r="BA77" s="35">
        <v>240.19</v>
      </c>
      <c r="BB77" s="35">
        <v>111614.4304</v>
      </c>
      <c r="BC77" s="35">
        <f t="shared" si="1"/>
        <v>9228675.7197347227</v>
      </c>
    </row>
    <row r="78" spans="1:56">
      <c r="A78" s="21">
        <v>9</v>
      </c>
      <c r="B78" s="15" t="s">
        <v>73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9.8149999999999995</v>
      </c>
      <c r="AC78" s="33">
        <v>0</v>
      </c>
      <c r="AD78" s="33">
        <v>0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200</v>
      </c>
      <c r="AO78" s="33">
        <v>0</v>
      </c>
      <c r="AP78" s="33">
        <v>0</v>
      </c>
      <c r="AQ78" s="33">
        <v>0</v>
      </c>
      <c r="AR78" s="33">
        <v>0</v>
      </c>
      <c r="AS78" s="33">
        <v>0</v>
      </c>
      <c r="AT78" s="33">
        <v>278.36563000000001</v>
      </c>
      <c r="AU78" s="33">
        <v>0</v>
      </c>
      <c r="AV78" s="33">
        <v>0</v>
      </c>
      <c r="AW78" s="33">
        <v>325.745</v>
      </c>
      <c r="AX78" s="33">
        <v>0</v>
      </c>
      <c r="AY78" s="33">
        <v>0</v>
      </c>
      <c r="AZ78" s="33">
        <v>0</v>
      </c>
      <c r="BA78" s="33">
        <v>0</v>
      </c>
      <c r="BB78" s="33">
        <v>0</v>
      </c>
      <c r="BC78" s="34">
        <f t="shared" si="1"/>
        <v>813.92562999999996</v>
      </c>
    </row>
    <row r="79" spans="1:56">
      <c r="A79" s="21">
        <v>10</v>
      </c>
      <c r="B79" s="11" t="s">
        <v>74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1335.7586899999999</v>
      </c>
      <c r="AH79" s="33">
        <v>0</v>
      </c>
      <c r="AI79" s="33">
        <v>0</v>
      </c>
      <c r="AJ79" s="33">
        <v>1800</v>
      </c>
      <c r="AK79" s="33">
        <v>0</v>
      </c>
      <c r="AL79" s="33">
        <v>0</v>
      </c>
      <c r="AM79" s="33">
        <v>3746.4659999999999</v>
      </c>
      <c r="AN79" s="33">
        <v>0</v>
      </c>
      <c r="AO79" s="33">
        <v>0</v>
      </c>
      <c r="AP79" s="33">
        <v>0</v>
      </c>
      <c r="AQ79" s="33">
        <v>0</v>
      </c>
      <c r="AR79" s="33">
        <v>0</v>
      </c>
      <c r="AS79" s="33">
        <v>0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3">
        <v>0</v>
      </c>
      <c r="BB79" s="33">
        <v>0</v>
      </c>
      <c r="BC79" s="34">
        <f t="shared" si="1"/>
        <v>6882.2246899999991</v>
      </c>
    </row>
    <row r="80" spans="1:56">
      <c r="A80" s="21">
        <v>11</v>
      </c>
      <c r="B80" s="11" t="s">
        <v>75</v>
      </c>
      <c r="C80" s="33">
        <v>1772.8954499997199</v>
      </c>
      <c r="D80" s="33">
        <v>0</v>
      </c>
      <c r="E80" s="33">
        <v>0</v>
      </c>
      <c r="F80" s="33">
        <v>0</v>
      </c>
      <c r="G80" s="33">
        <v>0</v>
      </c>
      <c r="H80" s="33">
        <v>6663.2401800005437</v>
      </c>
      <c r="I80" s="33">
        <v>2101.2200999999768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4886341.47</v>
      </c>
      <c r="T80" s="33">
        <v>4.92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1132285.42</v>
      </c>
      <c r="AA80" s="33">
        <v>0</v>
      </c>
      <c r="AB80" s="33">
        <v>0</v>
      </c>
      <c r="AC80" s="33">
        <v>0</v>
      </c>
      <c r="AD80" s="33">
        <v>5.883</v>
      </c>
      <c r="AE80" s="33">
        <v>0</v>
      </c>
      <c r="AF80" s="33">
        <v>0</v>
      </c>
      <c r="AG80" s="33">
        <v>0</v>
      </c>
      <c r="AH80" s="33">
        <v>1475380.4450800002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33">
        <v>0</v>
      </c>
      <c r="AP80" s="33">
        <v>0</v>
      </c>
      <c r="AQ80" s="33">
        <v>0</v>
      </c>
      <c r="AR80" s="33">
        <v>0</v>
      </c>
      <c r="AS80" s="33">
        <v>8.0061300000000006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13245032.909840001</v>
      </c>
      <c r="BA80" s="33">
        <v>0</v>
      </c>
      <c r="BB80" s="33">
        <v>0</v>
      </c>
      <c r="BC80" s="34">
        <f t="shared" si="1"/>
        <v>20749596.409779999</v>
      </c>
    </row>
    <row r="81" spans="1:55">
      <c r="A81" s="21">
        <v>12</v>
      </c>
      <c r="B81" s="15" t="s">
        <v>36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115292.62505999999</v>
      </c>
      <c r="J81" s="33">
        <v>0</v>
      </c>
      <c r="K81" s="33">
        <v>0</v>
      </c>
      <c r="L81" s="33">
        <v>0</v>
      </c>
      <c r="M81" s="33">
        <v>20308.226220000019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10124.4902</v>
      </c>
      <c r="AA81" s="33">
        <v>0</v>
      </c>
      <c r="AB81" s="33">
        <v>8498.7654400000465</v>
      </c>
      <c r="AC81" s="33">
        <v>0</v>
      </c>
      <c r="AD81" s="33">
        <v>13259.4147951341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33">
        <v>0</v>
      </c>
      <c r="AP81" s="33">
        <v>0</v>
      </c>
      <c r="AQ81" s="33">
        <v>0</v>
      </c>
      <c r="AR81" s="33">
        <v>0</v>
      </c>
      <c r="AS81" s="33">
        <v>4502.1627027000004</v>
      </c>
      <c r="AT81" s="33">
        <v>0</v>
      </c>
      <c r="AU81" s="33">
        <v>116058.13195</v>
      </c>
      <c r="AV81" s="33">
        <v>0</v>
      </c>
      <c r="AW81" s="33">
        <v>0</v>
      </c>
      <c r="AX81" s="33">
        <v>0</v>
      </c>
      <c r="AY81" s="33">
        <v>74890.300490002002</v>
      </c>
      <c r="AZ81" s="33">
        <v>0</v>
      </c>
      <c r="BA81" s="33">
        <v>30158.13</v>
      </c>
      <c r="BB81" s="33">
        <v>12089.647500000003</v>
      </c>
      <c r="BC81" s="34">
        <f t="shared" si="1"/>
        <v>405181.89435783616</v>
      </c>
    </row>
    <row r="82" spans="1:55" ht="15.75" thickBot="1">
      <c r="A82" s="27"/>
      <c r="B82" s="28" t="s">
        <v>76</v>
      </c>
      <c r="C82" s="37">
        <v>16963803.066460002</v>
      </c>
      <c r="D82" s="37">
        <v>32757030.070660003</v>
      </c>
      <c r="E82" s="37">
        <v>28282927</v>
      </c>
      <c r="F82" s="37">
        <v>51847773.292440012</v>
      </c>
      <c r="G82" s="37">
        <v>27249376.68792472</v>
      </c>
      <c r="H82" s="37">
        <v>42926113.317400001</v>
      </c>
      <c r="I82" s="37">
        <v>23725598.599169999</v>
      </c>
      <c r="J82" s="37">
        <v>10512081.638961302</v>
      </c>
      <c r="K82" s="37">
        <v>7610764.4352199994</v>
      </c>
      <c r="L82" s="37">
        <v>5374754.828989001</v>
      </c>
      <c r="M82" s="37">
        <v>2605028.40968</v>
      </c>
      <c r="N82" s="37">
        <v>3239761.1442600004</v>
      </c>
      <c r="O82" s="37">
        <v>13145551.312280001</v>
      </c>
      <c r="P82" s="37">
        <v>7169319.4284959678</v>
      </c>
      <c r="Q82" s="37">
        <v>5392984.5819000006</v>
      </c>
      <c r="R82" s="37">
        <v>11256577.649999999</v>
      </c>
      <c r="S82" s="37">
        <v>11982276.619999999</v>
      </c>
      <c r="T82" s="37">
        <v>25253720.840515405</v>
      </c>
      <c r="U82" s="37">
        <v>10922468.299430002</v>
      </c>
      <c r="V82" s="37">
        <v>5967393.8735600002</v>
      </c>
      <c r="W82" s="37">
        <v>16737594.013410006</v>
      </c>
      <c r="X82" s="37">
        <v>6039047.5005940162</v>
      </c>
      <c r="Y82" s="37">
        <v>7980827</v>
      </c>
      <c r="Z82" s="37">
        <v>3418544.2188499998</v>
      </c>
      <c r="AA82" s="37">
        <v>29221546.03049</v>
      </c>
      <c r="AB82" s="37">
        <v>902673.62128000008</v>
      </c>
      <c r="AC82" s="37">
        <v>4140770.1965600001</v>
      </c>
      <c r="AD82" s="37">
        <v>7694312.4768551355</v>
      </c>
      <c r="AE82" s="37">
        <v>1977259.6577699999</v>
      </c>
      <c r="AF82" s="37">
        <v>5856077.6418411098</v>
      </c>
      <c r="AG82" s="37">
        <v>11578439.044670001</v>
      </c>
      <c r="AH82" s="37">
        <v>3504170.3503100006</v>
      </c>
      <c r="AI82" s="37">
        <v>2597651.8565299995</v>
      </c>
      <c r="AJ82" s="37">
        <v>6567158.2669999981</v>
      </c>
      <c r="AK82" s="37">
        <v>3040631.6868499997</v>
      </c>
      <c r="AL82" s="37">
        <v>10956711.520539999</v>
      </c>
      <c r="AM82" s="37">
        <v>23208992.177880004</v>
      </c>
      <c r="AN82" s="37">
        <v>517372.53734000004</v>
      </c>
      <c r="AO82" s="37">
        <v>6184236.34827</v>
      </c>
      <c r="AP82" s="37">
        <v>4430707.1684363447</v>
      </c>
      <c r="AQ82" s="37">
        <v>1650764.5591</v>
      </c>
      <c r="AR82" s="37">
        <v>2870588</v>
      </c>
      <c r="AS82" s="37">
        <v>2582331.5067081004</v>
      </c>
      <c r="AT82" s="37">
        <v>7078265.8250999991</v>
      </c>
      <c r="AU82" s="37">
        <v>5484859.7432276048</v>
      </c>
      <c r="AV82" s="37">
        <v>1922013.88448</v>
      </c>
      <c r="AW82" s="37">
        <v>713008.17211000004</v>
      </c>
      <c r="AX82" s="37">
        <v>3354082.7399999998</v>
      </c>
      <c r="AY82" s="37">
        <v>13958465.620120002</v>
      </c>
      <c r="AZ82" s="37">
        <v>45416565.56244</v>
      </c>
      <c r="BA82" s="37">
        <v>714956.39</v>
      </c>
      <c r="BB82" s="41">
        <v>3554416.4985099998</v>
      </c>
      <c r="BC82" s="37">
        <f t="shared" si="1"/>
        <v>590040346.91461897</v>
      </c>
    </row>
    <row r="83" spans="1:55">
      <c r="A83" s="18" t="s">
        <v>99</v>
      </c>
      <c r="B83" s="19"/>
      <c r="C83" s="19"/>
      <c r="D83" s="19"/>
      <c r="E83" s="19"/>
    </row>
    <row r="84" spans="1:55">
      <c r="A84" s="16"/>
      <c r="B84" s="1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</row>
  </sheetData>
  <mergeCells count="7">
    <mergeCell ref="A1:BC1"/>
    <mergeCell ref="A7:B8"/>
    <mergeCell ref="BC7:BC8"/>
    <mergeCell ref="A2:BC2"/>
    <mergeCell ref="A3:BC3"/>
    <mergeCell ref="A5:BC5"/>
    <mergeCell ref="A4:BC4"/>
  </mergeCells>
  <pageMargins left="0.73" right="0.16" top="0.32" bottom="0.74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workbookViewId="0">
      <selection activeCell="H12" sqref="H12"/>
    </sheetView>
  </sheetViews>
  <sheetFormatPr defaultRowHeight="15"/>
  <sheetData>
    <row r="1" spans="1:53">
      <c r="A1" s="20">
        <v>1</v>
      </c>
      <c r="B1" s="20">
        <v>2</v>
      </c>
      <c r="C1" s="20">
        <v>3</v>
      </c>
      <c r="D1" s="20">
        <v>4</v>
      </c>
      <c r="E1" s="20">
        <v>5</v>
      </c>
      <c r="F1" s="20">
        <v>6</v>
      </c>
      <c r="G1" s="20">
        <v>7</v>
      </c>
      <c r="H1" s="20">
        <v>8</v>
      </c>
      <c r="I1" s="20">
        <v>9</v>
      </c>
      <c r="J1" s="20">
        <v>10</v>
      </c>
      <c r="K1" s="20">
        <v>11</v>
      </c>
      <c r="L1" s="20">
        <v>12</v>
      </c>
      <c r="M1" s="20">
        <v>13</v>
      </c>
      <c r="N1" s="20">
        <v>14</v>
      </c>
      <c r="O1" s="20">
        <v>15</v>
      </c>
      <c r="P1" s="20">
        <v>16</v>
      </c>
      <c r="Q1" s="20">
        <v>17</v>
      </c>
      <c r="R1" s="20">
        <v>18</v>
      </c>
      <c r="S1" s="20">
        <v>19</v>
      </c>
      <c r="T1" s="20">
        <v>20</v>
      </c>
      <c r="U1" s="20">
        <v>21</v>
      </c>
      <c r="V1" s="20">
        <v>22</v>
      </c>
      <c r="W1" s="20">
        <v>23</v>
      </c>
      <c r="X1" s="20">
        <v>24</v>
      </c>
      <c r="Y1" s="20">
        <v>25</v>
      </c>
      <c r="Z1" s="20">
        <v>26</v>
      </c>
      <c r="AA1" s="20">
        <v>27</v>
      </c>
      <c r="AB1" s="20">
        <v>28</v>
      </c>
      <c r="AC1" s="20">
        <v>29</v>
      </c>
      <c r="AD1" s="20">
        <v>30</v>
      </c>
      <c r="AE1" s="20">
        <v>31</v>
      </c>
      <c r="AF1" s="20">
        <v>32</v>
      </c>
      <c r="AG1" s="20">
        <v>33</v>
      </c>
      <c r="AH1" s="20">
        <v>34</v>
      </c>
      <c r="AI1" s="20">
        <v>35</v>
      </c>
      <c r="AJ1" s="20">
        <v>36</v>
      </c>
      <c r="AK1" s="20">
        <v>37</v>
      </c>
      <c r="AL1" s="20">
        <v>38</v>
      </c>
      <c r="AM1" s="20">
        <v>39</v>
      </c>
      <c r="AN1" s="20">
        <v>40</v>
      </c>
      <c r="AO1" s="20">
        <v>41</v>
      </c>
      <c r="AP1" s="20">
        <v>42</v>
      </c>
      <c r="AQ1" s="20">
        <v>43</v>
      </c>
      <c r="AR1" s="20">
        <v>44</v>
      </c>
      <c r="AS1" s="20">
        <v>45</v>
      </c>
      <c r="AT1" s="20">
        <v>46</v>
      </c>
      <c r="AU1" s="20">
        <v>47</v>
      </c>
      <c r="AV1" s="20">
        <v>48</v>
      </c>
      <c r="AW1" s="20">
        <v>49</v>
      </c>
      <c r="AX1" s="20">
        <v>50</v>
      </c>
      <c r="AY1" s="20">
        <v>51</v>
      </c>
      <c r="AZ1" s="20">
        <v>52</v>
      </c>
      <c r="BA1" s="48" t="s">
        <v>2</v>
      </c>
    </row>
    <row r="2" spans="1:53">
      <c r="A2" s="29" t="s">
        <v>101</v>
      </c>
      <c r="B2" s="29" t="s">
        <v>102</v>
      </c>
      <c r="C2" s="29" t="s">
        <v>103</v>
      </c>
      <c r="D2" s="29" t="s">
        <v>77</v>
      </c>
      <c r="E2" s="29" t="s">
        <v>100</v>
      </c>
      <c r="F2" s="29" t="s">
        <v>78</v>
      </c>
      <c r="G2" s="29" t="s">
        <v>104</v>
      </c>
      <c r="H2" s="29" t="s">
        <v>80</v>
      </c>
      <c r="I2" s="29" t="s">
        <v>105</v>
      </c>
      <c r="J2" s="29" t="s">
        <v>81</v>
      </c>
      <c r="K2" s="29" t="s">
        <v>106</v>
      </c>
      <c r="L2" s="29" t="s">
        <v>79</v>
      </c>
      <c r="M2" s="29" t="s">
        <v>107</v>
      </c>
      <c r="N2" s="29" t="s">
        <v>108</v>
      </c>
      <c r="O2" s="29" t="s">
        <v>109</v>
      </c>
      <c r="P2" s="29" t="s">
        <v>110</v>
      </c>
      <c r="Q2" s="29" t="s">
        <v>111</v>
      </c>
      <c r="R2" s="29" t="s">
        <v>112</v>
      </c>
      <c r="S2" s="29" t="s">
        <v>113</v>
      </c>
      <c r="T2" s="29" t="s">
        <v>114</v>
      </c>
      <c r="U2" s="29" t="s">
        <v>115</v>
      </c>
      <c r="V2" s="29" t="s">
        <v>116</v>
      </c>
      <c r="W2" s="29" t="s">
        <v>117</v>
      </c>
      <c r="X2" s="29" t="s">
        <v>118</v>
      </c>
      <c r="Y2" s="29" t="s">
        <v>119</v>
      </c>
      <c r="Z2" s="29" t="s">
        <v>120</v>
      </c>
      <c r="AA2" s="29" t="s">
        <v>121</v>
      </c>
      <c r="AB2" s="29" t="s">
        <v>82</v>
      </c>
      <c r="AC2" s="29" t="s">
        <v>83</v>
      </c>
      <c r="AD2" s="29" t="s">
        <v>122</v>
      </c>
      <c r="AE2" s="29" t="s">
        <v>84</v>
      </c>
      <c r="AF2" s="29" t="s">
        <v>85</v>
      </c>
      <c r="AG2" s="29" t="s">
        <v>86</v>
      </c>
      <c r="AH2" s="29" t="s">
        <v>87</v>
      </c>
      <c r="AI2" s="29" t="s">
        <v>88</v>
      </c>
      <c r="AJ2" s="29" t="s">
        <v>133</v>
      </c>
      <c r="AK2" s="29" t="s">
        <v>123</v>
      </c>
      <c r="AL2" s="29" t="s">
        <v>89</v>
      </c>
      <c r="AM2" s="29" t="s">
        <v>90</v>
      </c>
      <c r="AN2" s="29" t="s">
        <v>124</v>
      </c>
      <c r="AO2" s="29" t="s">
        <v>91</v>
      </c>
      <c r="AP2" s="29" t="s">
        <v>92</v>
      </c>
      <c r="AQ2" s="29" t="s">
        <v>93</v>
      </c>
      <c r="AR2" s="29" t="s">
        <v>125</v>
      </c>
      <c r="AS2" s="29" t="s">
        <v>126</v>
      </c>
      <c r="AT2" s="29" t="s">
        <v>96</v>
      </c>
      <c r="AU2" s="29" t="s">
        <v>94</v>
      </c>
      <c r="AV2" s="29" t="s">
        <v>95</v>
      </c>
      <c r="AW2" s="29" t="s">
        <v>127</v>
      </c>
      <c r="AX2" s="29" t="s">
        <v>128</v>
      </c>
      <c r="AY2" s="29" t="s">
        <v>97</v>
      </c>
      <c r="AZ2" s="29" t="s">
        <v>98</v>
      </c>
      <c r="BA2" s="49"/>
    </row>
    <row r="4" spans="1:53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  <c r="O4" s="39">
        <v>15</v>
      </c>
      <c r="P4" s="39">
        <v>16</v>
      </c>
      <c r="Q4" s="39">
        <v>17</v>
      </c>
      <c r="R4" s="39">
        <v>18</v>
      </c>
      <c r="S4" s="39">
        <v>19</v>
      </c>
      <c r="T4" s="39">
        <v>20</v>
      </c>
      <c r="U4" s="39">
        <v>21</v>
      </c>
      <c r="V4" s="39">
        <v>22</v>
      </c>
      <c r="W4" s="39">
        <v>23</v>
      </c>
      <c r="X4" s="39">
        <v>24</v>
      </c>
      <c r="Y4" s="39">
        <v>25</v>
      </c>
      <c r="Z4" s="39">
        <v>26</v>
      </c>
      <c r="AA4" s="39">
        <v>27</v>
      </c>
      <c r="AB4" s="39">
        <v>28</v>
      </c>
      <c r="AC4" s="39">
        <v>29</v>
      </c>
      <c r="AD4" s="39">
        <v>30</v>
      </c>
      <c r="AE4" s="39">
        <v>31</v>
      </c>
      <c r="AF4" s="39">
        <v>32</v>
      </c>
      <c r="AG4" s="39">
        <v>33</v>
      </c>
      <c r="AH4" s="39">
        <v>34</v>
      </c>
      <c r="AI4" s="39">
        <v>35</v>
      </c>
      <c r="AJ4" s="39">
        <v>36</v>
      </c>
      <c r="AK4" s="39">
        <v>37</v>
      </c>
      <c r="AL4" s="39">
        <v>38</v>
      </c>
      <c r="AM4" s="39">
        <v>39</v>
      </c>
      <c r="AN4" s="39">
        <v>40</v>
      </c>
      <c r="AO4" s="39">
        <v>41</v>
      </c>
      <c r="AP4" s="39">
        <v>42</v>
      </c>
      <c r="AQ4" s="39">
        <v>43</v>
      </c>
      <c r="AR4" s="39">
        <v>44</v>
      </c>
      <c r="AS4" s="39">
        <v>45</v>
      </c>
      <c r="AT4" s="39">
        <v>46</v>
      </c>
      <c r="AU4" s="39">
        <v>47</v>
      </c>
      <c r="AV4" s="39">
        <v>48</v>
      </c>
      <c r="AW4" s="39">
        <v>49</v>
      </c>
      <c r="AX4" s="39">
        <v>50</v>
      </c>
      <c r="AY4" s="39">
        <v>51</v>
      </c>
      <c r="AZ4" s="39">
        <v>52</v>
      </c>
    </row>
    <row r="5" spans="1:53">
      <c r="A5" s="40" t="s">
        <v>134</v>
      </c>
      <c r="B5" s="40" t="s">
        <v>135</v>
      </c>
      <c r="C5" s="40" t="s">
        <v>77</v>
      </c>
      <c r="D5" s="40" t="s">
        <v>100</v>
      </c>
      <c r="E5" s="40" t="s">
        <v>78</v>
      </c>
      <c r="F5" s="40" t="s">
        <v>136</v>
      </c>
      <c r="G5" s="40" t="s">
        <v>79</v>
      </c>
      <c r="H5" s="40" t="s">
        <v>80</v>
      </c>
      <c r="I5" s="40" t="s">
        <v>137</v>
      </c>
      <c r="J5" s="40" t="s">
        <v>81</v>
      </c>
      <c r="K5" s="40" t="s">
        <v>138</v>
      </c>
      <c r="L5" s="40" t="s">
        <v>139</v>
      </c>
      <c r="M5" s="40" t="s">
        <v>140</v>
      </c>
      <c r="N5" s="40" t="s">
        <v>141</v>
      </c>
      <c r="O5" s="40" t="s">
        <v>142</v>
      </c>
      <c r="P5" s="40" t="s">
        <v>143</v>
      </c>
      <c r="Q5" s="40" t="s">
        <v>144</v>
      </c>
      <c r="R5" s="40" t="s">
        <v>145</v>
      </c>
      <c r="S5" s="40" t="s">
        <v>146</v>
      </c>
      <c r="T5" s="40" t="s">
        <v>147</v>
      </c>
      <c r="U5" s="40" t="s">
        <v>148</v>
      </c>
      <c r="V5" s="40" t="s">
        <v>149</v>
      </c>
      <c r="W5" s="40" t="s">
        <v>150</v>
      </c>
      <c r="X5" s="40" t="s">
        <v>151</v>
      </c>
      <c r="Y5" s="40" t="s">
        <v>152</v>
      </c>
      <c r="Z5" s="40" t="s">
        <v>153</v>
      </c>
      <c r="AA5" s="40" t="s">
        <v>154</v>
      </c>
      <c r="AB5" s="40" t="s">
        <v>82</v>
      </c>
      <c r="AC5" s="40" t="s">
        <v>83</v>
      </c>
      <c r="AD5" s="40" t="s">
        <v>155</v>
      </c>
      <c r="AE5" s="40" t="s">
        <v>84</v>
      </c>
      <c r="AF5" s="40" t="s">
        <v>85</v>
      </c>
      <c r="AG5" s="40" t="s">
        <v>86</v>
      </c>
      <c r="AH5" s="40" t="s">
        <v>87</v>
      </c>
      <c r="AI5" s="40" t="s">
        <v>88</v>
      </c>
      <c r="AJ5" s="40" t="s">
        <v>156</v>
      </c>
      <c r="AK5" s="40" t="s">
        <v>157</v>
      </c>
      <c r="AL5" s="40" t="s">
        <v>89</v>
      </c>
      <c r="AM5" s="40" t="s">
        <v>90</v>
      </c>
      <c r="AN5" s="40" t="s">
        <v>91</v>
      </c>
      <c r="AO5" s="40" t="s">
        <v>158</v>
      </c>
      <c r="AP5" s="40" t="s">
        <v>92</v>
      </c>
      <c r="AQ5" s="40" t="s">
        <v>93</v>
      </c>
      <c r="AR5" s="40" t="s">
        <v>159</v>
      </c>
      <c r="AS5" s="40" t="s">
        <v>160</v>
      </c>
      <c r="AT5" s="40" t="s">
        <v>94</v>
      </c>
      <c r="AU5" s="40" t="s">
        <v>95</v>
      </c>
      <c r="AV5" s="40" t="s">
        <v>161</v>
      </c>
      <c r="AW5" s="40" t="s">
        <v>162</v>
      </c>
      <c r="AX5" s="40" t="s">
        <v>96</v>
      </c>
      <c r="AY5" s="40" t="s">
        <v>97</v>
      </c>
      <c r="AZ5" s="40" t="s">
        <v>98</v>
      </c>
    </row>
  </sheetData>
  <mergeCells count="1">
    <mergeCell ref="BA1:B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 &amp; Uses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JYOTI</cp:lastModifiedBy>
  <cp:lastPrinted>2025-06-12T06:06:12Z</cp:lastPrinted>
  <dcterms:created xsi:type="dcterms:W3CDTF">2024-09-02T04:39:29Z</dcterms:created>
  <dcterms:modified xsi:type="dcterms:W3CDTF">2025-06-19T05:48:49Z</dcterms:modified>
</cp:coreProperties>
</file>