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ources &amp; Uses 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BT84" i="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U84" s="1"/>
  <c r="BR85"/>
  <c r="BJ85"/>
  <c r="BB85"/>
  <c r="AT85"/>
  <c r="AL85"/>
  <c r="AD85"/>
  <c r="V85"/>
  <c r="N85"/>
  <c r="F85"/>
  <c r="V83"/>
  <c r="F83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N83" l="1"/>
  <c r="AD83"/>
  <c r="AL83"/>
  <c r="AT83"/>
  <c r="BB83"/>
  <c r="BJ83"/>
  <c r="BR83"/>
  <c r="I85"/>
  <c r="Y85"/>
  <c r="AO85"/>
  <c r="BE85"/>
  <c r="S85"/>
  <c r="AI85"/>
  <c r="AY85"/>
  <c r="BO85"/>
  <c r="G85"/>
  <c r="K85"/>
  <c r="O85"/>
  <c r="W85"/>
  <c r="AA85"/>
  <c r="AE85"/>
  <c r="AM85"/>
  <c r="AQ85"/>
  <c r="AU85"/>
  <c r="BC85"/>
  <c r="BG85"/>
  <c r="BK85"/>
  <c r="BS85"/>
  <c r="J85"/>
  <c r="R85"/>
  <c r="Z85"/>
  <c r="AH85"/>
  <c r="AP85"/>
  <c r="AX85"/>
  <c r="BF85"/>
  <c r="BN85"/>
  <c r="AF85"/>
  <c r="AJ85"/>
  <c r="AN85"/>
  <c r="AR85"/>
  <c r="AV85"/>
  <c r="AZ85"/>
  <c r="BD85"/>
  <c r="BH85"/>
  <c r="BL85"/>
  <c r="BP85"/>
  <c r="BT85"/>
  <c r="K83"/>
  <c r="AM83"/>
  <c r="AU83"/>
  <c r="BC83"/>
  <c r="BG83"/>
  <c r="G83"/>
  <c r="W83"/>
  <c r="BS83"/>
  <c r="AQ83"/>
  <c r="E85"/>
  <c r="M85"/>
  <c r="Q85"/>
  <c r="U85"/>
  <c r="AC85"/>
  <c r="AG85"/>
  <c r="AK85"/>
  <c r="AS85"/>
  <c r="AW85"/>
  <c r="BA85"/>
  <c r="BI85"/>
  <c r="BM85"/>
  <c r="BQ85"/>
  <c r="C85"/>
  <c r="S83" l="1"/>
  <c r="O83"/>
  <c r="Z83"/>
  <c r="BO83"/>
  <c r="AY83"/>
  <c r="AI83"/>
  <c r="BF83"/>
  <c r="T85"/>
  <c r="T83"/>
  <c r="X85"/>
  <c r="X83"/>
  <c r="H85"/>
  <c r="H83"/>
  <c r="AB85"/>
  <c r="AB83"/>
  <c r="L85"/>
  <c r="L83"/>
  <c r="P85"/>
  <c r="P83"/>
  <c r="BP83"/>
  <c r="AZ83"/>
  <c r="AJ83"/>
  <c r="BI83"/>
  <c r="BK83"/>
  <c r="AE83"/>
  <c r="BN83"/>
  <c r="AH83"/>
  <c r="BT83"/>
  <c r="BD83"/>
  <c r="AN83"/>
  <c r="AG83"/>
  <c r="AP83"/>
  <c r="J83"/>
  <c r="BH83"/>
  <c r="AR83"/>
  <c r="AF83"/>
  <c r="BM83"/>
  <c r="AK83"/>
  <c r="AX83"/>
  <c r="R83"/>
  <c r="BL83"/>
  <c r="AV83"/>
  <c r="U83"/>
  <c r="BA83"/>
  <c r="AA83"/>
  <c r="I83"/>
  <c r="BQ83"/>
  <c r="AC83"/>
  <c r="BE83"/>
  <c r="Y83"/>
  <c r="M83"/>
  <c r="C83"/>
  <c r="AO83"/>
  <c r="D83"/>
  <c r="AS83"/>
  <c r="E83"/>
  <c r="AW83"/>
  <c r="Q83"/>
  <c r="D85" l="1"/>
  <c r="BU83" l="1"/>
  <c r="BU85"/>
</calcChain>
</file>

<file path=xl/sharedStrings.xml><?xml version="1.0" encoding="utf-8"?>
<sst xmlns="http://schemas.openxmlformats.org/spreadsheetml/2006/main" count="87" uniqueCount="85">
  <si>
    <t>Nepal Rastra Bank</t>
  </si>
  <si>
    <t>Micro Finance Institutions Supervision Department</t>
  </si>
  <si>
    <t>Sources and Uses Report  of Micro Finance Financial Institutions</t>
  </si>
  <si>
    <t>At the end of Asar 2078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</si>
  <si>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</si>
  <si>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</si>
  <si>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</si>
  <si>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</si>
  <si>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</si>
  <si>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</si>
  <si>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</si>
  <si>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</si>
  <si>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</si>
  <si>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</si>
  <si>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</si>
  <si>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</si>
  <si>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</si>
  <si>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</si>
  <si>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</si>
  <si>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</si>
  <si>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</si>
  <si>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</si>
  <si>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</si>
  <si>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</si>
  <si>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</si>
  <si>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</si>
  <si>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</si>
  <si>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</si>
  <si>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</si>
  <si>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</si>
  <si>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</si>
  <si>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</si>
  <si>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</si>
  <si>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</si>
  <si>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</si>
  <si>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</si>
  <si>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</si>
  <si>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</si>
  <si>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</si>
  <si>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</si>
  <si>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</si>
  <si>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</si>
  <si>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</si>
  <si>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</si>
  <si>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</si>
  <si>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</si>
  <si>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</si>
  <si>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</si>
  <si>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</si>
  <si>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</si>
  <si>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</si>
  <si>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</si>
  <si>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</si>
  <si>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</si>
  <si>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</si>
  <si>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</si>
  <si>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</si>
  <si>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</si>
  <si>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</si>
  <si>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</si>
  <si>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</si>
  <si>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</si>
  <si>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</si>
  <si>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</si>
  <si>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</si>
  <si>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</si>
  <si>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</si>
  <si>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</si>
  <si>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</si>
  <si>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</si>
  <si>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</si>
  <si>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</si>
  <si>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</si>
  <si>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</si>
  <si>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</si>
  <si>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</si>
  <si>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</si>
  <si>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</si>
  <si>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</si>
  <si>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</si>
  <si>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</si>
  <si>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</si>
  <si>
    <t>Checking  Diff Assets &amp; Liabilities</t>
  </si>
  <si>
    <t>Checking  with 9.1 Posting</t>
  </si>
  <si>
    <t xml:space="preserve">Diff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</si>
</sst>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Optima"/>
      <family val="2"/>
    </font>
    <font>
      <b/>
      <sz val="14"/>
      <name val="Optima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Optima"/>
      <family val="2"/>
    </font>
    <font>
      <b/>
      <sz val="11"/>
      <name val="Calibri"/>
      <family val="2"/>
      <scheme val="minor"/>
    </font>
    <font>
      <sz val="10"/>
      <name val="Optima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3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5" fillId="8" borderId="0" applyNumberFormat="0" applyBorder="0" applyAlignment="0" applyProtection="0"/>
    <xf numFmtId="0" fontId="16" fillId="25" borderId="8" applyNumberFormat="0" applyAlignment="0" applyProtection="0"/>
    <xf numFmtId="0" fontId="17" fillId="26" borderId="9" applyNumberFormat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/>
    <xf numFmtId="0" fontId="6" fillId="0" borderId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8" applyNumberFormat="0" applyAlignment="0" applyProtection="0"/>
    <xf numFmtId="0" fontId="26" fillId="0" borderId="13" applyNumberFormat="0" applyFill="0" applyAlignment="0" applyProtection="0"/>
    <xf numFmtId="0" fontId="27" fillId="27" borderId="0" applyNumberFormat="0" applyBorder="0" applyAlignment="0" applyProtection="0"/>
    <xf numFmtId="0" fontId="3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0" fontId="1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165" fontId="2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28" fillId="0" borderId="0"/>
    <xf numFmtId="165" fontId="28" fillId="0" borderId="0"/>
    <xf numFmtId="0" fontId="29" fillId="0" borderId="0"/>
    <xf numFmtId="0" fontId="3" fillId="0" borderId="0"/>
    <xf numFmtId="165" fontId="28" fillId="0" borderId="0"/>
    <xf numFmtId="0" fontId="19" fillId="0" borderId="0" applyFont="0" applyFill="0" applyBorder="0" applyAlignment="0" applyProtection="0"/>
    <xf numFmtId="165" fontId="28" fillId="0" borderId="0"/>
    <xf numFmtId="165" fontId="28" fillId="0" borderId="0"/>
    <xf numFmtId="165" fontId="28" fillId="0" borderId="0"/>
    <xf numFmtId="0" fontId="3" fillId="28" borderId="14" applyNumberFormat="0" applyFont="0" applyAlignment="0" applyProtection="0"/>
    <xf numFmtId="0" fontId="30" fillId="25" borderId="15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1" applyFont="1" applyFill="1" applyAlignment="1" applyProtection="1"/>
    <xf numFmtId="0" fontId="5" fillId="0" borderId="0" xfId="1" applyNumberFormat="1" applyFont="1" applyFill="1" applyAlignment="1" applyProtection="1">
      <alignment vertical="center" wrapText="1"/>
    </xf>
    <xf numFmtId="2" fontId="5" fillId="0" borderId="0" xfId="1" applyNumberFormat="1" applyFont="1" applyFill="1" applyAlignment="1" applyProtection="1">
      <alignment horizontal="center" vertical="center" wrapText="1"/>
    </xf>
    <xf numFmtId="0" fontId="5" fillId="0" borderId="1" xfId="2" applyFont="1" applyBorder="1" applyAlignment="1"/>
    <xf numFmtId="0" fontId="7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/>
    </xf>
    <xf numFmtId="0" fontId="8" fillId="3" borderId="5" xfId="1" applyNumberFormat="1" applyFont="1" applyFill="1" applyBorder="1" applyProtection="1"/>
    <xf numFmtId="2" fontId="9" fillId="3" borderId="2" xfId="0" applyNumberFormat="1" applyFont="1" applyFill="1" applyBorder="1"/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8" fillId="0" borderId="2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Protection="1"/>
    <xf numFmtId="2" fontId="7" fillId="0" borderId="2" xfId="0" applyNumberFormat="1" applyFont="1" applyBorder="1"/>
    <xf numFmtId="2" fontId="0" fillId="0" borderId="0" xfId="0" applyNumberFormat="1" applyFont="1" applyAlignment="1">
      <alignment horizontal="right"/>
    </xf>
    <xf numFmtId="0" fontId="8" fillId="3" borderId="2" xfId="1" applyNumberFormat="1" applyFont="1" applyFill="1" applyBorder="1" applyProtection="1"/>
    <xf numFmtId="0" fontId="10" fillId="3" borderId="2" xfId="1" applyNumberFormat="1" applyFont="1" applyFill="1" applyBorder="1" applyAlignment="1" applyProtection="1">
      <alignment horizontal="center"/>
    </xf>
    <xf numFmtId="0" fontId="10" fillId="3" borderId="2" xfId="1" applyNumberFormat="1" applyFont="1" applyFill="1" applyBorder="1" applyProtection="1"/>
    <xf numFmtId="2" fontId="7" fillId="3" borderId="2" xfId="0" applyNumberFormat="1" applyFont="1" applyFill="1" applyBorder="1"/>
    <xf numFmtId="0" fontId="0" fillId="0" borderId="0" xfId="0" applyFont="1"/>
    <xf numFmtId="0" fontId="8" fillId="0" borderId="2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left"/>
    </xf>
    <xf numFmtId="1" fontId="8" fillId="3" borderId="2" xfId="1" applyNumberFormat="1" applyFont="1" applyFill="1" applyBorder="1" applyAlignment="1" applyProtection="1">
      <alignment horizontal="center"/>
    </xf>
    <xf numFmtId="2" fontId="8" fillId="3" borderId="2" xfId="1" applyNumberFormat="1" applyFont="1" applyFill="1" applyBorder="1" applyProtection="1"/>
    <xf numFmtId="0" fontId="8" fillId="4" borderId="2" xfId="1" applyNumberFormat="1" applyFont="1" applyFill="1" applyBorder="1" applyAlignment="1" applyProtection="1">
      <alignment horizontal="center"/>
    </xf>
    <xf numFmtId="2" fontId="9" fillId="5" borderId="2" xfId="0" applyNumberFormat="1" applyFont="1" applyFill="1" applyBorder="1"/>
    <xf numFmtId="2" fontId="9" fillId="6" borderId="2" xfId="0" applyNumberFormat="1" applyFont="1" applyFill="1" applyBorder="1"/>
    <xf numFmtId="0" fontId="7" fillId="0" borderId="0" xfId="0" applyFont="1"/>
    <xf numFmtId="0" fontId="8" fillId="3" borderId="2" xfId="1" applyNumberFormat="1" applyFont="1" applyFill="1" applyBorder="1" applyAlignment="1" applyProtection="1">
      <alignment horizontal="left"/>
    </xf>
    <xf numFmtId="0" fontId="8" fillId="0" borderId="2" xfId="1" applyNumberFormat="1" applyFont="1" applyFill="1" applyBorder="1" applyAlignment="1" applyProtection="1">
      <alignment horizontal="left"/>
    </xf>
    <xf numFmtId="0" fontId="8" fillId="0" borderId="2" xfId="1" applyNumberFormat="1" applyFont="1" applyFill="1" applyBorder="1" applyAlignment="1" applyProtection="1"/>
    <xf numFmtId="0" fontId="8" fillId="0" borderId="2" xfId="1" applyFont="1" applyFill="1" applyBorder="1" applyProtection="1"/>
    <xf numFmtId="0" fontId="8" fillId="3" borderId="2" xfId="1" applyFont="1" applyFill="1" applyBorder="1" applyProtection="1"/>
    <xf numFmtId="0" fontId="8" fillId="4" borderId="6" xfId="1" applyNumberFormat="1" applyFont="1" applyFill="1" applyBorder="1" applyAlignment="1" applyProtection="1">
      <alignment horizontal="center"/>
    </xf>
    <xf numFmtId="0" fontId="11" fillId="0" borderId="7" xfId="0" applyFont="1" applyBorder="1" applyAlignment="1"/>
    <xf numFmtId="0" fontId="12" fillId="0" borderId="7" xfId="0" applyFont="1" applyBorder="1" applyAlignment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9" fillId="0" borderId="0" xfId="0" applyFont="1"/>
    <xf numFmtId="2" fontId="9" fillId="0" borderId="0" xfId="0" applyNumberFormat="1" applyFont="1"/>
    <xf numFmtId="0" fontId="2" fillId="0" borderId="0" xfId="0" applyFont="1"/>
    <xf numFmtId="0" fontId="13" fillId="0" borderId="0" xfId="0" applyFont="1"/>
    <xf numFmtId="2" fontId="13" fillId="0" borderId="0" xfId="0" applyNumberFormat="1" applyFont="1"/>
    <xf numFmtId="2" fontId="2" fillId="0" borderId="0" xfId="0" applyNumberFormat="1" applyFont="1"/>
    <xf numFmtId="0" fontId="4" fillId="0" borderId="0" xfId="1" applyFont="1" applyFill="1" applyAlignment="1" applyProtection="1">
      <alignment horizontal="center"/>
    </xf>
    <xf numFmtId="0" fontId="4" fillId="0" borderId="0" xfId="1" applyNumberFormat="1" applyFont="1" applyFill="1" applyAlignment="1" applyProtection="1">
      <alignment horizontal="center" vertical="center" wrapText="1"/>
    </xf>
    <xf numFmtId="0" fontId="4" fillId="0" borderId="1" xfId="2" applyFont="1" applyBorder="1" applyAlignment="1">
      <alignment horizontal="center"/>
    </xf>
    <xf numFmtId="0" fontId="8" fillId="2" borderId="2" xfId="1" applyNumberFormat="1" applyFont="1" applyFill="1" applyBorder="1" applyAlignment="1" applyProtection="1">
      <alignment horizontal="center" vertical="center" wrapText="1" shrinkToFi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shish%20Gyanwali\Final-2078%20asar%20qtrly\Quarterly%20report%202078%20As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7.12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6">
          <cell r="C6" t="str">
            <v>Nirdhan</v>
          </cell>
          <cell r="D6" t="str">
            <v>RMDC</v>
          </cell>
          <cell r="E6" t="str">
            <v>DIPROSC</v>
          </cell>
          <cell r="F6" t="str">
            <v>Chhimek</v>
          </cell>
          <cell r="G6" t="str">
            <v>Swalamban</v>
          </cell>
          <cell r="H6" t="str">
            <v>Sanakisan</v>
          </cell>
          <cell r="I6" t="str">
            <v>NERUDE</v>
          </cell>
          <cell r="J6" t="str">
            <v>Mithila</v>
          </cell>
          <cell r="K6" t="str">
            <v>Sworojgar</v>
          </cell>
          <cell r="L6" t="str">
            <v>First</v>
          </cell>
          <cell r="M6" t="str">
            <v>Kalika</v>
          </cell>
          <cell r="N6" t="str">
            <v>Mirmire</v>
          </cell>
          <cell r="O6" t="str">
            <v>Jana</v>
          </cell>
          <cell r="P6" t="str">
            <v>Womi</v>
          </cell>
          <cell r="Q6" t="str">
            <v>LaxmiMF</v>
          </cell>
          <cell r="R6" t="str">
            <v>CivilMF</v>
          </cell>
          <cell r="S6" t="str">
            <v>VijayMF</v>
          </cell>
          <cell r="T6" t="str">
            <v>NMBMF</v>
          </cell>
          <cell r="U6" t="str">
            <v>ForwardMF</v>
          </cell>
          <cell r="V6" t="str">
            <v>GIMEMF</v>
          </cell>
          <cell r="W6" t="str">
            <v>MahuliMF</v>
          </cell>
          <cell r="X6" t="str">
            <v>SuryodayaMF</v>
          </cell>
          <cell r="Y6" t="str">
            <v>MeroMF</v>
          </cell>
          <cell r="Z6" t="str">
            <v>SamataMF</v>
          </cell>
          <cell r="AA6" t="str">
            <v>RSDCMF</v>
          </cell>
          <cell r="AB6" t="str">
            <v>SamudayikMF</v>
          </cell>
          <cell r="AC6" t="str">
            <v>NationalMF</v>
          </cell>
          <cell r="AD6" t="str">
            <v>NEPALGBB</v>
          </cell>
          <cell r="AE6" t="str">
            <v>NSewaMF</v>
          </cell>
          <cell r="AF6" t="str">
            <v>UnnatiMF</v>
          </cell>
          <cell r="AG6" t="str">
            <v>NADEP</v>
          </cell>
          <cell r="AH6" t="str">
            <v>Support</v>
          </cell>
          <cell r="AI6" t="str">
            <v>AChautari</v>
          </cell>
          <cell r="AJ6" t="str">
            <v>Ghodighoda</v>
          </cell>
          <cell r="AK6" t="str">
            <v>Asha</v>
          </cell>
          <cell r="AL6" t="str">
            <v>Agro</v>
          </cell>
          <cell r="AM6" t="str">
            <v>Gurans</v>
          </cell>
          <cell r="AN6" t="str">
            <v>Ganapati</v>
          </cell>
          <cell r="AO6" t="str">
            <v>Infinity</v>
          </cell>
          <cell r="AP6" t="str">
            <v>Adhikhola</v>
          </cell>
          <cell r="AQ6" t="str">
            <v>Swabhiman</v>
          </cell>
          <cell r="AR6" t="str">
            <v>Sabaiko</v>
          </cell>
          <cell r="AS6" t="str">
            <v>Sadhana</v>
          </cell>
          <cell r="AT6" t="str">
            <v>NICMF</v>
          </cell>
          <cell r="AU6" t="str">
            <v>Sarathi</v>
          </cell>
          <cell r="AV6" t="str">
            <v>Manakamana</v>
          </cell>
          <cell r="AW6" t="str">
            <v>Summit</v>
          </cell>
          <cell r="AX6" t="str">
            <v>Buddha Jyoti</v>
          </cell>
          <cell r="AY6" t="str">
            <v>Samaj</v>
          </cell>
          <cell r="AZ6" t="str">
            <v>Mahila</v>
          </cell>
          <cell r="BA6" t="str">
            <v>Manushi</v>
          </cell>
          <cell r="BB6" t="str">
            <v>Adarsha</v>
          </cell>
          <cell r="BC6" t="str">
            <v>Unique</v>
          </cell>
          <cell r="BD6" t="str">
            <v>Jalapa</v>
          </cell>
          <cell r="BE6" t="str">
            <v>Rastra</v>
          </cell>
          <cell r="BF6" t="str">
            <v>WEAN</v>
          </cell>
          <cell r="BG6" t="str">
            <v>Upakar</v>
          </cell>
          <cell r="BH6" t="str">
            <v>Dhaulagiri</v>
          </cell>
          <cell r="BI6" t="str">
            <v>CYC</v>
          </cell>
          <cell r="BJ6" t="str">
            <v>NESDO</v>
          </cell>
          <cell r="BK6" t="str">
            <v>Swastik</v>
          </cell>
          <cell r="BL6" t="str">
            <v>Shrijanshil</v>
          </cell>
          <cell r="BM6" t="str">
            <v>Kisan(NRN)</v>
          </cell>
          <cell r="BN6" t="str">
            <v>Jeevan</v>
          </cell>
          <cell r="BO6" t="str">
            <v>BPW</v>
          </cell>
          <cell r="BP6" t="str">
            <v>Aatmanirbhar</v>
          </cell>
          <cell r="BQ6" t="str">
            <v>Super</v>
          </cell>
          <cell r="BR6" t="str">
            <v>Aviyan</v>
          </cell>
          <cell r="BS6" t="str">
            <v>Deurali</v>
          </cell>
          <cell r="BT6" t="str">
            <v>Khaptad</v>
          </cell>
        </row>
        <row r="159">
          <cell r="C159">
            <v>28720039.098000001</v>
          </cell>
          <cell r="D159">
            <v>12512107.610000001</v>
          </cell>
          <cell r="E159">
            <v>17974072</v>
          </cell>
          <cell r="F159">
            <v>35309484.134489998</v>
          </cell>
          <cell r="G159">
            <v>20129735.483520001</v>
          </cell>
          <cell r="H159">
            <v>27076022.464120001</v>
          </cell>
          <cell r="I159">
            <v>8775099.1893499997</v>
          </cell>
          <cell r="J159">
            <v>1924374.15493</v>
          </cell>
          <cell r="K159">
            <v>5938649.9920017989</v>
          </cell>
          <cell r="L159">
            <v>9972796.5123800002</v>
          </cell>
          <cell r="M159">
            <v>3261873.6205942002</v>
          </cell>
          <cell r="N159">
            <v>7791496.029670001</v>
          </cell>
          <cell r="O159">
            <v>2545647.2039899998</v>
          </cell>
          <cell r="P159">
            <v>4943934.3222500002</v>
          </cell>
          <cell r="Q159">
            <v>6902324.6732396008</v>
          </cell>
          <cell r="R159">
            <v>2783601.3099599993</v>
          </cell>
          <cell r="S159">
            <v>4815077.1329399999</v>
          </cell>
          <cell r="T159">
            <v>9153821.5495999996</v>
          </cell>
          <cell r="U159">
            <v>18551989.877120003</v>
          </cell>
          <cell r="V159">
            <v>6895843.9399999995</v>
          </cell>
          <cell r="W159">
            <v>3706134.2597340001</v>
          </cell>
          <cell r="X159">
            <v>4352326.2978590894</v>
          </cell>
          <cell r="Y159">
            <v>14967569.032749999</v>
          </cell>
          <cell r="Z159">
            <v>2966105.9651099998</v>
          </cell>
          <cell r="AA159">
            <v>4086020</v>
          </cell>
          <cell r="AB159">
            <v>2325688.2330399998</v>
          </cell>
          <cell r="AC159">
            <v>10997608.543099999</v>
          </cell>
          <cell r="AD159">
            <v>16595671.503270179</v>
          </cell>
          <cell r="AE159">
            <v>970842.20181000012</v>
          </cell>
          <cell r="AF159">
            <v>3637168.0726100006</v>
          </cell>
          <cell r="AG159">
            <v>5179555.93726</v>
          </cell>
          <cell r="AH159">
            <v>1159078.3390600001</v>
          </cell>
          <cell r="AI159">
            <v>4754981.8631099993</v>
          </cell>
          <cell r="AJ159">
            <v>425505.82</v>
          </cell>
          <cell r="AK159">
            <v>4161177.7799799996</v>
          </cell>
          <cell r="AL159">
            <v>1107431.1235</v>
          </cell>
          <cell r="AM159">
            <v>1947589.3452300001</v>
          </cell>
          <cell r="AN159">
            <v>1752335.9955700003</v>
          </cell>
          <cell r="AO159">
            <v>4153492.3914300003</v>
          </cell>
          <cell r="AP159">
            <v>1182122.3578599999</v>
          </cell>
          <cell r="AQ159">
            <v>1786258.27865</v>
          </cell>
          <cell r="AR159">
            <v>3835154.46</v>
          </cell>
          <cell r="AS159">
            <v>4149493.5404700004</v>
          </cell>
          <cell r="AT159">
            <v>22225188.392269999</v>
          </cell>
          <cell r="AU159">
            <v>3946017.6099999994</v>
          </cell>
          <cell r="AV159">
            <v>1220794.0567100001</v>
          </cell>
          <cell r="AW159">
            <v>8104140.7045699991</v>
          </cell>
          <cell r="AX159">
            <v>67835.569000000003</v>
          </cell>
          <cell r="AY159">
            <v>340554.58272999997</v>
          </cell>
          <cell r="AZ159">
            <v>3688966.0294600003</v>
          </cell>
          <cell r="BA159">
            <v>1244552.3860800003</v>
          </cell>
          <cell r="BB159">
            <v>246633.85483999999</v>
          </cell>
          <cell r="BC159">
            <v>3284027.6307599996</v>
          </cell>
          <cell r="BD159">
            <v>4348404.1629999997</v>
          </cell>
          <cell r="BE159">
            <v>3249751.4536199998</v>
          </cell>
          <cell r="BF159">
            <v>81418.930529999998</v>
          </cell>
          <cell r="BG159">
            <v>1989158</v>
          </cell>
          <cell r="BH159">
            <v>1138742.31415</v>
          </cell>
          <cell r="BI159">
            <v>1943648.0342700002</v>
          </cell>
          <cell r="BJ159">
            <v>4319959.5488999998</v>
          </cell>
          <cell r="BK159">
            <v>637192.98970999999</v>
          </cell>
          <cell r="BL159">
            <v>2304036.9300000002</v>
          </cell>
          <cell r="BM159">
            <v>6702290.9299999997</v>
          </cell>
          <cell r="BN159">
            <v>33747892.33106</v>
          </cell>
          <cell r="BO159">
            <v>175358.37089000002</v>
          </cell>
          <cell r="BP159">
            <v>1385943</v>
          </cell>
          <cell r="BQ159">
            <v>668666.13059199986</v>
          </cell>
          <cell r="BR159">
            <v>1799977.9405399999</v>
          </cell>
          <cell r="BS159">
            <v>292056</v>
          </cell>
          <cell r="BT159">
            <v>166654.41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BW93"/>
  <sheetViews>
    <sheetView tabSelected="1" zoomScale="110" zoomScaleNormal="110" workbookViewId="0">
      <pane xSplit="2" ySplit="6" topLeftCell="BS78" activePane="bottomRight" state="frozen"/>
      <selection activeCell="CA119" sqref="CA119"/>
      <selection pane="topRight" activeCell="CA119" sqref="CA119"/>
      <selection pane="bottomLeft" activeCell="CA119" sqref="CA119"/>
      <selection pane="bottomRight" activeCell="BT79" sqref="BT79"/>
    </sheetView>
  </sheetViews>
  <sheetFormatPr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9" width="15.7109375" customWidth="1"/>
    <col min="60" max="60" width="14.28515625" customWidth="1"/>
    <col min="61" max="61" width="13.28515625" customWidth="1"/>
    <col min="62" max="62" width="15.140625" customWidth="1"/>
    <col min="63" max="63" width="12" customWidth="1"/>
    <col min="64" max="64" width="14.5703125" customWidth="1"/>
    <col min="65" max="69" width="12" customWidth="1"/>
    <col min="70" max="70" width="14.5703125" customWidth="1"/>
    <col min="71" max="71" width="15" customWidth="1"/>
    <col min="72" max="72" width="15.85546875" customWidth="1"/>
    <col min="73" max="73" width="17.7109375" customWidth="1"/>
    <col min="74" max="74" width="0.42578125" customWidth="1"/>
    <col min="75" max="75" width="2.7109375" customWidth="1"/>
  </cols>
  <sheetData>
    <row r="1" spans="1:75" ht="15" customHeight="1">
      <c r="A1" s="46" t="s">
        <v>0</v>
      </c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5" ht="17.25" customHeight="1">
      <c r="A2" s="46" t="s">
        <v>1</v>
      </c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5" ht="18" customHeight="1">
      <c r="A3" s="47" t="s">
        <v>2</v>
      </c>
      <c r="B3" s="47"/>
      <c r="C3" s="47"/>
      <c r="D3" s="47"/>
      <c r="E3" s="4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3"/>
      <c r="BW3" s="3"/>
    </row>
    <row r="4" spans="1:75" ht="15.75" customHeight="1">
      <c r="A4" s="48" t="s">
        <v>3</v>
      </c>
      <c r="B4" s="48"/>
      <c r="C4" s="48"/>
      <c r="D4" s="48"/>
      <c r="E4" s="4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5" t="s">
        <v>4</v>
      </c>
    </row>
    <row r="5" spans="1:75" ht="16.5" customHeight="1">
      <c r="A5" s="49" t="s">
        <v>5</v>
      </c>
      <c r="B5" s="49"/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6">
        <v>19</v>
      </c>
      <c r="V5" s="6">
        <v>20</v>
      </c>
      <c r="W5" s="6">
        <v>21</v>
      </c>
      <c r="X5" s="6">
        <v>22</v>
      </c>
      <c r="Y5" s="6">
        <v>23</v>
      </c>
      <c r="Z5" s="6">
        <v>24</v>
      </c>
      <c r="AA5" s="6">
        <v>25</v>
      </c>
      <c r="AB5" s="6">
        <v>26</v>
      </c>
      <c r="AC5" s="6">
        <v>27</v>
      </c>
      <c r="AD5" s="6">
        <v>28</v>
      </c>
      <c r="AE5" s="6">
        <v>29</v>
      </c>
      <c r="AF5" s="6">
        <v>30</v>
      </c>
      <c r="AG5" s="6">
        <v>31</v>
      </c>
      <c r="AH5" s="6">
        <v>32</v>
      </c>
      <c r="AI5" s="6">
        <v>33</v>
      </c>
      <c r="AJ5" s="6">
        <v>34</v>
      </c>
      <c r="AK5" s="6">
        <v>35</v>
      </c>
      <c r="AL5" s="6">
        <v>36</v>
      </c>
      <c r="AM5" s="6">
        <v>37</v>
      </c>
      <c r="AN5" s="6">
        <v>38</v>
      </c>
      <c r="AO5" s="6">
        <v>39</v>
      </c>
      <c r="AP5" s="6">
        <v>40</v>
      </c>
      <c r="AQ5" s="6">
        <v>41</v>
      </c>
      <c r="AR5" s="6">
        <v>42</v>
      </c>
      <c r="AS5" s="6">
        <v>43</v>
      </c>
      <c r="AT5" s="6">
        <v>44</v>
      </c>
      <c r="AU5" s="6">
        <v>45</v>
      </c>
      <c r="AV5" s="6">
        <v>46</v>
      </c>
      <c r="AW5" s="6">
        <v>47</v>
      </c>
      <c r="AX5" s="6">
        <v>48</v>
      </c>
      <c r="AY5" s="6">
        <v>49</v>
      </c>
      <c r="AZ5" s="6">
        <v>50</v>
      </c>
      <c r="BA5" s="6">
        <v>51</v>
      </c>
      <c r="BB5" s="6">
        <v>52</v>
      </c>
      <c r="BC5" s="6">
        <v>53</v>
      </c>
      <c r="BD5" s="6">
        <v>54</v>
      </c>
      <c r="BE5" s="6">
        <v>55</v>
      </c>
      <c r="BF5" s="6">
        <v>56</v>
      </c>
      <c r="BG5" s="6">
        <v>57</v>
      </c>
      <c r="BH5" s="6">
        <v>58</v>
      </c>
      <c r="BI5" s="6">
        <v>59</v>
      </c>
      <c r="BJ5" s="6">
        <v>60</v>
      </c>
      <c r="BK5" s="6">
        <v>61</v>
      </c>
      <c r="BL5" s="6">
        <v>62</v>
      </c>
      <c r="BM5" s="6">
        <v>63</v>
      </c>
      <c r="BN5" s="6">
        <v>64</v>
      </c>
      <c r="BO5" s="6">
        <v>65</v>
      </c>
      <c r="BP5" s="6">
        <v>66</v>
      </c>
      <c r="BQ5" s="6">
        <v>67</v>
      </c>
      <c r="BR5" s="6">
        <v>68</v>
      </c>
      <c r="BS5" s="6">
        <v>69</v>
      </c>
      <c r="BT5" s="6">
        <v>70</v>
      </c>
      <c r="BU5" s="50" t="s">
        <v>6</v>
      </c>
    </row>
    <row r="6" spans="1:75" ht="17.25" customHeight="1">
      <c r="A6" s="49"/>
      <c r="B6" s="49"/>
      <c r="C6" s="7" t="str">
        <f>'[1]Posting 9.1'!C6</f>
        <v>Nirdhan</v>
      </c>
      <c r="D6" s="7" t="str">
        <f>'[1]Posting 9.1'!D6</f>
        <v>RMDC</v>
      </c>
      <c r="E6" s="7" t="str">
        <f>'[1]Posting 9.1'!E6</f>
        <v>DIPROSC</v>
      </c>
      <c r="F6" s="7" t="str">
        <f>'[1]Posting 9.1'!F6</f>
        <v>Chhimek</v>
      </c>
      <c r="G6" s="7" t="str">
        <f>'[1]Posting 9.1'!G6</f>
        <v>Swalamban</v>
      </c>
      <c r="H6" s="7" t="str">
        <f>'[1]Posting 9.1'!H6</f>
        <v>Sanakisan</v>
      </c>
      <c r="I6" s="7" t="str">
        <f>'[1]Posting 9.1'!I6</f>
        <v>NERUDE</v>
      </c>
      <c r="J6" s="7" t="str">
        <f>'[1]Posting 9.1'!J6</f>
        <v>Mithila</v>
      </c>
      <c r="K6" s="7" t="str">
        <f>'[1]Posting 9.1'!K6</f>
        <v>Sworojgar</v>
      </c>
      <c r="L6" s="7" t="str">
        <f>'[1]Posting 9.1'!L6</f>
        <v>First</v>
      </c>
      <c r="M6" s="7" t="str">
        <f>'[1]Posting 9.1'!M6</f>
        <v>Kalika</v>
      </c>
      <c r="N6" s="7" t="str">
        <f>'[1]Posting 9.1'!N6</f>
        <v>Mirmire</v>
      </c>
      <c r="O6" s="7" t="str">
        <f>'[1]Posting 9.1'!O6</f>
        <v>Jana</v>
      </c>
      <c r="P6" s="7" t="str">
        <f>'[1]Posting 9.1'!P6</f>
        <v>Womi</v>
      </c>
      <c r="Q6" s="7" t="str">
        <f>'[1]Posting 9.1'!Q6</f>
        <v>LaxmiMF</v>
      </c>
      <c r="R6" s="7" t="str">
        <f>'[1]Posting 9.1'!R6</f>
        <v>CivilMF</v>
      </c>
      <c r="S6" s="7" t="str">
        <f>'[1]Posting 9.1'!S6</f>
        <v>VijayMF</v>
      </c>
      <c r="T6" s="7" t="str">
        <f>'[1]Posting 9.1'!T6</f>
        <v>NMBMF</v>
      </c>
      <c r="U6" s="7" t="str">
        <f>'[1]Posting 9.1'!U6</f>
        <v>ForwardMF</v>
      </c>
      <c r="V6" s="7" t="str">
        <f>'[1]Posting 9.1'!V6</f>
        <v>GIMEMF</v>
      </c>
      <c r="W6" s="7" t="str">
        <f>'[1]Posting 9.1'!W6</f>
        <v>MahuliMF</v>
      </c>
      <c r="X6" s="7" t="str">
        <f>'[1]Posting 9.1'!X6</f>
        <v>SuryodayaMF</v>
      </c>
      <c r="Y6" s="7" t="str">
        <f>'[1]Posting 9.1'!Y6</f>
        <v>MeroMF</v>
      </c>
      <c r="Z6" s="7" t="str">
        <f>'[1]Posting 9.1'!Z6</f>
        <v>SamataMF</v>
      </c>
      <c r="AA6" s="7" t="str">
        <f>'[1]Posting 9.1'!AA6</f>
        <v>RSDCMF</v>
      </c>
      <c r="AB6" s="7" t="str">
        <f>'[1]Posting 9.1'!AB6</f>
        <v>SamudayikMF</v>
      </c>
      <c r="AC6" s="7" t="str">
        <f>'[1]Posting 9.1'!AC6</f>
        <v>NationalMF</v>
      </c>
      <c r="AD6" s="7" t="str">
        <f>'[1]Posting 9.1'!AD6</f>
        <v>NEPALGBB</v>
      </c>
      <c r="AE6" s="7" t="str">
        <f>'[1]Posting 9.1'!AE6</f>
        <v>NSewaMF</v>
      </c>
      <c r="AF6" s="7" t="str">
        <f>'[1]Posting 9.1'!AF6</f>
        <v>UnnatiMF</v>
      </c>
      <c r="AG6" s="7" t="str">
        <f>'[1]Posting 9.1'!AG6</f>
        <v>NADEP</v>
      </c>
      <c r="AH6" s="7" t="str">
        <f>'[1]Posting 9.1'!AH6</f>
        <v>Support</v>
      </c>
      <c r="AI6" s="7" t="str">
        <f>'[1]Posting 9.1'!AI6</f>
        <v>AChautari</v>
      </c>
      <c r="AJ6" s="7" t="str">
        <f>'[1]Posting 9.1'!AJ6</f>
        <v>Ghodighoda</v>
      </c>
      <c r="AK6" s="7" t="str">
        <f>'[1]Posting 9.1'!AK6</f>
        <v>Asha</v>
      </c>
      <c r="AL6" s="7" t="str">
        <f>'[1]Posting 9.1'!AL6</f>
        <v>Agro</v>
      </c>
      <c r="AM6" s="7" t="str">
        <f>'[1]Posting 9.1'!AM6</f>
        <v>Gurans</v>
      </c>
      <c r="AN6" s="7" t="str">
        <f>'[1]Posting 9.1'!AN6</f>
        <v>Ganapati</v>
      </c>
      <c r="AO6" s="7" t="str">
        <f>'[1]Posting 9.1'!AO6</f>
        <v>Infinity</v>
      </c>
      <c r="AP6" s="7" t="str">
        <f>'[1]Posting 9.1'!AP6</f>
        <v>Adhikhola</v>
      </c>
      <c r="AQ6" s="7" t="str">
        <f>'[1]Posting 9.1'!AQ6</f>
        <v>Swabhiman</v>
      </c>
      <c r="AR6" s="7" t="str">
        <f>'[1]Posting 9.1'!AR6</f>
        <v>Sabaiko</v>
      </c>
      <c r="AS6" s="7" t="str">
        <f>'[1]Posting 9.1'!AS6</f>
        <v>Sadhana</v>
      </c>
      <c r="AT6" s="7" t="str">
        <f>'[1]Posting 9.1'!AT6</f>
        <v>NICMF</v>
      </c>
      <c r="AU6" s="7" t="str">
        <f>'[1]Posting 9.1'!AU6</f>
        <v>Sarathi</v>
      </c>
      <c r="AV6" s="7" t="str">
        <f>'[1]Posting 9.1'!AV6</f>
        <v>Manakamana</v>
      </c>
      <c r="AW6" s="7" t="str">
        <f>'[1]Posting 9.1'!AW6</f>
        <v>Summit</v>
      </c>
      <c r="AX6" s="7" t="str">
        <f>'[1]Posting 9.1'!AX6</f>
        <v>Buddha Jyoti</v>
      </c>
      <c r="AY6" s="7" t="str">
        <f>'[1]Posting 9.1'!AY6</f>
        <v>Samaj</v>
      </c>
      <c r="AZ6" s="7" t="str">
        <f>'[1]Posting 9.1'!AZ6</f>
        <v>Mahila</v>
      </c>
      <c r="BA6" s="7" t="str">
        <f>'[1]Posting 9.1'!BA6</f>
        <v>Manushi</v>
      </c>
      <c r="BB6" s="7" t="str">
        <f>'[1]Posting 9.1'!BB6</f>
        <v>Adarsha</v>
      </c>
      <c r="BC6" s="7" t="str">
        <f>'[1]Posting 9.1'!BC6</f>
        <v>Unique</v>
      </c>
      <c r="BD6" s="7" t="str">
        <f>'[1]Posting 9.1'!BD6</f>
        <v>Jalapa</v>
      </c>
      <c r="BE6" s="7" t="str">
        <f>'[1]Posting 9.1'!BE6</f>
        <v>Rastra</v>
      </c>
      <c r="BF6" s="7" t="str">
        <f>'[1]Posting 9.1'!BF6</f>
        <v>WEAN</v>
      </c>
      <c r="BG6" s="7" t="str">
        <f>'[1]Posting 9.1'!BG6</f>
        <v>Upakar</v>
      </c>
      <c r="BH6" s="7" t="str">
        <f>'[1]Posting 9.1'!BH6</f>
        <v>Dhaulagiri</v>
      </c>
      <c r="BI6" s="7" t="str">
        <f>'[1]Posting 9.1'!BI6</f>
        <v>CYC</v>
      </c>
      <c r="BJ6" s="7" t="str">
        <f>'[1]Posting 9.1'!BJ6</f>
        <v>NESDO</v>
      </c>
      <c r="BK6" s="7" t="str">
        <f>'[1]Posting 9.1'!BK6</f>
        <v>Swastik</v>
      </c>
      <c r="BL6" s="7" t="str">
        <f>'[1]Posting 9.1'!BL6</f>
        <v>Shrijanshil</v>
      </c>
      <c r="BM6" s="7" t="str">
        <f>'[1]Posting 9.1'!BM6</f>
        <v>Kisan(NRN)</v>
      </c>
      <c r="BN6" s="7" t="str">
        <f>'[1]Posting 9.1'!BN6</f>
        <v>Jeevan</v>
      </c>
      <c r="BO6" s="7" t="str">
        <f>'[1]Posting 9.1'!BO6</f>
        <v>BPW</v>
      </c>
      <c r="BP6" s="7" t="str">
        <f>'[1]Posting 9.1'!BP6</f>
        <v>Aatmanirbhar</v>
      </c>
      <c r="BQ6" s="7" t="str">
        <f>'[1]Posting 9.1'!BQ6</f>
        <v>Super</v>
      </c>
      <c r="BR6" s="7" t="str">
        <f>'[1]Posting 9.1'!BR6</f>
        <v>Aviyan</v>
      </c>
      <c r="BS6" s="7" t="str">
        <f>'[1]Posting 9.1'!BS6</f>
        <v>Deurali</v>
      </c>
      <c r="BT6" s="7" t="str">
        <f>'[1]Posting 9.1'!BT6</f>
        <v>Khaptad</v>
      </c>
      <c r="BU6" s="51"/>
    </row>
    <row r="7" spans="1:75" s="12" customFormat="1">
      <c r="A7" s="8">
        <v>1</v>
      </c>
      <c r="B7" s="9" t="s">
        <v>7</v>
      </c>
      <c r="C7" s="10">
        <v>2427071.8500000006</v>
      </c>
      <c r="D7" s="10">
        <v>2549783.7599999998</v>
      </c>
      <c r="E7" s="10">
        <v>1725567</v>
      </c>
      <c r="F7" s="10">
        <v>3735905.4290199997</v>
      </c>
      <c r="G7" s="10">
        <v>1868007.1273000005</v>
      </c>
      <c r="H7" s="10">
        <v>2962765.9060399998</v>
      </c>
      <c r="I7" s="10">
        <v>809901.97350999992</v>
      </c>
      <c r="J7" s="10">
        <v>217913.80012999999</v>
      </c>
      <c r="K7" s="10">
        <v>464311.51653000002</v>
      </c>
      <c r="L7" s="10">
        <v>1015154.18758</v>
      </c>
      <c r="M7" s="10">
        <v>368589.47725399997</v>
      </c>
      <c r="N7" s="10">
        <v>580277.2273599999</v>
      </c>
      <c r="O7" s="10">
        <v>170219.83953</v>
      </c>
      <c r="P7" s="10">
        <v>546248.35233920009</v>
      </c>
      <c r="Q7" s="10">
        <v>491152.61706000002</v>
      </c>
      <c r="R7" s="10">
        <v>310306.76365000004</v>
      </c>
      <c r="S7" s="10">
        <v>321519.81980999996</v>
      </c>
      <c r="T7" s="10">
        <v>706517.64999999991</v>
      </c>
      <c r="U7" s="10">
        <v>1317664.75976</v>
      </c>
      <c r="V7" s="10">
        <v>549511.74</v>
      </c>
      <c r="W7" s="10">
        <v>373924.23988000001</v>
      </c>
      <c r="X7" s="10">
        <v>325605.54863999999</v>
      </c>
      <c r="Y7" s="10">
        <v>1183971.0624300002</v>
      </c>
      <c r="Z7" s="10">
        <v>352704.74372000003</v>
      </c>
      <c r="AA7" s="10">
        <v>794317</v>
      </c>
      <c r="AB7" s="10">
        <v>181331.42915000001</v>
      </c>
      <c r="AC7" s="10">
        <v>645252.14945060341</v>
      </c>
      <c r="AD7" s="10">
        <v>1603154.44756</v>
      </c>
      <c r="AE7" s="10">
        <v>74563.879199999996</v>
      </c>
      <c r="AF7" s="10">
        <v>204816.73282</v>
      </c>
      <c r="AG7" s="10">
        <v>615160.70645000006</v>
      </c>
      <c r="AH7" s="10">
        <v>84895.600559999992</v>
      </c>
      <c r="AI7" s="10">
        <v>332458.20999999996</v>
      </c>
      <c r="AJ7" s="10">
        <v>24026.620000000003</v>
      </c>
      <c r="AK7" s="10">
        <v>313462.95314000006</v>
      </c>
      <c r="AL7" s="10">
        <v>76472.069999999992</v>
      </c>
      <c r="AM7" s="10">
        <v>100990.61143</v>
      </c>
      <c r="AN7" s="10">
        <v>141614.37092000002</v>
      </c>
      <c r="AO7" s="10">
        <v>300442.41000000003</v>
      </c>
      <c r="AP7" s="10">
        <v>139124.42461000002</v>
      </c>
      <c r="AQ7" s="10">
        <v>103091.92268999999</v>
      </c>
      <c r="AR7" s="10">
        <v>219715.62</v>
      </c>
      <c r="AS7" s="10">
        <v>274254.03946</v>
      </c>
      <c r="AT7" s="10">
        <v>2111260.3642299999</v>
      </c>
      <c r="AU7" s="10">
        <v>308902.40000000002</v>
      </c>
      <c r="AV7" s="10">
        <v>126657.78276</v>
      </c>
      <c r="AW7" s="10">
        <v>492360.37273999996</v>
      </c>
      <c r="AX7" s="10">
        <v>8216.57</v>
      </c>
      <c r="AY7" s="10">
        <v>14126.884240000001</v>
      </c>
      <c r="AZ7" s="10">
        <v>227913.39193999997</v>
      </c>
      <c r="BA7" s="10">
        <v>92250.193509999983</v>
      </c>
      <c r="BB7" s="10">
        <v>19380.812310000001</v>
      </c>
      <c r="BC7" s="10">
        <v>208421.95913000003</v>
      </c>
      <c r="BD7" s="10">
        <v>384532.41</v>
      </c>
      <c r="BE7" s="10">
        <v>208092.44741419755</v>
      </c>
      <c r="BF7" s="10">
        <v>5324.6567300000006</v>
      </c>
      <c r="BG7" s="10">
        <v>110632</v>
      </c>
      <c r="BH7" s="10">
        <v>120963.78353</v>
      </c>
      <c r="BI7" s="10">
        <v>225091.48401999997</v>
      </c>
      <c r="BJ7" s="10">
        <v>436141.44163000002</v>
      </c>
      <c r="BK7" s="10">
        <v>27793.160190000002</v>
      </c>
      <c r="BL7" s="10">
        <v>145623.56</v>
      </c>
      <c r="BM7" s="10">
        <v>486335.15</v>
      </c>
      <c r="BN7" s="10">
        <v>1366185.6420500001</v>
      </c>
      <c r="BO7" s="10">
        <v>17379.55687</v>
      </c>
      <c r="BP7" s="10">
        <v>96845</v>
      </c>
      <c r="BQ7" s="10">
        <v>61651.879000000001</v>
      </c>
      <c r="BR7" s="10">
        <v>142971.47743</v>
      </c>
      <c r="BS7" s="10">
        <v>16658.73</v>
      </c>
      <c r="BT7" s="10">
        <v>26801.161399999983</v>
      </c>
      <c r="BU7" s="10">
        <v>39092255.860107996</v>
      </c>
      <c r="BV7" s="11"/>
      <c r="BW7" s="11"/>
    </row>
    <row r="8" spans="1:75">
      <c r="A8" s="13" t="s">
        <v>8</v>
      </c>
      <c r="B8" s="14" t="s">
        <v>9</v>
      </c>
      <c r="C8" s="15">
        <v>1695000</v>
      </c>
      <c r="D8" s="15">
        <v>1034221.94</v>
      </c>
      <c r="E8" s="15">
        <v>1156249</v>
      </c>
      <c r="F8" s="15">
        <v>1830000</v>
      </c>
      <c r="G8" s="15">
        <v>943000</v>
      </c>
      <c r="H8" s="15">
        <v>1251530.98208</v>
      </c>
      <c r="I8" s="15">
        <v>493877.57400000002</v>
      </c>
      <c r="J8" s="15">
        <v>121740.842</v>
      </c>
      <c r="K8" s="15">
        <v>411279.29700000002</v>
      </c>
      <c r="L8" s="15">
        <v>876811.20000000007</v>
      </c>
      <c r="M8" s="15">
        <v>277563</v>
      </c>
      <c r="N8" s="15">
        <v>432591.47689999995</v>
      </c>
      <c r="O8" s="15">
        <v>79200</v>
      </c>
      <c r="P8" s="15">
        <v>411944.4</v>
      </c>
      <c r="Q8" s="15">
        <v>320045</v>
      </c>
      <c r="R8" s="15">
        <v>242121.37950000001</v>
      </c>
      <c r="S8" s="15">
        <v>266597.48499999999</v>
      </c>
      <c r="T8" s="15">
        <v>539804.82999999996</v>
      </c>
      <c r="U8" s="15">
        <v>625519.25</v>
      </c>
      <c r="V8" s="15">
        <v>431710.41</v>
      </c>
      <c r="W8" s="15">
        <v>223944</v>
      </c>
      <c r="X8" s="15">
        <v>248042.92499999999</v>
      </c>
      <c r="Y8" s="15">
        <v>1000000</v>
      </c>
      <c r="Z8" s="15">
        <v>285620.15999999997</v>
      </c>
      <c r="AA8" s="15">
        <v>731960</v>
      </c>
      <c r="AB8" s="15">
        <v>132000</v>
      </c>
      <c r="AC8" s="15">
        <v>419053.55249999999</v>
      </c>
      <c r="AD8" s="15">
        <v>982500</v>
      </c>
      <c r="AE8" s="15">
        <v>61500</v>
      </c>
      <c r="AF8" s="15">
        <v>149536.65</v>
      </c>
      <c r="AG8" s="15">
        <v>404800</v>
      </c>
      <c r="AH8" s="15">
        <v>66000</v>
      </c>
      <c r="AI8" s="15">
        <v>286763.14799999999</v>
      </c>
      <c r="AJ8" s="15">
        <v>27625</v>
      </c>
      <c r="AK8" s="15">
        <v>267131.2</v>
      </c>
      <c r="AL8" s="15">
        <v>65258.69</v>
      </c>
      <c r="AM8" s="15">
        <v>83400</v>
      </c>
      <c r="AN8" s="15">
        <v>127356.75</v>
      </c>
      <c r="AO8" s="15">
        <v>260649.95</v>
      </c>
      <c r="AP8" s="15">
        <v>100000</v>
      </c>
      <c r="AQ8" s="15">
        <v>92050</v>
      </c>
      <c r="AR8" s="15">
        <v>206027.25</v>
      </c>
      <c r="AS8" s="15">
        <v>256980.4</v>
      </c>
      <c r="AT8" s="15">
        <v>1739440</v>
      </c>
      <c r="AU8" s="15">
        <v>254954</v>
      </c>
      <c r="AV8" s="15">
        <v>121150</v>
      </c>
      <c r="AW8" s="15">
        <v>394300</v>
      </c>
      <c r="AX8" s="15">
        <v>12000</v>
      </c>
      <c r="AY8" s="15">
        <v>20000</v>
      </c>
      <c r="AZ8" s="15">
        <v>100000</v>
      </c>
      <c r="BA8" s="15">
        <v>70000</v>
      </c>
      <c r="BB8" s="15">
        <v>14000</v>
      </c>
      <c r="BC8" s="15">
        <v>63000</v>
      </c>
      <c r="BD8" s="15">
        <v>107800</v>
      </c>
      <c r="BE8" s="15">
        <v>175000</v>
      </c>
      <c r="BF8" s="15">
        <v>14595</v>
      </c>
      <c r="BG8" s="15">
        <v>42000</v>
      </c>
      <c r="BH8" s="15">
        <v>70000</v>
      </c>
      <c r="BI8" s="15">
        <v>82108.240000000005</v>
      </c>
      <c r="BJ8" s="15">
        <v>172125</v>
      </c>
      <c r="BK8" s="15">
        <v>12000</v>
      </c>
      <c r="BL8" s="15">
        <v>70000</v>
      </c>
      <c r="BM8" s="15">
        <v>392808.78</v>
      </c>
      <c r="BN8" s="15">
        <v>608400</v>
      </c>
      <c r="BO8" s="15">
        <v>20300</v>
      </c>
      <c r="BP8" s="15">
        <v>42000</v>
      </c>
      <c r="BQ8" s="15">
        <v>19500</v>
      </c>
      <c r="BR8" s="15">
        <v>152500</v>
      </c>
      <c r="BS8" s="15">
        <v>24000</v>
      </c>
      <c r="BT8" s="15">
        <v>26800</v>
      </c>
      <c r="BU8" s="15">
        <v>24739788.761979993</v>
      </c>
      <c r="BV8" s="16"/>
      <c r="BW8" s="16"/>
    </row>
    <row r="9" spans="1:75" s="12" customFormat="1">
      <c r="A9" s="13"/>
      <c r="B9" s="14" t="s">
        <v>10</v>
      </c>
      <c r="C9" s="15">
        <v>655163.24</v>
      </c>
      <c r="D9" s="15">
        <v>457213.08</v>
      </c>
      <c r="E9" s="15">
        <v>364948</v>
      </c>
      <c r="F9" s="15">
        <v>784449.91425000003</v>
      </c>
      <c r="G9" s="15">
        <v>492485.00300000003</v>
      </c>
      <c r="H9" s="15">
        <v>497396.98067000002</v>
      </c>
      <c r="I9" s="15">
        <v>134491.08838999999</v>
      </c>
      <c r="J9" s="15">
        <v>16239.10714</v>
      </c>
      <c r="K9" s="15">
        <v>51560.624479999999</v>
      </c>
      <c r="L9" s="15">
        <v>121816.49175</v>
      </c>
      <c r="M9" s="15">
        <v>30456.95881</v>
      </c>
      <c r="N9" s="15">
        <v>72830.310249999995</v>
      </c>
      <c r="O9" s="15">
        <v>20069.660969999997</v>
      </c>
      <c r="P9" s="15">
        <v>42261.548521839999</v>
      </c>
      <c r="Q9" s="15">
        <v>90167.521129999994</v>
      </c>
      <c r="R9" s="15">
        <v>10257.85088</v>
      </c>
      <c r="S9" s="15">
        <v>42261.580609999997</v>
      </c>
      <c r="T9" s="15">
        <v>47935.49</v>
      </c>
      <c r="U9" s="15">
        <v>280640.88554000005</v>
      </c>
      <c r="V9" s="15">
        <v>44822.74</v>
      </c>
      <c r="W9" s="15">
        <v>43429.653239999992</v>
      </c>
      <c r="X9" s="15">
        <v>30478.22407</v>
      </c>
      <c r="Y9" s="15">
        <v>129031.62368999999</v>
      </c>
      <c r="Z9" s="15">
        <v>20711.705100000003</v>
      </c>
      <c r="AA9" s="15">
        <v>44476</v>
      </c>
      <c r="AB9" s="15">
        <v>12253.98798</v>
      </c>
      <c r="AC9" s="15">
        <v>101138.58992</v>
      </c>
      <c r="AD9" s="15">
        <v>253416.32371</v>
      </c>
      <c r="AE9" s="15">
        <v>2555.8086400000002</v>
      </c>
      <c r="AF9" s="15">
        <v>23084.030989999999</v>
      </c>
      <c r="AG9" s="15">
        <v>36161.55558</v>
      </c>
      <c r="AH9" s="15">
        <v>4700.3621399999993</v>
      </c>
      <c r="AI9" s="15">
        <v>18497.05</v>
      </c>
      <c r="AJ9" s="15">
        <v>47.15</v>
      </c>
      <c r="AK9" s="15">
        <v>19461.76454</v>
      </c>
      <c r="AL9" s="15">
        <v>3115.69</v>
      </c>
      <c r="AM9" s="15">
        <v>4204.7110000000002</v>
      </c>
      <c r="AN9" s="15">
        <v>10781.87012</v>
      </c>
      <c r="AO9" s="15">
        <v>19077.78</v>
      </c>
      <c r="AP9" s="15">
        <v>6951.01253</v>
      </c>
      <c r="AQ9" s="15">
        <v>9396.8058600000004</v>
      </c>
      <c r="AR9" s="15">
        <v>11570.81</v>
      </c>
      <c r="AS9" s="15">
        <v>11578.481320000001</v>
      </c>
      <c r="AT9" s="15">
        <v>88628.188980000006</v>
      </c>
      <c r="AU9" s="15">
        <v>19846.63</v>
      </c>
      <c r="AV9" s="15">
        <v>2380.8294500000002</v>
      </c>
      <c r="AW9" s="15">
        <v>60530.879439999997</v>
      </c>
      <c r="AX9" s="15">
        <v>0</v>
      </c>
      <c r="AY9" s="15">
        <v>0</v>
      </c>
      <c r="AZ9" s="15">
        <v>11789.922</v>
      </c>
      <c r="BA9" s="15">
        <v>2423.5427500000001</v>
      </c>
      <c r="BB9" s="15">
        <v>549.81223000000011</v>
      </c>
      <c r="BC9" s="15">
        <v>16264.027699999999</v>
      </c>
      <c r="BD9" s="15">
        <v>128607.97</v>
      </c>
      <c r="BE9" s="15">
        <v>7397.3272941975501</v>
      </c>
      <c r="BF9" s="15">
        <v>66.372600000000006</v>
      </c>
      <c r="BG9" s="15">
        <v>53093</v>
      </c>
      <c r="BH9" s="15">
        <v>857.42719</v>
      </c>
      <c r="BI9" s="15">
        <v>14351.67274</v>
      </c>
      <c r="BJ9" s="15">
        <v>35208.63321</v>
      </c>
      <c r="BK9" s="15">
        <v>0</v>
      </c>
      <c r="BL9" s="15">
        <v>31562.910000000003</v>
      </c>
      <c r="BM9" s="15">
        <v>25692.25</v>
      </c>
      <c r="BN9" s="15">
        <v>163877.35766000001</v>
      </c>
      <c r="BO9" s="15">
        <v>0</v>
      </c>
      <c r="BP9" s="15">
        <v>24102</v>
      </c>
      <c r="BQ9" s="15">
        <v>41984.167000000001</v>
      </c>
      <c r="BR9" s="15">
        <v>0</v>
      </c>
      <c r="BS9" s="15">
        <v>0</v>
      </c>
      <c r="BT9" s="15">
        <v>0</v>
      </c>
      <c r="BU9" s="15">
        <v>5802803.9870660426</v>
      </c>
      <c r="BV9" s="11"/>
      <c r="BW9" s="11"/>
    </row>
    <row r="10" spans="1:75">
      <c r="A10" s="13" t="s">
        <v>8</v>
      </c>
      <c r="B10" s="14" t="s">
        <v>11</v>
      </c>
      <c r="C10" s="15">
        <v>30147.64</v>
      </c>
      <c r="D10" s="15">
        <v>689703.67</v>
      </c>
      <c r="E10" s="15">
        <v>11918</v>
      </c>
      <c r="F10" s="15">
        <v>336447.77101999999</v>
      </c>
      <c r="G10" s="15">
        <v>67954.764990000476</v>
      </c>
      <c r="H10" s="15">
        <v>490311.82096999988</v>
      </c>
      <c r="I10" s="15">
        <v>3167.2115600000002</v>
      </c>
      <c r="J10" s="15">
        <v>50826.256630000003</v>
      </c>
      <c r="K10" s="15">
        <v>-8963.4049500000001</v>
      </c>
      <c r="L10" s="15">
        <v>9668.9406600000002</v>
      </c>
      <c r="M10" s="15">
        <v>7787.5498699999998</v>
      </c>
      <c r="N10" s="15">
        <v>-7304.3416799999995</v>
      </c>
      <c r="O10" s="15">
        <v>50.050269999999998</v>
      </c>
      <c r="P10" s="15">
        <v>38936.545979176</v>
      </c>
      <c r="Q10" s="15">
        <v>65826.487699999998</v>
      </c>
      <c r="R10" s="15">
        <v>719.66946999999993</v>
      </c>
      <c r="S10" s="15">
        <v>4380.0185499999998</v>
      </c>
      <c r="T10" s="15">
        <v>1872.5999999999767</v>
      </c>
      <c r="U10" s="15">
        <v>411504.62422000006</v>
      </c>
      <c r="V10" s="15">
        <v>35217.440000000002</v>
      </c>
      <c r="W10" s="15">
        <v>53256.244740000002</v>
      </c>
      <c r="X10" s="15">
        <v>231.85404</v>
      </c>
      <c r="Y10" s="15">
        <v>4138.1428100000003</v>
      </c>
      <c r="Z10" s="15">
        <v>17213.467299999997</v>
      </c>
      <c r="AA10" s="15">
        <v>15122</v>
      </c>
      <c r="AB10" s="15">
        <v>5766.41</v>
      </c>
      <c r="AC10" s="15">
        <v>81333.858950603433</v>
      </c>
      <c r="AD10" s="15">
        <v>-164833.80604000002</v>
      </c>
      <c r="AE10" s="15">
        <v>2059.0304599999999</v>
      </c>
      <c r="AF10" s="15">
        <v>906.41326000000004</v>
      </c>
      <c r="AG10" s="15">
        <v>56884.642919999991</v>
      </c>
      <c r="AH10" s="15">
        <v>7769.2710900000002</v>
      </c>
      <c r="AI10" s="15">
        <v>58.253999999999998</v>
      </c>
      <c r="AJ10" s="15">
        <v>-3647.89</v>
      </c>
      <c r="AK10" s="15">
        <v>30.415670000016689</v>
      </c>
      <c r="AL10" s="15">
        <v>3478.0399999999936</v>
      </c>
      <c r="AM10" s="15">
        <v>2965.3138100000001</v>
      </c>
      <c r="AN10" s="15">
        <v>2130.9420399999999</v>
      </c>
      <c r="AO10" s="15">
        <v>3031.21</v>
      </c>
      <c r="AP10" s="15">
        <v>19010.128659999998</v>
      </c>
      <c r="AQ10" s="15">
        <v>160.20332999999999</v>
      </c>
      <c r="AR10" s="15">
        <v>1939.57</v>
      </c>
      <c r="AS10" s="15">
        <v>701.14495999999997</v>
      </c>
      <c r="AT10" s="15">
        <v>229659.25033000001</v>
      </c>
      <c r="AU10" s="15">
        <v>31078.739999999991</v>
      </c>
      <c r="AV10" s="15">
        <v>-839.62096999999994</v>
      </c>
      <c r="AW10" s="15">
        <v>27632.243829999999</v>
      </c>
      <c r="AX10" s="15">
        <v>-3783.43</v>
      </c>
      <c r="AY10" s="15">
        <v>-6291.0657599999995</v>
      </c>
      <c r="AZ10" s="15">
        <v>88693.375629999995</v>
      </c>
      <c r="BA10" s="15">
        <v>6197.54018</v>
      </c>
      <c r="BB10" s="15">
        <v>2144.2689999999998</v>
      </c>
      <c r="BC10" s="15">
        <v>81127.213390000004</v>
      </c>
      <c r="BD10" s="15">
        <v>56660.45</v>
      </c>
      <c r="BE10" s="15">
        <v>25685.12012</v>
      </c>
      <c r="BF10" s="15">
        <v>-9336.71587</v>
      </c>
      <c r="BG10" s="15">
        <v>13088</v>
      </c>
      <c r="BH10" s="15">
        <v>2792.9653199999998</v>
      </c>
      <c r="BI10" s="15">
        <v>27516.818319999998</v>
      </c>
      <c r="BJ10" s="15">
        <v>128198.51312</v>
      </c>
      <c r="BK10" s="15">
        <v>-6856.8398099999995</v>
      </c>
      <c r="BL10" s="15">
        <v>0</v>
      </c>
      <c r="BM10" s="15">
        <v>21128.26</v>
      </c>
      <c r="BN10" s="15">
        <v>369594.81416000001</v>
      </c>
      <c r="BO10" s="15">
        <v>-2920.4431299999997</v>
      </c>
      <c r="BP10" s="15">
        <v>20046</v>
      </c>
      <c r="BQ10" s="15">
        <v>142.63399999999999</v>
      </c>
      <c r="BR10" s="15">
        <v>-9528.522570000001</v>
      </c>
      <c r="BS10" s="15">
        <v>-7341.27</v>
      </c>
      <c r="BT10" s="15">
        <v>1.1613999999821245</v>
      </c>
      <c r="BU10" s="15">
        <v>3434367.6379497801</v>
      </c>
      <c r="BV10" s="16"/>
      <c r="BW10" s="16"/>
    </row>
    <row r="11" spans="1:75">
      <c r="A11" s="13"/>
      <c r="B11" s="14" t="s">
        <v>12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2479.6799999999998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33820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22650</v>
      </c>
      <c r="BL11" s="15">
        <v>0</v>
      </c>
      <c r="BM11" s="15">
        <v>0</v>
      </c>
      <c r="BN11" s="15">
        <v>600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59549.68</v>
      </c>
      <c r="BV11" s="16"/>
      <c r="BW11" s="16"/>
    </row>
    <row r="12" spans="1:75" s="12" customFormat="1">
      <c r="A12" s="13"/>
      <c r="B12" s="14" t="s">
        <v>13</v>
      </c>
      <c r="C12" s="15">
        <v>46760.97</v>
      </c>
      <c r="D12" s="15">
        <v>368645.07000000007</v>
      </c>
      <c r="E12" s="15">
        <v>192452</v>
      </c>
      <c r="F12" s="15">
        <v>785007.74375000002</v>
      </c>
      <c r="G12" s="15">
        <v>364567.35930999997</v>
      </c>
      <c r="H12" s="15">
        <v>723526.1223200002</v>
      </c>
      <c r="I12" s="15">
        <v>178366.09956</v>
      </c>
      <c r="J12" s="15">
        <v>29107.594360000003</v>
      </c>
      <c r="K12" s="15">
        <v>10435</v>
      </c>
      <c r="L12" s="15">
        <v>6857.5551699999996</v>
      </c>
      <c r="M12" s="15">
        <v>52781.968573999999</v>
      </c>
      <c r="N12" s="15">
        <v>79680.101889999991</v>
      </c>
      <c r="O12" s="15">
        <v>70900.128290000008</v>
      </c>
      <c r="P12" s="15">
        <v>53105.857838183998</v>
      </c>
      <c r="Q12" s="15">
        <v>15113.60823</v>
      </c>
      <c r="R12" s="15">
        <v>57207.863799999999</v>
      </c>
      <c r="S12" s="15">
        <v>8280.7356499999987</v>
      </c>
      <c r="T12" s="15">
        <v>116904.73</v>
      </c>
      <c r="U12" s="15">
        <v>0</v>
      </c>
      <c r="V12" s="15">
        <v>37761.15</v>
      </c>
      <c r="W12" s="15">
        <v>53294.341899999999</v>
      </c>
      <c r="X12" s="15">
        <v>46852.54553000001</v>
      </c>
      <c r="Y12" s="15">
        <v>50801.29593</v>
      </c>
      <c r="Z12" s="15">
        <v>29159.411319999999</v>
      </c>
      <c r="AA12" s="15">
        <v>2759</v>
      </c>
      <c r="AB12" s="15">
        <v>31311.031170000002</v>
      </c>
      <c r="AC12" s="15">
        <v>43726.148080000006</v>
      </c>
      <c r="AD12" s="15">
        <v>532071.92989000003</v>
      </c>
      <c r="AE12" s="15">
        <v>8449.0401000000002</v>
      </c>
      <c r="AF12" s="15">
        <v>31289.638569999999</v>
      </c>
      <c r="AG12" s="15">
        <v>117314.50795000003</v>
      </c>
      <c r="AH12" s="15">
        <v>6425.9673299999995</v>
      </c>
      <c r="AI12" s="15">
        <v>27139.758000000002</v>
      </c>
      <c r="AJ12" s="15">
        <v>2.36</v>
      </c>
      <c r="AK12" s="15">
        <v>26839.572929999998</v>
      </c>
      <c r="AL12" s="15">
        <v>4619.6499999999996</v>
      </c>
      <c r="AM12" s="15">
        <v>10420.58662</v>
      </c>
      <c r="AN12" s="15">
        <v>1344.8087600000001</v>
      </c>
      <c r="AO12" s="15">
        <v>17683.47</v>
      </c>
      <c r="AP12" s="15">
        <v>13163.28342</v>
      </c>
      <c r="AQ12" s="15">
        <v>1484.9135000000001</v>
      </c>
      <c r="AR12" s="15">
        <v>177.99</v>
      </c>
      <c r="AS12" s="15">
        <v>4994.0131799999999</v>
      </c>
      <c r="AT12" s="15">
        <v>53532.924920000005</v>
      </c>
      <c r="AU12" s="15">
        <v>3023.03</v>
      </c>
      <c r="AV12" s="15">
        <v>3966.5742799999998</v>
      </c>
      <c r="AW12" s="15">
        <v>9897.2494700000007</v>
      </c>
      <c r="AX12" s="15">
        <v>0</v>
      </c>
      <c r="AY12" s="15">
        <v>417.95</v>
      </c>
      <c r="AZ12" s="15">
        <v>27430.094309999997</v>
      </c>
      <c r="BA12" s="15">
        <v>13629.11058</v>
      </c>
      <c r="BB12" s="15">
        <v>2686.73108</v>
      </c>
      <c r="BC12" s="15">
        <v>14210.71804</v>
      </c>
      <c r="BD12" s="15">
        <v>91463.99</v>
      </c>
      <c r="BE12" s="15">
        <v>10</v>
      </c>
      <c r="BF12" s="15">
        <v>0</v>
      </c>
      <c r="BG12" s="15">
        <v>2451</v>
      </c>
      <c r="BH12" s="15">
        <v>47313.391019999995</v>
      </c>
      <c r="BI12" s="15">
        <v>101114.75296</v>
      </c>
      <c r="BJ12" s="15">
        <v>100609.2953</v>
      </c>
      <c r="BK12" s="15">
        <v>0</v>
      </c>
      <c r="BL12" s="15">
        <v>44060.649999999994</v>
      </c>
      <c r="BM12" s="15">
        <v>46705.86</v>
      </c>
      <c r="BN12" s="15">
        <v>223713.47023000001</v>
      </c>
      <c r="BO12" s="15">
        <v>0</v>
      </c>
      <c r="BP12" s="15">
        <v>10697</v>
      </c>
      <c r="BQ12" s="15">
        <v>25.077999999999999</v>
      </c>
      <c r="BR12" s="15">
        <v>0</v>
      </c>
      <c r="BS12" s="15">
        <v>0</v>
      </c>
      <c r="BT12" s="15">
        <v>0</v>
      </c>
      <c r="BU12" s="15">
        <v>5055745.7931121867</v>
      </c>
      <c r="BV12" s="11"/>
      <c r="BW12" s="11"/>
    </row>
    <row r="13" spans="1:75">
      <c r="A13" s="8">
        <v>2</v>
      </c>
      <c r="B13" s="17" t="s">
        <v>14</v>
      </c>
      <c r="C13" s="10">
        <v>6329587.5700000003</v>
      </c>
      <c r="D13" s="10">
        <v>9370017.709999999</v>
      </c>
      <c r="E13" s="10">
        <v>7784006</v>
      </c>
      <c r="F13" s="10">
        <v>6210307.72205</v>
      </c>
      <c r="G13" s="10">
        <v>4615236.2710799994</v>
      </c>
      <c r="H13" s="10">
        <v>20317990.632849995</v>
      </c>
      <c r="I13" s="10">
        <v>3906046.8923200001</v>
      </c>
      <c r="J13" s="10">
        <v>1049078.297</v>
      </c>
      <c r="K13" s="10">
        <v>2374280.8350300002</v>
      </c>
      <c r="L13" s="10">
        <v>8611444.7978600003</v>
      </c>
      <c r="M13" s="10">
        <v>1361029.29843</v>
      </c>
      <c r="N13" s="10">
        <v>4592133.2158699995</v>
      </c>
      <c r="O13" s="10">
        <v>1439166.54694</v>
      </c>
      <c r="P13" s="10">
        <v>2129340.63295</v>
      </c>
      <c r="Q13" s="10">
        <v>3705691.8253400004</v>
      </c>
      <c r="R13" s="10">
        <v>1630132.6610000001</v>
      </c>
      <c r="S13" s="10">
        <v>2902378.89995</v>
      </c>
      <c r="T13" s="10">
        <v>2795616.2</v>
      </c>
      <c r="U13" s="10">
        <v>8635978.8879700005</v>
      </c>
      <c r="V13" s="10">
        <v>3436324.66</v>
      </c>
      <c r="W13" s="10">
        <v>1556744.24284</v>
      </c>
      <c r="X13" s="10">
        <v>2329673.92802</v>
      </c>
      <c r="Y13" s="10">
        <v>10056733.434629999</v>
      </c>
      <c r="Z13" s="10">
        <v>1405339.7037599999</v>
      </c>
      <c r="AA13" s="10">
        <v>3074697</v>
      </c>
      <c r="AB13" s="10">
        <v>711676.53890000004</v>
      </c>
      <c r="AC13" s="10">
        <v>6349610.8906300003</v>
      </c>
      <c r="AD13" s="10">
        <v>7087456.325960001</v>
      </c>
      <c r="AE13" s="10">
        <v>688142.68</v>
      </c>
      <c r="AF13" s="10">
        <v>2206126.94</v>
      </c>
      <c r="AG13" s="10">
        <v>1973530.0207799999</v>
      </c>
      <c r="AH13" s="10">
        <v>761553.28009999997</v>
      </c>
      <c r="AI13" s="10">
        <v>2778512.1393400002</v>
      </c>
      <c r="AJ13" s="10">
        <v>322461.19</v>
      </c>
      <c r="AK13" s="10">
        <v>2199878.35372</v>
      </c>
      <c r="AL13" s="10">
        <v>653391.54</v>
      </c>
      <c r="AM13" s="10">
        <v>717659.90992000012</v>
      </c>
      <c r="AN13" s="10">
        <v>1024786.65796</v>
      </c>
      <c r="AO13" s="10">
        <v>2576767.29</v>
      </c>
      <c r="AP13" s="10">
        <v>572589.27344000002</v>
      </c>
      <c r="AQ13" s="10">
        <v>1048334.12051</v>
      </c>
      <c r="AR13" s="10">
        <v>2407598.61</v>
      </c>
      <c r="AS13" s="10">
        <v>2757074.4121399997</v>
      </c>
      <c r="AT13" s="10">
        <v>15597005.4164</v>
      </c>
      <c r="AU13" s="10">
        <v>2467342.4900000002</v>
      </c>
      <c r="AV13" s="10">
        <v>670600.55180999998</v>
      </c>
      <c r="AW13" s="10">
        <v>2804624.4257200002</v>
      </c>
      <c r="AX13" s="10">
        <v>36626.892</v>
      </c>
      <c r="AY13" s="10">
        <v>225632.11684999999</v>
      </c>
      <c r="AZ13" s="10">
        <v>2246873.7390600001</v>
      </c>
      <c r="BA13" s="10">
        <v>381280.85076999996</v>
      </c>
      <c r="BB13" s="10">
        <v>98833.40376999999</v>
      </c>
      <c r="BC13" s="10">
        <v>491201.16514</v>
      </c>
      <c r="BD13" s="10">
        <v>1199172.74</v>
      </c>
      <c r="BE13" s="10">
        <v>2157680.9230800001</v>
      </c>
      <c r="BF13" s="10">
        <v>52800</v>
      </c>
      <c r="BG13" s="10">
        <v>766714</v>
      </c>
      <c r="BH13" s="10">
        <v>350388.73944999999</v>
      </c>
      <c r="BI13" s="10">
        <v>291370.75348000001</v>
      </c>
      <c r="BJ13" s="10">
        <v>389272.67505000002</v>
      </c>
      <c r="BK13" s="10">
        <v>459639.75591000007</v>
      </c>
      <c r="BL13" s="10">
        <v>1087910.8999999999</v>
      </c>
      <c r="BM13" s="10">
        <v>4645444.12</v>
      </c>
      <c r="BN13" s="10">
        <v>9924749.7663299982</v>
      </c>
      <c r="BO13" s="10">
        <v>103637.08680999999</v>
      </c>
      <c r="BP13" s="10">
        <v>185544</v>
      </c>
      <c r="BQ13" s="10">
        <v>463045.55198000005</v>
      </c>
      <c r="BR13" s="10">
        <v>1430441.58082</v>
      </c>
      <c r="BS13" s="10">
        <v>232595.13</v>
      </c>
      <c r="BT13" s="10">
        <v>132500</v>
      </c>
      <c r="BU13" s="10">
        <v>207349056.81371999</v>
      </c>
      <c r="BV13" s="16"/>
      <c r="BW13" s="16"/>
    </row>
    <row r="14" spans="1:75">
      <c r="A14" s="13"/>
      <c r="B14" s="14" t="s">
        <v>15</v>
      </c>
      <c r="C14" s="15">
        <v>0</v>
      </c>
      <c r="D14" s="15">
        <v>0</v>
      </c>
      <c r="E14" s="15">
        <v>34</v>
      </c>
      <c r="F14" s="15">
        <v>0</v>
      </c>
      <c r="G14" s="15">
        <v>0</v>
      </c>
      <c r="H14" s="15">
        <v>660.93200000000002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120000</v>
      </c>
      <c r="P14" s="15">
        <v>0</v>
      </c>
      <c r="Q14" s="15">
        <v>0</v>
      </c>
      <c r="R14" s="15">
        <v>0</v>
      </c>
      <c r="S14" s="15">
        <v>240000</v>
      </c>
      <c r="T14" s="15">
        <v>0</v>
      </c>
      <c r="U14" s="15">
        <v>0</v>
      </c>
      <c r="V14" s="15">
        <v>427000</v>
      </c>
      <c r="W14" s="15">
        <v>0</v>
      </c>
      <c r="X14" s="15">
        <v>0</v>
      </c>
      <c r="Y14" s="15">
        <v>760000</v>
      </c>
      <c r="Z14" s="15">
        <v>0</v>
      </c>
      <c r="AA14" s="15">
        <v>0</v>
      </c>
      <c r="AB14" s="15">
        <v>0</v>
      </c>
      <c r="AC14" s="15">
        <v>102899.173</v>
      </c>
      <c r="AD14" s="15">
        <v>860763.56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63800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200000</v>
      </c>
      <c r="AT14" s="15">
        <v>0</v>
      </c>
      <c r="AU14" s="15">
        <v>200000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80603</v>
      </c>
      <c r="BJ14" s="15">
        <v>0</v>
      </c>
      <c r="BK14" s="15">
        <v>0</v>
      </c>
      <c r="BL14" s="15">
        <v>0</v>
      </c>
      <c r="BM14" s="15">
        <v>300000</v>
      </c>
      <c r="BN14" s="15">
        <v>750000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4105760.665</v>
      </c>
      <c r="BV14" s="16"/>
      <c r="BW14" s="16"/>
    </row>
    <row r="15" spans="1:75">
      <c r="A15" s="13"/>
      <c r="B15" s="14" t="s">
        <v>16</v>
      </c>
      <c r="C15" s="15">
        <v>6329587.5700000003</v>
      </c>
      <c r="D15" s="15">
        <v>9370017.709999999</v>
      </c>
      <c r="E15" s="15">
        <v>7783972</v>
      </c>
      <c r="F15" s="15">
        <v>6210307.72205</v>
      </c>
      <c r="G15" s="15">
        <v>4615236.2710799994</v>
      </c>
      <c r="H15" s="15">
        <v>20317329.700849995</v>
      </c>
      <c r="I15" s="15">
        <v>3906046.8923200001</v>
      </c>
      <c r="J15" s="15">
        <v>1049078.297</v>
      </c>
      <c r="K15" s="15">
        <v>2374280.8350300002</v>
      </c>
      <c r="L15" s="15">
        <v>8611444.7978600003</v>
      </c>
      <c r="M15" s="15">
        <v>1361029.29843</v>
      </c>
      <c r="N15" s="15">
        <v>4592133.2158699995</v>
      </c>
      <c r="O15" s="15">
        <v>1319166.54694</v>
      </c>
      <c r="P15" s="15">
        <v>2129340.63295</v>
      </c>
      <c r="Q15" s="15">
        <v>3705691.8253400004</v>
      </c>
      <c r="R15" s="15">
        <v>1630132.6610000001</v>
      </c>
      <c r="S15" s="15">
        <v>2662378.89995</v>
      </c>
      <c r="T15" s="15">
        <v>2795616.2</v>
      </c>
      <c r="U15" s="15">
        <v>8635978.8879700005</v>
      </c>
      <c r="V15" s="15">
        <v>3009324.66</v>
      </c>
      <c r="W15" s="15">
        <v>1556744.24284</v>
      </c>
      <c r="X15" s="15">
        <v>2329673.92802</v>
      </c>
      <c r="Y15" s="15">
        <v>9296733.4346299991</v>
      </c>
      <c r="Z15" s="15">
        <v>1405339.7037599999</v>
      </c>
      <c r="AA15" s="15">
        <v>3074697</v>
      </c>
      <c r="AB15" s="15">
        <v>711676.53890000004</v>
      </c>
      <c r="AC15" s="15">
        <v>6246711.7176299999</v>
      </c>
      <c r="AD15" s="15">
        <v>6226692.7659600005</v>
      </c>
      <c r="AE15" s="15">
        <v>688142.68</v>
      </c>
      <c r="AF15" s="15">
        <v>2206126.94</v>
      </c>
      <c r="AG15" s="15">
        <v>1973530.0207799999</v>
      </c>
      <c r="AH15" s="15">
        <v>761553.28009999997</v>
      </c>
      <c r="AI15" s="15">
        <v>2778512.1393400002</v>
      </c>
      <c r="AJ15" s="15">
        <v>322461.19</v>
      </c>
      <c r="AK15" s="15">
        <v>2199878.35372</v>
      </c>
      <c r="AL15" s="15">
        <v>653391.54</v>
      </c>
      <c r="AM15" s="15">
        <v>653859.90992000012</v>
      </c>
      <c r="AN15" s="15">
        <v>1024786.65796</v>
      </c>
      <c r="AO15" s="15">
        <v>2576767.29</v>
      </c>
      <c r="AP15" s="15">
        <v>572589.27344000002</v>
      </c>
      <c r="AQ15" s="15">
        <v>1048334.12051</v>
      </c>
      <c r="AR15" s="15">
        <v>2407598.61</v>
      </c>
      <c r="AS15" s="15">
        <v>2557074.4121399997</v>
      </c>
      <c r="AT15" s="15">
        <v>15597005.4164</v>
      </c>
      <c r="AU15" s="15">
        <v>2267342.4900000002</v>
      </c>
      <c r="AV15" s="15">
        <v>670600.55180999998</v>
      </c>
      <c r="AW15" s="15">
        <v>2804624.4257200002</v>
      </c>
      <c r="AX15" s="15">
        <v>36626.892</v>
      </c>
      <c r="AY15" s="15">
        <v>225632.11684999999</v>
      </c>
      <c r="AZ15" s="15">
        <v>2246873.7390600001</v>
      </c>
      <c r="BA15" s="15">
        <v>381280.85076999996</v>
      </c>
      <c r="BB15" s="15">
        <v>98833.40376999999</v>
      </c>
      <c r="BC15" s="15">
        <v>491201.16514</v>
      </c>
      <c r="BD15" s="15">
        <v>1199172.74</v>
      </c>
      <c r="BE15" s="15">
        <v>2157680.9230800001</v>
      </c>
      <c r="BF15" s="15">
        <v>52800</v>
      </c>
      <c r="BG15" s="15">
        <v>766714</v>
      </c>
      <c r="BH15" s="15">
        <v>350388.73944999999</v>
      </c>
      <c r="BI15" s="15">
        <v>210767.75348000001</v>
      </c>
      <c r="BJ15" s="15">
        <v>389272.67505000002</v>
      </c>
      <c r="BK15" s="15">
        <v>459639.75591000007</v>
      </c>
      <c r="BL15" s="15">
        <v>1087910.8999999999</v>
      </c>
      <c r="BM15" s="15">
        <v>4345444.12</v>
      </c>
      <c r="BN15" s="15">
        <v>9174749.7663299982</v>
      </c>
      <c r="BO15" s="15">
        <v>103637.08680999999</v>
      </c>
      <c r="BP15" s="15">
        <v>185544</v>
      </c>
      <c r="BQ15" s="15">
        <v>463045.55198000005</v>
      </c>
      <c r="BR15" s="15">
        <v>1430441.58082</v>
      </c>
      <c r="BS15" s="15">
        <v>232595.13</v>
      </c>
      <c r="BT15" s="15">
        <v>132500</v>
      </c>
      <c r="BU15" s="15">
        <v>203243296.14872</v>
      </c>
      <c r="BV15" s="16"/>
      <c r="BW15" s="16"/>
    </row>
    <row r="16" spans="1:75">
      <c r="A16" s="8">
        <v>3</v>
      </c>
      <c r="B16" s="17" t="s">
        <v>17</v>
      </c>
      <c r="C16" s="10">
        <v>15819201.07</v>
      </c>
      <c r="D16" s="10">
        <v>0</v>
      </c>
      <c r="E16" s="10">
        <v>6541767</v>
      </c>
      <c r="F16" s="10">
        <v>22439376.264789999</v>
      </c>
      <c r="G16" s="10">
        <v>10623003.07058</v>
      </c>
      <c r="H16" s="10">
        <v>0</v>
      </c>
      <c r="I16" s="10">
        <v>2618784.93261</v>
      </c>
      <c r="J16" s="10">
        <v>496659.78858000005</v>
      </c>
      <c r="K16" s="10">
        <v>2574679.2030200004</v>
      </c>
      <c r="L16" s="10">
        <v>0</v>
      </c>
      <c r="M16" s="10">
        <v>1158314.1902300001</v>
      </c>
      <c r="N16" s="10">
        <v>1883520.43074</v>
      </c>
      <c r="O16" s="10">
        <v>683632.83394000004</v>
      </c>
      <c r="P16" s="10">
        <v>1635066.75358</v>
      </c>
      <c r="Q16" s="10">
        <v>2069242.3103697</v>
      </c>
      <c r="R16" s="10">
        <v>620553.46851999999</v>
      </c>
      <c r="S16" s="10">
        <v>993908.97443000006</v>
      </c>
      <c r="T16" s="10">
        <v>1673809.31</v>
      </c>
      <c r="U16" s="10">
        <v>6648790.1536799995</v>
      </c>
      <c r="V16" s="10">
        <v>2138681.7999999998</v>
      </c>
      <c r="W16" s="10">
        <v>1290276.2693099999</v>
      </c>
      <c r="X16" s="10">
        <v>1373994.9649499999</v>
      </c>
      <c r="Y16" s="10">
        <v>2416290.63332</v>
      </c>
      <c r="Z16" s="10">
        <v>937000.19689000002</v>
      </c>
      <c r="AA16" s="10">
        <v>0</v>
      </c>
      <c r="AB16" s="10">
        <v>503094.21419999999</v>
      </c>
      <c r="AC16" s="10">
        <v>2591135.3236600002</v>
      </c>
      <c r="AD16" s="10">
        <v>3798579.2655400001</v>
      </c>
      <c r="AE16" s="10">
        <v>129022.23786000001</v>
      </c>
      <c r="AF16" s="10">
        <v>916417.89674999996</v>
      </c>
      <c r="AG16" s="10">
        <v>1544247.6360000002</v>
      </c>
      <c r="AH16" s="10">
        <v>199993.97312000001</v>
      </c>
      <c r="AI16" s="10">
        <v>1271735.0652399999</v>
      </c>
      <c r="AJ16" s="10">
        <v>55457.509999999995</v>
      </c>
      <c r="AK16" s="10">
        <v>1285416.8224300002</v>
      </c>
      <c r="AL16" s="10">
        <v>275783.24</v>
      </c>
      <c r="AM16" s="10">
        <v>205736.55303000001</v>
      </c>
      <c r="AN16" s="10">
        <v>419742.29317999998</v>
      </c>
      <c r="AO16" s="10">
        <v>874397.77856999997</v>
      </c>
      <c r="AP16" s="10">
        <v>368738.81439999997</v>
      </c>
      <c r="AQ16" s="10">
        <v>513532.02026999998</v>
      </c>
      <c r="AR16" s="10">
        <v>902871.98</v>
      </c>
      <c r="AS16" s="10">
        <v>835223.42037999991</v>
      </c>
      <c r="AT16" s="10">
        <v>2677920.4780000001</v>
      </c>
      <c r="AU16" s="10">
        <v>823104.21</v>
      </c>
      <c r="AV16" s="10">
        <v>321105.59428999998</v>
      </c>
      <c r="AW16" s="10">
        <v>1050604.0474100001</v>
      </c>
      <c r="AX16" s="10">
        <v>17640.185000000001</v>
      </c>
      <c r="AY16" s="10">
        <v>76613.588200000013</v>
      </c>
      <c r="AZ16" s="10">
        <v>928090.33299999998</v>
      </c>
      <c r="BA16" s="10">
        <v>647767.66249999998</v>
      </c>
      <c r="BB16" s="10">
        <v>119023.927</v>
      </c>
      <c r="BC16" s="10">
        <v>2076009.95955</v>
      </c>
      <c r="BD16" s="10">
        <v>2122692.77</v>
      </c>
      <c r="BE16" s="10">
        <v>640650.35645999992</v>
      </c>
      <c r="BF16" s="10">
        <v>17843.140900000002</v>
      </c>
      <c r="BG16" s="10">
        <v>800464</v>
      </c>
      <c r="BH16" s="10">
        <v>514543.70841999998</v>
      </c>
      <c r="BI16" s="10">
        <v>881646.79868000001</v>
      </c>
      <c r="BJ16" s="10">
        <v>2243051.9132099999</v>
      </c>
      <c r="BK16" s="10">
        <v>108581.11726</v>
      </c>
      <c r="BL16" s="10">
        <v>681999.78</v>
      </c>
      <c r="BM16" s="10">
        <v>1130213.92</v>
      </c>
      <c r="BN16" s="10">
        <v>8090419.42062</v>
      </c>
      <c r="BO16" s="10">
        <v>34346.277459999998</v>
      </c>
      <c r="BP16" s="10">
        <v>795685</v>
      </c>
      <c r="BQ16" s="10">
        <v>109683.98441</v>
      </c>
      <c r="BR16" s="10">
        <v>149664.96567000001</v>
      </c>
      <c r="BS16" s="10">
        <v>36988.700000000004</v>
      </c>
      <c r="BT16" s="10">
        <v>1377.5</v>
      </c>
      <c r="BU16" s="10">
        <v>130425413.00220971</v>
      </c>
      <c r="BV16" s="16"/>
      <c r="BW16" s="16"/>
    </row>
    <row r="17" spans="1:75">
      <c r="A17" s="13"/>
      <c r="B17" s="14" t="s">
        <v>18</v>
      </c>
      <c r="C17" s="15">
        <v>0</v>
      </c>
      <c r="D17" s="15">
        <v>0</v>
      </c>
      <c r="E17" s="15">
        <v>1681788</v>
      </c>
      <c r="F17" s="15">
        <v>2258701.9938000003</v>
      </c>
      <c r="G17" s="15">
        <v>3608526.34515</v>
      </c>
      <c r="H17" s="15">
        <v>0</v>
      </c>
      <c r="I17" s="15">
        <v>608789.06744000001</v>
      </c>
      <c r="J17" s="15">
        <v>139851.45389999999</v>
      </c>
      <c r="K17" s="15">
        <v>377867.00669999997</v>
      </c>
      <c r="L17" s="15">
        <v>0</v>
      </c>
      <c r="M17" s="15">
        <v>345194.58</v>
      </c>
      <c r="N17" s="15">
        <v>544759.73049999995</v>
      </c>
      <c r="O17" s="15">
        <v>447833.80499999999</v>
      </c>
      <c r="P17" s="15">
        <v>451223.13955000008</v>
      </c>
      <c r="Q17" s="15">
        <v>782672.85008</v>
      </c>
      <c r="R17" s="15">
        <v>185355.36113</v>
      </c>
      <c r="S17" s="15">
        <v>226715.37608000002</v>
      </c>
      <c r="T17" s="15">
        <v>570317.11</v>
      </c>
      <c r="U17" s="15">
        <v>1530504.8810499997</v>
      </c>
      <c r="V17" s="15">
        <v>357063.76</v>
      </c>
      <c r="W17" s="15">
        <v>597919.32527999999</v>
      </c>
      <c r="X17" s="15">
        <v>348769.32413000002</v>
      </c>
      <c r="Y17" s="15">
        <v>498546.07607000007</v>
      </c>
      <c r="Z17" s="15">
        <v>422331.96390999999</v>
      </c>
      <c r="AA17" s="15">
        <v>0</v>
      </c>
      <c r="AB17" s="15">
        <v>366037.13549999997</v>
      </c>
      <c r="AC17" s="15">
        <v>604508.34222999995</v>
      </c>
      <c r="AD17" s="15">
        <v>1977776.5725900002</v>
      </c>
      <c r="AE17" s="15">
        <v>86030.512650000004</v>
      </c>
      <c r="AF17" s="15">
        <v>485284.63423999998</v>
      </c>
      <c r="AG17" s="15">
        <v>519029.69099999999</v>
      </c>
      <c r="AH17" s="15">
        <v>53697.342049999999</v>
      </c>
      <c r="AI17" s="15">
        <v>273048.64132</v>
      </c>
      <c r="AJ17" s="15">
        <v>17393.46</v>
      </c>
      <c r="AK17" s="15">
        <v>246700.09659</v>
      </c>
      <c r="AL17" s="15">
        <v>161017.35</v>
      </c>
      <c r="AM17" s="15">
        <v>121678.81587000001</v>
      </c>
      <c r="AN17" s="15">
        <v>49431.527999999998</v>
      </c>
      <c r="AO17" s="15">
        <v>161969.85196</v>
      </c>
      <c r="AP17" s="15">
        <v>79962.95040999999</v>
      </c>
      <c r="AQ17" s="15">
        <v>78500.796889999998</v>
      </c>
      <c r="AR17" s="15">
        <v>239848.78</v>
      </c>
      <c r="AS17" s="15">
        <v>156979.05296999999</v>
      </c>
      <c r="AT17" s="15">
        <v>1026829.11</v>
      </c>
      <c r="AU17" s="15">
        <v>299299.14</v>
      </c>
      <c r="AV17" s="15">
        <v>221115.99031999998</v>
      </c>
      <c r="AW17" s="15">
        <v>306481.12280000001</v>
      </c>
      <c r="AX17" s="15">
        <v>13860.545</v>
      </c>
      <c r="AY17" s="15">
        <v>14871.60543</v>
      </c>
      <c r="AZ17" s="15">
        <v>172175.06599999999</v>
      </c>
      <c r="BA17" s="15">
        <v>184480.62400000001</v>
      </c>
      <c r="BB17" s="15">
        <v>26297.396000000001</v>
      </c>
      <c r="BC17" s="15">
        <v>1003562.338</v>
      </c>
      <c r="BD17" s="15">
        <v>633274.80000000005</v>
      </c>
      <c r="BE17" s="15">
        <v>0</v>
      </c>
      <c r="BF17" s="15">
        <v>8604.1080000000002</v>
      </c>
      <c r="BG17" s="15">
        <v>384633</v>
      </c>
      <c r="BH17" s="15">
        <v>119075.30624999999</v>
      </c>
      <c r="BI17" s="15">
        <v>249251.61132000003</v>
      </c>
      <c r="BJ17" s="15">
        <v>291097.83600000001</v>
      </c>
      <c r="BK17" s="15">
        <v>18864.930199999999</v>
      </c>
      <c r="BL17" s="15">
        <v>311372.71000000002</v>
      </c>
      <c r="BM17" s="15">
        <v>500898.78</v>
      </c>
      <c r="BN17" s="15">
        <v>3042219.9939799998</v>
      </c>
      <c r="BO17" s="15">
        <v>14448.071</v>
      </c>
      <c r="BP17" s="15">
        <v>181354</v>
      </c>
      <c r="BQ17" s="15">
        <v>15948.02953</v>
      </c>
      <c r="BR17" s="15">
        <v>32758.480589999999</v>
      </c>
      <c r="BS17" s="15">
        <v>12090.98</v>
      </c>
      <c r="BT17" s="15">
        <v>485.4</v>
      </c>
      <c r="BU17" s="15">
        <v>30748977.678460013</v>
      </c>
      <c r="BV17" s="16"/>
      <c r="BW17" s="16"/>
    </row>
    <row r="18" spans="1:75">
      <c r="A18" s="13"/>
      <c r="B18" s="14" t="s">
        <v>19</v>
      </c>
      <c r="C18" s="15">
        <v>5231693.3099999996</v>
      </c>
      <c r="D18" s="15">
        <v>0</v>
      </c>
      <c r="E18" s="15">
        <v>2559923</v>
      </c>
      <c r="F18" s="15">
        <v>19316548.013939999</v>
      </c>
      <c r="G18" s="15">
        <v>1293912.8302100003</v>
      </c>
      <c r="H18" s="15">
        <v>0</v>
      </c>
      <c r="I18" s="15">
        <v>2009995.8651699999</v>
      </c>
      <c r="J18" s="15">
        <v>315733.02568000002</v>
      </c>
      <c r="K18" s="15">
        <v>443372.88355999999</v>
      </c>
      <c r="L18" s="15">
        <v>0</v>
      </c>
      <c r="M18" s="15">
        <v>813119.61022999999</v>
      </c>
      <c r="N18" s="15">
        <v>356722.27714000002</v>
      </c>
      <c r="O18" s="15">
        <v>235799.02894000005</v>
      </c>
      <c r="P18" s="15">
        <v>492784.42551999993</v>
      </c>
      <c r="Q18" s="15">
        <v>478111.6876297</v>
      </c>
      <c r="R18" s="15">
        <v>236031.56636999999</v>
      </c>
      <c r="S18" s="15">
        <v>387986.26513000001</v>
      </c>
      <c r="T18" s="15">
        <v>453041.67999999993</v>
      </c>
      <c r="U18" s="15">
        <v>5118285.2726299996</v>
      </c>
      <c r="V18" s="15">
        <v>851240.34</v>
      </c>
      <c r="W18" s="15">
        <v>684816.40077999991</v>
      </c>
      <c r="X18" s="15">
        <v>259304.29866000003</v>
      </c>
      <c r="Y18" s="15">
        <v>983743.50559000007</v>
      </c>
      <c r="Z18" s="15">
        <v>514668.23298000003</v>
      </c>
      <c r="AA18" s="15">
        <v>0</v>
      </c>
      <c r="AB18" s="15">
        <v>137057.07870000001</v>
      </c>
      <c r="AC18" s="15">
        <v>966739.60316000006</v>
      </c>
      <c r="AD18" s="15">
        <v>1820802.6929500001</v>
      </c>
      <c r="AE18" s="15">
        <v>42991.725210000004</v>
      </c>
      <c r="AF18" s="15">
        <v>431133.26250999997</v>
      </c>
      <c r="AG18" s="15">
        <v>219027.052</v>
      </c>
      <c r="AH18" s="15">
        <v>146296.63107</v>
      </c>
      <c r="AI18" s="15">
        <v>998686.42391999997</v>
      </c>
      <c r="AJ18" s="15">
        <v>9702.85</v>
      </c>
      <c r="AK18" s="15">
        <v>1038716.7258400001</v>
      </c>
      <c r="AL18" s="15">
        <v>114765.89</v>
      </c>
      <c r="AM18" s="15">
        <v>84057.73715999999</v>
      </c>
      <c r="AN18" s="15">
        <v>361601.11839999998</v>
      </c>
      <c r="AO18" s="15">
        <v>306057.97447999998</v>
      </c>
      <c r="AP18" s="15">
        <v>153555.34949000002</v>
      </c>
      <c r="AQ18" s="15">
        <v>194101.34802999999</v>
      </c>
      <c r="AR18" s="15">
        <v>378178.63</v>
      </c>
      <c r="AS18" s="15">
        <v>678244.36740999995</v>
      </c>
      <c r="AT18" s="15">
        <v>1637228.2679999999</v>
      </c>
      <c r="AU18" s="15">
        <v>523805.07</v>
      </c>
      <c r="AV18" s="15">
        <v>77105.438819999996</v>
      </c>
      <c r="AW18" s="15">
        <v>744122.92460999999</v>
      </c>
      <c r="AX18" s="15">
        <v>3779.6400000000003</v>
      </c>
      <c r="AY18" s="15">
        <v>51571.916770000003</v>
      </c>
      <c r="AZ18" s="15">
        <v>755915.26699999999</v>
      </c>
      <c r="BA18" s="15">
        <v>459738.75050000002</v>
      </c>
      <c r="BB18" s="15">
        <v>32600.865000000002</v>
      </c>
      <c r="BC18" s="15">
        <v>1072447.62155</v>
      </c>
      <c r="BD18" s="15">
        <v>923961.31</v>
      </c>
      <c r="BE18" s="15">
        <v>315110.69746</v>
      </c>
      <c r="BF18" s="15">
        <v>9158.7419000000009</v>
      </c>
      <c r="BG18" s="15">
        <v>415831</v>
      </c>
      <c r="BH18" s="15">
        <v>126706.76549999999</v>
      </c>
      <c r="BI18" s="15">
        <v>290973.89250000002</v>
      </c>
      <c r="BJ18" s="15">
        <v>1951954.07721</v>
      </c>
      <c r="BK18" s="15">
        <v>50045.925779999998</v>
      </c>
      <c r="BL18" s="15">
        <v>53405.53</v>
      </c>
      <c r="BM18" s="15">
        <v>629315.14</v>
      </c>
      <c r="BN18" s="15">
        <v>1938019.9854600003</v>
      </c>
      <c r="BO18" s="15">
        <v>6288.8384599999999</v>
      </c>
      <c r="BP18" s="15">
        <v>82607</v>
      </c>
      <c r="BQ18" s="15">
        <v>92522.578880000001</v>
      </c>
      <c r="BR18" s="15">
        <v>116906.48508000001</v>
      </c>
      <c r="BS18" s="15">
        <v>24609.81</v>
      </c>
      <c r="BT18" s="15">
        <v>880.68</v>
      </c>
      <c r="BU18" s="15">
        <v>63505164.200969703</v>
      </c>
      <c r="BV18" s="16"/>
      <c r="BW18" s="16"/>
    </row>
    <row r="19" spans="1:75">
      <c r="A19" s="13"/>
      <c r="B19" s="14" t="s">
        <v>20</v>
      </c>
      <c r="C19" s="15">
        <v>9083467.7400000002</v>
      </c>
      <c r="D19" s="15">
        <v>0</v>
      </c>
      <c r="E19" s="15">
        <v>2300056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1598516.52825</v>
      </c>
      <c r="L19" s="15">
        <v>0</v>
      </c>
      <c r="M19" s="15">
        <v>0</v>
      </c>
      <c r="N19" s="15">
        <v>443973.26020000002</v>
      </c>
      <c r="O19" s="15">
        <v>0</v>
      </c>
      <c r="P19" s="15">
        <v>690695.88851000008</v>
      </c>
      <c r="Q19" s="15">
        <v>493323.50975000003</v>
      </c>
      <c r="R19" s="15">
        <v>199166.54102</v>
      </c>
      <c r="S19" s="15">
        <v>341735.77263000002</v>
      </c>
      <c r="T19" s="15">
        <v>650450.52</v>
      </c>
      <c r="U19" s="15">
        <v>0</v>
      </c>
      <c r="V19" s="15">
        <v>930377.7</v>
      </c>
      <c r="W19" s="15">
        <v>7540.5432500000006</v>
      </c>
      <c r="X19" s="15">
        <v>549337.37812999997</v>
      </c>
      <c r="Y19" s="15">
        <v>934001.05166</v>
      </c>
      <c r="Z19" s="15">
        <v>0</v>
      </c>
      <c r="AA19" s="15">
        <v>0</v>
      </c>
      <c r="AB19" s="15">
        <v>0</v>
      </c>
      <c r="AC19" s="15">
        <v>1019887.37827</v>
      </c>
      <c r="AD19" s="15">
        <v>0</v>
      </c>
      <c r="AE19" s="15">
        <v>0</v>
      </c>
      <c r="AF19" s="15">
        <v>0</v>
      </c>
      <c r="AG19" s="15">
        <v>661374.80599999998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406369.95212999999</v>
      </c>
      <c r="AP19" s="15">
        <v>0</v>
      </c>
      <c r="AQ19" s="15">
        <v>234238.22456</v>
      </c>
      <c r="AR19" s="15">
        <v>284844.57</v>
      </c>
      <c r="AS19" s="15">
        <v>0</v>
      </c>
      <c r="AT19" s="15">
        <v>0</v>
      </c>
      <c r="AU19" s="15">
        <v>0</v>
      </c>
      <c r="AV19" s="15">
        <v>22884.165149999997</v>
      </c>
      <c r="AW19" s="15">
        <v>0</v>
      </c>
      <c r="AX19" s="15">
        <v>0</v>
      </c>
      <c r="AY19" s="15">
        <v>10170.066000000001</v>
      </c>
      <c r="AZ19" s="15">
        <v>0</v>
      </c>
      <c r="BA19" s="15">
        <v>0</v>
      </c>
      <c r="BB19" s="15">
        <v>0</v>
      </c>
      <c r="BC19" s="15">
        <v>0</v>
      </c>
      <c r="BD19" s="15">
        <v>544196.65</v>
      </c>
      <c r="BE19" s="15">
        <v>325539.65899999999</v>
      </c>
      <c r="BF19" s="15">
        <v>0</v>
      </c>
      <c r="BG19" s="15">
        <v>0</v>
      </c>
      <c r="BH19" s="15">
        <v>0</v>
      </c>
      <c r="BI19" s="15">
        <v>341421.29485999997</v>
      </c>
      <c r="BJ19" s="15">
        <v>0</v>
      </c>
      <c r="BK19" s="15">
        <v>32059.311249999999</v>
      </c>
      <c r="BL19" s="15">
        <v>0</v>
      </c>
      <c r="BM19" s="15">
        <v>0</v>
      </c>
      <c r="BN19" s="15">
        <v>0</v>
      </c>
      <c r="BO19" s="15">
        <v>1474.7860000000001</v>
      </c>
      <c r="BP19" s="15">
        <v>411775</v>
      </c>
      <c r="BQ19" s="15">
        <v>0</v>
      </c>
      <c r="BR19" s="15">
        <v>0</v>
      </c>
      <c r="BS19" s="15">
        <v>287.91000000000003</v>
      </c>
      <c r="BT19" s="15">
        <v>0</v>
      </c>
      <c r="BU19" s="15">
        <v>22519166.20662</v>
      </c>
      <c r="BV19" s="16"/>
      <c r="BW19" s="16"/>
    </row>
    <row r="20" spans="1:75">
      <c r="A20" s="13"/>
      <c r="B20" s="17" t="s">
        <v>21</v>
      </c>
      <c r="C20" s="10">
        <v>1339161.1500000001</v>
      </c>
      <c r="D20" s="10">
        <v>0</v>
      </c>
      <c r="E20" s="10">
        <v>0</v>
      </c>
      <c r="F20" s="10">
        <v>598945.05809000006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1938106.2080899999</v>
      </c>
      <c r="BV20" s="16"/>
      <c r="BW20" s="16"/>
    </row>
    <row r="21" spans="1:75">
      <c r="A21" s="13"/>
      <c r="B21" s="14" t="s">
        <v>22</v>
      </c>
      <c r="C21" s="15">
        <v>1214062.81</v>
      </c>
      <c r="D21" s="15">
        <v>0</v>
      </c>
      <c r="E21" s="15">
        <v>0</v>
      </c>
      <c r="F21" s="15">
        <v>589136.05509000004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1803198.86509</v>
      </c>
      <c r="BV21" s="16"/>
      <c r="BW21" s="16"/>
    </row>
    <row r="22" spans="1:75">
      <c r="A22" s="13"/>
      <c r="B22" s="14" t="s">
        <v>23</v>
      </c>
      <c r="C22" s="15">
        <v>125098.34</v>
      </c>
      <c r="D22" s="15">
        <v>0</v>
      </c>
      <c r="E22" s="15">
        <v>0</v>
      </c>
      <c r="F22" s="15">
        <v>9809.0030000000006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134907.34299999999</v>
      </c>
      <c r="BV22" s="16"/>
      <c r="BW22" s="16"/>
    </row>
    <row r="23" spans="1:75">
      <c r="A23" s="13"/>
      <c r="B23" s="14" t="s">
        <v>24</v>
      </c>
      <c r="C23" s="15">
        <v>164878.87</v>
      </c>
      <c r="D23" s="15">
        <v>0</v>
      </c>
      <c r="E23" s="15">
        <v>0</v>
      </c>
      <c r="F23" s="15">
        <v>265181.19896000001</v>
      </c>
      <c r="G23" s="15">
        <v>5720563.8952200003</v>
      </c>
      <c r="H23" s="15">
        <v>0</v>
      </c>
      <c r="I23" s="15">
        <v>0</v>
      </c>
      <c r="J23" s="15">
        <v>41075.309000000001</v>
      </c>
      <c r="K23" s="15">
        <v>154922.78451</v>
      </c>
      <c r="L23" s="15">
        <v>0</v>
      </c>
      <c r="M23" s="15">
        <v>0</v>
      </c>
      <c r="N23" s="15">
        <v>538065.16290000011</v>
      </c>
      <c r="O23" s="15">
        <v>0</v>
      </c>
      <c r="P23" s="15">
        <v>363.3</v>
      </c>
      <c r="Q23" s="15">
        <v>315134.26291000005</v>
      </c>
      <c r="R23" s="15">
        <v>0</v>
      </c>
      <c r="S23" s="15">
        <v>37471.560590000001</v>
      </c>
      <c r="T23" s="15">
        <v>0</v>
      </c>
      <c r="U23" s="15">
        <v>0</v>
      </c>
      <c r="V23" s="15">
        <v>0</v>
      </c>
      <c r="W23" s="15">
        <v>0</v>
      </c>
      <c r="X23" s="15">
        <v>216583.96403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144816.087</v>
      </c>
      <c r="AH23" s="15">
        <v>0</v>
      </c>
      <c r="AI23" s="15">
        <v>0</v>
      </c>
      <c r="AJ23" s="15">
        <v>28361.200000000001</v>
      </c>
      <c r="AK23" s="15">
        <v>0</v>
      </c>
      <c r="AL23" s="15">
        <v>0</v>
      </c>
      <c r="AM23" s="15">
        <v>0</v>
      </c>
      <c r="AN23" s="15">
        <v>8709.6467799999991</v>
      </c>
      <c r="AO23" s="15">
        <v>0</v>
      </c>
      <c r="AP23" s="15">
        <v>135220.51449999996</v>
      </c>
      <c r="AQ23" s="15">
        <v>6691.6507899999997</v>
      </c>
      <c r="AR23" s="15">
        <v>0</v>
      </c>
      <c r="AS23" s="15">
        <v>0</v>
      </c>
      <c r="AT23" s="15">
        <v>13863.1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3548.288</v>
      </c>
      <c r="BB23" s="15">
        <v>60125.665999999997</v>
      </c>
      <c r="BC23" s="15">
        <v>0</v>
      </c>
      <c r="BD23" s="15">
        <v>21260.01</v>
      </c>
      <c r="BE23" s="15">
        <v>0</v>
      </c>
      <c r="BF23" s="15">
        <v>80.290999999999997</v>
      </c>
      <c r="BG23" s="15">
        <v>0</v>
      </c>
      <c r="BH23" s="15">
        <v>268761.63666999998</v>
      </c>
      <c r="BI23" s="15">
        <v>0</v>
      </c>
      <c r="BJ23" s="15">
        <v>0</v>
      </c>
      <c r="BK23" s="15">
        <v>7610.9500300000009</v>
      </c>
      <c r="BL23" s="15">
        <v>317221.54000000004</v>
      </c>
      <c r="BM23" s="15">
        <v>0</v>
      </c>
      <c r="BN23" s="15">
        <v>3110179.4411800001</v>
      </c>
      <c r="BO23" s="15">
        <v>12134.582</v>
      </c>
      <c r="BP23" s="15">
        <v>119949</v>
      </c>
      <c r="BQ23" s="15">
        <v>1213.376</v>
      </c>
      <c r="BR23" s="15">
        <v>0</v>
      </c>
      <c r="BS23" s="15">
        <v>0</v>
      </c>
      <c r="BT23" s="15">
        <v>11.42</v>
      </c>
      <c r="BU23" s="15">
        <v>11713998.708070001</v>
      </c>
      <c r="BV23" s="16"/>
      <c r="BW23" s="16"/>
    </row>
    <row r="24" spans="1:75" s="21" customFormat="1">
      <c r="A24" s="18">
        <v>4</v>
      </c>
      <c r="B24" s="19" t="s">
        <v>25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7.9000000000000006E-6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12.75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63.61</v>
      </c>
      <c r="AV24" s="20">
        <v>29.97288</v>
      </c>
      <c r="AW24" s="20">
        <v>0</v>
      </c>
      <c r="AX24" s="20">
        <v>0</v>
      </c>
      <c r="AY24" s="20">
        <v>0</v>
      </c>
      <c r="AZ24" s="20">
        <v>0</v>
      </c>
      <c r="BA24" s="20">
        <v>242.922</v>
      </c>
      <c r="BB24" s="20">
        <v>0</v>
      </c>
      <c r="BC24" s="20">
        <v>9654.2794000000031</v>
      </c>
      <c r="BD24" s="20">
        <v>0</v>
      </c>
      <c r="BE24" s="20">
        <v>0</v>
      </c>
      <c r="BF24" s="20">
        <v>0</v>
      </c>
      <c r="BG24" s="20">
        <v>651</v>
      </c>
      <c r="BH24" s="20">
        <v>0</v>
      </c>
      <c r="BI24" s="20">
        <v>0</v>
      </c>
      <c r="BJ24" s="20">
        <v>0</v>
      </c>
      <c r="BK24" s="20">
        <v>20.212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10674.746287900003</v>
      </c>
      <c r="BV24" s="16"/>
      <c r="BW24" s="16"/>
    </row>
    <row r="25" spans="1:75">
      <c r="A25" s="8">
        <v>5</v>
      </c>
      <c r="B25" s="17" t="s">
        <v>26</v>
      </c>
      <c r="C25" s="10">
        <v>3199055.77819</v>
      </c>
      <c r="D25" s="10">
        <v>359737.43999999994</v>
      </c>
      <c r="E25" s="10">
        <v>1209001</v>
      </c>
      <c r="F25" s="10">
        <v>1708261.84509</v>
      </c>
      <c r="G25" s="10">
        <v>2395546.1604339518</v>
      </c>
      <c r="H25" s="10">
        <v>3180275.7126778103</v>
      </c>
      <c r="I25" s="10">
        <v>1258017.17093</v>
      </c>
      <c r="J25" s="10">
        <v>104565.18960545455</v>
      </c>
      <c r="K25" s="10">
        <v>371057.20584881201</v>
      </c>
      <c r="L25" s="10">
        <v>217946.8232817158</v>
      </c>
      <c r="M25" s="10">
        <v>314612.20871000004</v>
      </c>
      <c r="N25" s="10">
        <v>535432.00640349998</v>
      </c>
      <c r="O25" s="10">
        <v>205850.00478130011</v>
      </c>
      <c r="P25" s="10">
        <v>472739.38652304909</v>
      </c>
      <c r="Q25" s="10">
        <v>443046.00570900005</v>
      </c>
      <c r="R25" s="10">
        <v>157137.88761559996</v>
      </c>
      <c r="S25" s="10">
        <v>478804.31627059355</v>
      </c>
      <c r="T25" s="10">
        <v>302817.48200000002</v>
      </c>
      <c r="U25" s="10">
        <v>1374920.0686536359</v>
      </c>
      <c r="V25" s="10">
        <v>543671.66999999993</v>
      </c>
      <c r="W25" s="10">
        <v>387141.94508999999</v>
      </c>
      <c r="X25" s="10">
        <v>217181.43741729</v>
      </c>
      <c r="Y25" s="10">
        <v>863334.02480937249</v>
      </c>
      <c r="Z25" s="10">
        <v>162699.98303199996</v>
      </c>
      <c r="AA25" s="10">
        <v>125926</v>
      </c>
      <c r="AB25" s="10">
        <v>165783.04753272724</v>
      </c>
      <c r="AC25" s="10">
        <v>1077589.9498806708</v>
      </c>
      <c r="AD25" s="10">
        <v>3743937.6530425455</v>
      </c>
      <c r="AE25" s="10">
        <v>71273.319984523783</v>
      </c>
      <c r="AF25" s="10">
        <v>214812.90919428042</v>
      </c>
      <c r="AG25" s="10">
        <v>889768.98651316995</v>
      </c>
      <c r="AH25" s="10">
        <v>79436.612468699997</v>
      </c>
      <c r="AI25" s="10">
        <v>254330.04884460004</v>
      </c>
      <c r="AJ25" s="10">
        <v>17867.88</v>
      </c>
      <c r="AK25" s="10">
        <v>235278.28936759999</v>
      </c>
      <c r="AL25" s="10">
        <v>72057.899999999994</v>
      </c>
      <c r="AM25" s="10">
        <v>89406.691529090866</v>
      </c>
      <c r="AN25" s="10">
        <v>124061.44198789999</v>
      </c>
      <c r="AO25" s="10">
        <v>275798.72769999999</v>
      </c>
      <c r="AP25" s="10">
        <v>60612.718691700014</v>
      </c>
      <c r="AQ25" s="10">
        <v>65398.917250000006</v>
      </c>
      <c r="AR25" s="10">
        <v>190652.59000000003</v>
      </c>
      <c r="AS25" s="10">
        <v>165846.60340999995</v>
      </c>
      <c r="AT25" s="10">
        <v>1284191.8300722488</v>
      </c>
      <c r="AU25" s="10">
        <v>240777.28</v>
      </c>
      <c r="AV25" s="10">
        <v>70168.081582500003</v>
      </c>
      <c r="AW25" s="10">
        <v>405889.86887999997</v>
      </c>
      <c r="AX25" s="10">
        <v>5351.924</v>
      </c>
      <c r="AY25" s="10">
        <v>8861.0623199999991</v>
      </c>
      <c r="AZ25" s="10">
        <v>175154.65044010003</v>
      </c>
      <c r="BA25" s="10">
        <v>111106.32331009097</v>
      </c>
      <c r="BB25" s="10">
        <v>8696.5443973636357</v>
      </c>
      <c r="BC25" s="10">
        <v>423213.9749881819</v>
      </c>
      <c r="BD25" s="10">
        <v>552584.70979999995</v>
      </c>
      <c r="BE25" s="10">
        <v>193758.37359281001</v>
      </c>
      <c r="BF25" s="10">
        <v>5451.1329000000005</v>
      </c>
      <c r="BG25" s="10">
        <v>249371</v>
      </c>
      <c r="BH25" s="10">
        <v>117760.34304000001</v>
      </c>
      <c r="BI25" s="10">
        <v>493713.24570700002</v>
      </c>
      <c r="BJ25" s="10">
        <v>1088184.8304659</v>
      </c>
      <c r="BK25" s="10">
        <v>14205.199099999998</v>
      </c>
      <c r="BL25" s="10">
        <v>327914.95256000006</v>
      </c>
      <c r="BM25" s="10">
        <v>291221.69</v>
      </c>
      <c r="BN25" s="10">
        <v>2673527.1217842605</v>
      </c>
      <c r="BO25" s="10">
        <v>16409.850268181821</v>
      </c>
      <c r="BP25" s="10">
        <v>240886</v>
      </c>
      <c r="BQ25" s="10">
        <v>33616.359905999991</v>
      </c>
      <c r="BR25" s="10">
        <v>58399.566659999997</v>
      </c>
      <c r="BS25" s="10">
        <v>4441.4800000000005</v>
      </c>
      <c r="BT25" s="10">
        <v>5236.8700000000008</v>
      </c>
      <c r="BU25" s="10">
        <v>37482787.306245223</v>
      </c>
      <c r="BV25" s="16"/>
      <c r="BW25" s="16"/>
    </row>
    <row r="26" spans="1:75">
      <c r="A26" s="22"/>
      <c r="B26" s="23" t="s">
        <v>27</v>
      </c>
      <c r="C26" s="15">
        <v>63946.640189999802</v>
      </c>
      <c r="D26" s="15">
        <v>11907.68</v>
      </c>
      <c r="E26" s="15">
        <v>1278</v>
      </c>
      <c r="F26" s="15">
        <v>122615.70105</v>
      </c>
      <c r="G26" s="15">
        <v>12933.148469999996</v>
      </c>
      <c r="H26" s="15">
        <v>0</v>
      </c>
      <c r="I26" s="15">
        <v>3153.0341400000002</v>
      </c>
      <c r="J26" s="15">
        <v>6206.4858299999996</v>
      </c>
      <c r="K26" s="15">
        <v>21588.330730000001</v>
      </c>
      <c r="L26" s="15">
        <v>0</v>
      </c>
      <c r="M26" s="15">
        <v>5041.8249699999997</v>
      </c>
      <c r="N26" s="15">
        <v>1802.1980499999997</v>
      </c>
      <c r="O26" s="15">
        <v>5231.6341900000007</v>
      </c>
      <c r="P26" s="15">
        <v>631.98741999999993</v>
      </c>
      <c r="Q26" s="15">
        <v>18191.670109999999</v>
      </c>
      <c r="R26" s="15">
        <v>0</v>
      </c>
      <c r="S26" s="15">
        <v>19558.192148399998</v>
      </c>
      <c r="T26" s="15">
        <v>18053.2</v>
      </c>
      <c r="U26" s="15">
        <v>6780.2975999999999</v>
      </c>
      <c r="V26" s="15">
        <v>6119.43</v>
      </c>
      <c r="W26" s="15">
        <v>4410.4080999999996</v>
      </c>
      <c r="X26" s="15">
        <v>13932.939329999999</v>
      </c>
      <c r="Y26" s="15">
        <v>23521.203030000001</v>
      </c>
      <c r="Z26" s="15">
        <v>8180.9629599999998</v>
      </c>
      <c r="AA26" s="15">
        <v>351</v>
      </c>
      <c r="AB26" s="15">
        <v>666.84</v>
      </c>
      <c r="AC26" s="15">
        <v>2732.4724700000002</v>
      </c>
      <c r="AD26" s="15">
        <v>22836.013489999998</v>
      </c>
      <c r="AE26" s="15">
        <v>107.9742</v>
      </c>
      <c r="AF26" s="15">
        <v>2219.2357400000001</v>
      </c>
      <c r="AG26" s="15">
        <v>14504.737529999999</v>
      </c>
      <c r="AH26" s="15">
        <v>390.96</v>
      </c>
      <c r="AI26" s="15">
        <v>9422.6</v>
      </c>
      <c r="AJ26" s="15">
        <v>553.13</v>
      </c>
      <c r="AK26" s="15">
        <v>8872.4052599999995</v>
      </c>
      <c r="AL26" s="15">
        <v>0</v>
      </c>
      <c r="AM26" s="15">
        <v>688.30135000000007</v>
      </c>
      <c r="AN26" s="15">
        <v>0</v>
      </c>
      <c r="AO26" s="15">
        <v>678.2</v>
      </c>
      <c r="AP26" s="15">
        <v>526.63465000000008</v>
      </c>
      <c r="AQ26" s="15">
        <v>1655.1440600000001</v>
      </c>
      <c r="AR26" s="15">
        <v>286.64</v>
      </c>
      <c r="AS26" s="15">
        <v>9260.2822100000012</v>
      </c>
      <c r="AT26" s="15">
        <v>8172.1420500000004</v>
      </c>
      <c r="AU26" s="15">
        <v>14924.88</v>
      </c>
      <c r="AV26" s="15">
        <v>4296.1299300000001</v>
      </c>
      <c r="AW26" s="15">
        <v>2821.1414199999999</v>
      </c>
      <c r="AX26" s="15">
        <v>770.46799999999996</v>
      </c>
      <c r="AY26" s="15">
        <v>54.715000000000003</v>
      </c>
      <c r="AZ26" s="15">
        <v>0</v>
      </c>
      <c r="BA26" s="15">
        <v>425.46800000000002</v>
      </c>
      <c r="BB26" s="15">
        <v>419.88170000000002</v>
      </c>
      <c r="BC26" s="15">
        <v>0</v>
      </c>
      <c r="BD26" s="15">
        <v>1803.37</v>
      </c>
      <c r="BE26" s="15">
        <v>0</v>
      </c>
      <c r="BF26" s="15">
        <v>558.24929999999995</v>
      </c>
      <c r="BG26" s="15">
        <v>125005</v>
      </c>
      <c r="BH26" s="15">
        <v>1084.6997999999999</v>
      </c>
      <c r="BI26" s="15">
        <v>0</v>
      </c>
      <c r="BJ26" s="15">
        <v>0</v>
      </c>
      <c r="BK26" s="15">
        <v>89.60772</v>
      </c>
      <c r="BL26" s="15">
        <v>145.26</v>
      </c>
      <c r="BM26" s="15">
        <v>4549.29</v>
      </c>
      <c r="BN26" s="15">
        <v>14936.809509999997</v>
      </c>
      <c r="BO26" s="15">
        <v>0</v>
      </c>
      <c r="BP26" s="15">
        <v>58</v>
      </c>
      <c r="BQ26" s="15">
        <v>3588.77</v>
      </c>
      <c r="BR26" s="15">
        <v>15.183680000000001</v>
      </c>
      <c r="BS26" s="15">
        <v>0</v>
      </c>
      <c r="BT26" s="15">
        <v>8.56</v>
      </c>
      <c r="BU26" s="15">
        <v>634565.16538839985</v>
      </c>
      <c r="BV26" s="16"/>
      <c r="BW26" s="16"/>
    </row>
    <row r="27" spans="1:75">
      <c r="A27" s="22"/>
      <c r="B27" s="23" t="s">
        <v>28</v>
      </c>
      <c r="C27" s="15">
        <v>575661.61</v>
      </c>
      <c r="D27" s="15">
        <v>30327.35</v>
      </c>
      <c r="E27" s="15">
        <v>184160</v>
      </c>
      <c r="F27" s="15">
        <v>0</v>
      </c>
      <c r="G27" s="15">
        <v>785602.62067000009</v>
      </c>
      <c r="H27" s="15">
        <v>27075.44932</v>
      </c>
      <c r="I27" s="15">
        <v>99776.894899999999</v>
      </c>
      <c r="J27" s="15">
        <v>3369.7420000000002</v>
      </c>
      <c r="K27" s="15">
        <v>8887.4329099999995</v>
      </c>
      <c r="L27" s="15">
        <v>4904.3768700000001</v>
      </c>
      <c r="M27" s="15">
        <v>10577.345589999999</v>
      </c>
      <c r="N27" s="15">
        <v>10016.68144</v>
      </c>
      <c r="O27" s="15">
        <v>2992.05024</v>
      </c>
      <c r="P27" s="15">
        <v>11962.45815</v>
      </c>
      <c r="Q27" s="15">
        <v>0</v>
      </c>
      <c r="R27" s="15">
        <v>8072.4727800000001</v>
      </c>
      <c r="S27" s="15">
        <v>16542.1234</v>
      </c>
      <c r="T27" s="15">
        <v>7938.07</v>
      </c>
      <c r="U27" s="15">
        <v>32892.055</v>
      </c>
      <c r="V27" s="15">
        <v>7402.36</v>
      </c>
      <c r="W27" s="15">
        <v>28814.718239999998</v>
      </c>
      <c r="X27" s="15">
        <v>10347.234879999998</v>
      </c>
      <c r="Y27" s="15">
        <v>18766.13841</v>
      </c>
      <c r="Z27" s="15">
        <v>4440.29504</v>
      </c>
      <c r="AA27" s="15">
        <v>1130</v>
      </c>
      <c r="AB27" s="15">
        <v>6004.0659999999998</v>
      </c>
      <c r="AC27" s="15">
        <v>15570.136750000001</v>
      </c>
      <c r="AD27" s="15">
        <v>1516542.706</v>
      </c>
      <c r="AE27" s="15">
        <v>8871.2080000000005</v>
      </c>
      <c r="AF27" s="15">
        <v>3582.6334400000001</v>
      </c>
      <c r="AG27" s="15">
        <v>119406.114</v>
      </c>
      <c r="AH27" s="15">
        <v>3301.0450000000001</v>
      </c>
      <c r="AI27" s="15">
        <v>4856.4438399999999</v>
      </c>
      <c r="AJ27" s="15">
        <v>0</v>
      </c>
      <c r="AK27" s="15">
        <v>6147.7030000000004</v>
      </c>
      <c r="AL27" s="15">
        <v>1217.68</v>
      </c>
      <c r="AM27" s="15">
        <v>921.97226000000001</v>
      </c>
      <c r="AN27" s="15">
        <v>4880.0926799999997</v>
      </c>
      <c r="AO27" s="15">
        <v>9263.01</v>
      </c>
      <c r="AP27" s="15">
        <v>1485.4616000000001</v>
      </c>
      <c r="AQ27" s="15">
        <v>1802.3040000000001</v>
      </c>
      <c r="AR27" s="15">
        <v>6491.61</v>
      </c>
      <c r="AS27" s="15">
        <v>1980</v>
      </c>
      <c r="AT27" s="15">
        <v>23662.774000000001</v>
      </c>
      <c r="AU27" s="15">
        <v>4606.18</v>
      </c>
      <c r="AV27" s="15">
        <v>3461.6750000000002</v>
      </c>
      <c r="AW27" s="15">
        <v>24365.268</v>
      </c>
      <c r="AX27" s="15">
        <v>0</v>
      </c>
      <c r="AY27" s="15">
        <v>174.417</v>
      </c>
      <c r="AZ27" s="15">
        <v>1439.3354299999999</v>
      </c>
      <c r="BA27" s="15">
        <v>75.405270000000002</v>
      </c>
      <c r="BB27" s="15">
        <v>276.84271000000001</v>
      </c>
      <c r="BC27" s="15">
        <v>12212.02737</v>
      </c>
      <c r="BD27" s="15">
        <v>4964.49</v>
      </c>
      <c r="BE27" s="15">
        <v>12190.34755</v>
      </c>
      <c r="BF27" s="15">
        <v>637.94899999999996</v>
      </c>
      <c r="BG27" s="15">
        <v>10283</v>
      </c>
      <c r="BH27" s="15">
        <v>352.786</v>
      </c>
      <c r="BI27" s="15">
        <v>97119.325999999986</v>
      </c>
      <c r="BJ27" s="15">
        <v>30113.35</v>
      </c>
      <c r="BK27" s="15">
        <v>0</v>
      </c>
      <c r="BL27" s="15">
        <v>12277.24</v>
      </c>
      <c r="BM27" s="15">
        <v>6534.03</v>
      </c>
      <c r="BN27" s="15">
        <v>134440.17747999998</v>
      </c>
      <c r="BO27" s="15">
        <v>83.741320000000002</v>
      </c>
      <c r="BP27" s="15">
        <v>2507</v>
      </c>
      <c r="BQ27" s="15">
        <v>0</v>
      </c>
      <c r="BR27" s="15">
        <v>1540.13978</v>
      </c>
      <c r="BS27" s="15">
        <v>0</v>
      </c>
      <c r="BT27" s="15">
        <v>0</v>
      </c>
      <c r="BU27" s="15">
        <v>3987301.1683200002</v>
      </c>
      <c r="BV27" s="16"/>
      <c r="BW27" s="16"/>
    </row>
    <row r="28" spans="1:75">
      <c r="A28" s="22"/>
      <c r="B28" s="23" t="s">
        <v>29</v>
      </c>
      <c r="C28" s="15">
        <v>0</v>
      </c>
      <c r="D28" s="15">
        <v>0</v>
      </c>
      <c r="E28" s="15">
        <v>48</v>
      </c>
      <c r="F28" s="15">
        <v>0</v>
      </c>
      <c r="G28" s="15">
        <v>852.95830999999998</v>
      </c>
      <c r="H28" s="15">
        <v>0</v>
      </c>
      <c r="I28" s="15">
        <v>0</v>
      </c>
      <c r="J28" s="15">
        <v>403.89990999999998</v>
      </c>
      <c r="K28" s="15">
        <v>735.98</v>
      </c>
      <c r="L28" s="15">
        <v>0</v>
      </c>
      <c r="M28" s="15">
        <v>14.39626</v>
      </c>
      <c r="N28" s="15">
        <v>106.55808</v>
      </c>
      <c r="O28" s="15">
        <v>28.8</v>
      </c>
      <c r="P28" s="15">
        <v>5992.6613200000002</v>
      </c>
      <c r="Q28" s="15">
        <v>0</v>
      </c>
      <c r="R28" s="15">
        <v>0</v>
      </c>
      <c r="S28" s="15">
        <v>0</v>
      </c>
      <c r="T28" s="15">
        <v>274.17</v>
      </c>
      <c r="U28" s="15">
        <v>2993.9110000000001</v>
      </c>
      <c r="V28" s="15">
        <v>0</v>
      </c>
      <c r="W28" s="15">
        <v>2648.87302</v>
      </c>
      <c r="X28" s="15">
        <v>0</v>
      </c>
      <c r="Y28" s="15">
        <v>0</v>
      </c>
      <c r="Z28" s="15">
        <v>7.0389999999999997</v>
      </c>
      <c r="AA28" s="15">
        <v>0</v>
      </c>
      <c r="AB28" s="15">
        <v>5151.5511800000004</v>
      </c>
      <c r="AC28" s="15">
        <v>1423.8473200000001</v>
      </c>
      <c r="AD28" s="15">
        <v>1675.88238</v>
      </c>
      <c r="AE28" s="15">
        <v>38.933999999999997</v>
      </c>
      <c r="AF28" s="15">
        <v>1.8340000000000001</v>
      </c>
      <c r="AG28" s="15">
        <v>0</v>
      </c>
      <c r="AH28" s="15">
        <v>0</v>
      </c>
      <c r="AI28" s="15">
        <v>847.17</v>
      </c>
      <c r="AJ28" s="15">
        <v>0</v>
      </c>
      <c r="AK28" s="15">
        <v>11.98</v>
      </c>
      <c r="AL28" s="15">
        <v>229.08</v>
      </c>
      <c r="AM28" s="15">
        <v>6.89194</v>
      </c>
      <c r="AN28" s="15">
        <v>153.364</v>
      </c>
      <c r="AO28" s="15">
        <v>0</v>
      </c>
      <c r="AP28" s="15">
        <v>0</v>
      </c>
      <c r="AQ28" s="15">
        <v>0</v>
      </c>
      <c r="AR28" s="15">
        <v>0</v>
      </c>
      <c r="AS28" s="15">
        <v>364.536</v>
      </c>
      <c r="AT28" s="15">
        <v>2949.953</v>
      </c>
      <c r="AU28" s="15">
        <v>1431.49</v>
      </c>
      <c r="AV28" s="15">
        <v>482.15940000000001</v>
      </c>
      <c r="AW28" s="15">
        <v>80.304400000000001</v>
      </c>
      <c r="AX28" s="15">
        <v>677.93799999999999</v>
      </c>
      <c r="AY28" s="15">
        <v>0</v>
      </c>
      <c r="AZ28" s="15">
        <v>1248.51127</v>
      </c>
      <c r="BA28" s="15">
        <v>1383.9</v>
      </c>
      <c r="BB28" s="15">
        <v>0</v>
      </c>
      <c r="BC28" s="15">
        <v>667.78899999999999</v>
      </c>
      <c r="BD28" s="15">
        <v>6.38</v>
      </c>
      <c r="BE28" s="15">
        <v>1481.0140800000001</v>
      </c>
      <c r="BF28" s="15">
        <v>0</v>
      </c>
      <c r="BG28" s="15">
        <v>4</v>
      </c>
      <c r="BH28" s="15">
        <v>0</v>
      </c>
      <c r="BI28" s="15">
        <v>638.93468000000007</v>
      </c>
      <c r="BJ28" s="15">
        <v>1749.106</v>
      </c>
      <c r="BK28" s="15">
        <v>29.893650000000001</v>
      </c>
      <c r="BL28" s="15">
        <v>0</v>
      </c>
      <c r="BM28" s="15">
        <v>0</v>
      </c>
      <c r="BN28" s="15">
        <v>5147.8182100000004</v>
      </c>
      <c r="BO28" s="15">
        <v>170.68581</v>
      </c>
      <c r="BP28" s="15">
        <v>117</v>
      </c>
      <c r="BQ28" s="15">
        <v>0</v>
      </c>
      <c r="BR28" s="15">
        <v>319.05199999999996</v>
      </c>
      <c r="BS28" s="15">
        <v>0</v>
      </c>
      <c r="BT28" s="15">
        <v>0</v>
      </c>
      <c r="BU28" s="15">
        <v>42598.247220000005</v>
      </c>
      <c r="BV28" s="16"/>
      <c r="BW28" s="16"/>
    </row>
    <row r="29" spans="1:75">
      <c r="A29" s="22"/>
      <c r="B29" s="23" t="s">
        <v>30</v>
      </c>
      <c r="C29" s="15">
        <v>25082.52</v>
      </c>
      <c r="D29" s="15">
        <v>0</v>
      </c>
      <c r="E29" s="15">
        <v>11087</v>
      </c>
      <c r="F29" s="15">
        <v>13712.259689999999</v>
      </c>
      <c r="G29" s="15">
        <v>0</v>
      </c>
      <c r="H29" s="15">
        <v>0</v>
      </c>
      <c r="I29" s="15">
        <v>398.40300000000002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345.63580999999999</v>
      </c>
      <c r="P29" s="15">
        <v>58.441300000000005</v>
      </c>
      <c r="Q29" s="15">
        <v>0</v>
      </c>
      <c r="R29" s="15">
        <v>0</v>
      </c>
      <c r="S29" s="15">
        <v>853.83266000000003</v>
      </c>
      <c r="T29" s="15">
        <v>41.43</v>
      </c>
      <c r="U29" s="15">
        <v>1094.114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5255.1357600000001</v>
      </c>
      <c r="AC29" s="15">
        <v>307.23705999999999</v>
      </c>
      <c r="AD29" s="15">
        <v>33729.895120000001</v>
      </c>
      <c r="AE29" s="15">
        <v>0</v>
      </c>
      <c r="AF29" s="15">
        <v>0</v>
      </c>
      <c r="AG29" s="15">
        <v>2382.558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59.82</v>
      </c>
      <c r="AV29" s="15">
        <v>0</v>
      </c>
      <c r="AW29" s="15">
        <v>0</v>
      </c>
      <c r="AX29" s="15">
        <v>0</v>
      </c>
      <c r="AY29" s="15">
        <v>0</v>
      </c>
      <c r="AZ29" s="15">
        <v>18.59037</v>
      </c>
      <c r="BA29" s="15">
        <v>1884.4437600000001</v>
      </c>
      <c r="BB29" s="15">
        <v>0</v>
      </c>
      <c r="BC29" s="15">
        <v>125.06699999999999</v>
      </c>
      <c r="BD29" s="15">
        <v>0</v>
      </c>
      <c r="BE29" s="15">
        <v>131.33133000000001</v>
      </c>
      <c r="BF29" s="15">
        <v>0</v>
      </c>
      <c r="BG29" s="15">
        <v>0</v>
      </c>
      <c r="BH29" s="15">
        <v>0</v>
      </c>
      <c r="BI29" s="15">
        <v>776.94696999999996</v>
      </c>
      <c r="BJ29" s="15">
        <v>0</v>
      </c>
      <c r="BK29" s="15">
        <v>0</v>
      </c>
      <c r="BL29" s="15">
        <v>2009.82</v>
      </c>
      <c r="BM29" s="15">
        <v>573.32000000000005</v>
      </c>
      <c r="BN29" s="15">
        <v>0</v>
      </c>
      <c r="BO29" s="15">
        <v>0</v>
      </c>
      <c r="BP29" s="15">
        <v>748</v>
      </c>
      <c r="BQ29" s="15">
        <v>0</v>
      </c>
      <c r="BR29" s="15">
        <v>0</v>
      </c>
      <c r="BS29" s="15">
        <v>0</v>
      </c>
      <c r="BT29" s="15">
        <v>0</v>
      </c>
      <c r="BU29" s="15">
        <v>100675.80183000003</v>
      </c>
      <c r="BV29" s="16"/>
      <c r="BW29" s="16"/>
    </row>
    <row r="30" spans="1:75">
      <c r="A30" s="22"/>
      <c r="B30" s="23" t="s">
        <v>31</v>
      </c>
      <c r="C30" s="15">
        <v>28999.62</v>
      </c>
      <c r="D30" s="15">
        <v>0</v>
      </c>
      <c r="E30" s="15">
        <v>11530</v>
      </c>
      <c r="F30" s="15">
        <v>0</v>
      </c>
      <c r="G30" s="15">
        <v>0</v>
      </c>
      <c r="H30" s="15">
        <v>1.7982499999999999</v>
      </c>
      <c r="I30" s="15">
        <v>0</v>
      </c>
      <c r="J30" s="15">
        <v>0</v>
      </c>
      <c r="K30" s="15">
        <v>0</v>
      </c>
      <c r="L30" s="15">
        <v>0</v>
      </c>
      <c r="M30" s="15">
        <v>27.914060000000003</v>
      </c>
      <c r="N30" s="15">
        <v>0</v>
      </c>
      <c r="O30" s="15">
        <v>0</v>
      </c>
      <c r="P30" s="15">
        <v>1501.3056899999999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646.69899999999996</v>
      </c>
      <c r="AA30" s="15">
        <v>22</v>
      </c>
      <c r="AB30" s="15">
        <v>483.90980000000002</v>
      </c>
      <c r="AC30" s="15">
        <v>0</v>
      </c>
      <c r="AD30" s="15">
        <v>537.524</v>
      </c>
      <c r="AE30" s="15">
        <v>0</v>
      </c>
      <c r="AF30" s="15">
        <v>355.60692999999998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721.56794000000002</v>
      </c>
      <c r="AX30" s="15">
        <v>0</v>
      </c>
      <c r="AY30" s="15">
        <v>0</v>
      </c>
      <c r="AZ30" s="15">
        <v>0</v>
      </c>
      <c r="BA30" s="15">
        <v>525.15224000000001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677.87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46030.967910000007</v>
      </c>
      <c r="BV30" s="16"/>
      <c r="BW30" s="16"/>
    </row>
    <row r="31" spans="1:75">
      <c r="A31" s="22"/>
      <c r="B31" s="23" t="s">
        <v>32</v>
      </c>
      <c r="C31" s="15">
        <v>150019.5</v>
      </c>
      <c r="D31" s="15">
        <v>37055.97</v>
      </c>
      <c r="E31" s="15">
        <v>113290</v>
      </c>
      <c r="F31" s="15">
        <v>195417.22924000002</v>
      </c>
      <c r="G31" s="15">
        <v>99564.794543786833</v>
      </c>
      <c r="H31" s="15">
        <v>97617.492809999996</v>
      </c>
      <c r="I31" s="15">
        <v>28944.161980000001</v>
      </c>
      <c r="J31" s="15">
        <v>8393.5943263636364</v>
      </c>
      <c r="K31" s="15">
        <v>24641.998171760006</v>
      </c>
      <c r="L31" s="15">
        <v>20357.254548933994</v>
      </c>
      <c r="M31" s="15">
        <v>8764.4860000000008</v>
      </c>
      <c r="N31" s="15">
        <v>31767.166554999993</v>
      </c>
      <c r="O31" s="15">
        <v>7425.0756490000231</v>
      </c>
      <c r="P31" s="15">
        <v>29069.206733999999</v>
      </c>
      <c r="Q31" s="15">
        <v>30665.383300000001</v>
      </c>
      <c r="R31" s="15">
        <v>10392.14748799999</v>
      </c>
      <c r="S31" s="15">
        <v>17291.795299836373</v>
      </c>
      <c r="T31" s="15">
        <v>32566.172000000013</v>
      </c>
      <c r="U31" s="15">
        <v>82646.450100908987</v>
      </c>
      <c r="V31" s="15">
        <v>41703.33</v>
      </c>
      <c r="W31" s="15">
        <v>16059.21573</v>
      </c>
      <c r="X31" s="15">
        <v>16804.828386000005</v>
      </c>
      <c r="Y31" s="15">
        <v>70990.456000000006</v>
      </c>
      <c r="Z31" s="15">
        <v>17200.211999999992</v>
      </c>
      <c r="AA31" s="15">
        <v>14457</v>
      </c>
      <c r="AB31" s="15">
        <v>2476.5203881818175</v>
      </c>
      <c r="AC31" s="15">
        <v>53019.084222019992</v>
      </c>
      <c r="AD31" s="15">
        <v>185727.04659863634</v>
      </c>
      <c r="AE31" s="15">
        <v>1244.4586310280488</v>
      </c>
      <c r="AF31" s="15">
        <v>15078.3487644</v>
      </c>
      <c r="AG31" s="15">
        <v>24952.768824099992</v>
      </c>
      <c r="AH31" s="15">
        <v>5269.6623509999999</v>
      </c>
      <c r="AI31" s="15">
        <v>19224.667020000001</v>
      </c>
      <c r="AJ31" s="15">
        <v>16.39</v>
      </c>
      <c r="AK31" s="15">
        <v>20181.168448</v>
      </c>
      <c r="AL31" s="15">
        <v>4246.62</v>
      </c>
      <c r="AM31" s="15">
        <v>3152.0971772727157</v>
      </c>
      <c r="AN31" s="15">
        <v>6856.5988070000012</v>
      </c>
      <c r="AO31" s="15">
        <v>20013.68</v>
      </c>
      <c r="AP31" s="15">
        <v>6517.0042410000033</v>
      </c>
      <c r="AQ31" s="15">
        <v>8922.0794999999998</v>
      </c>
      <c r="AR31" s="15">
        <v>18239.169999999998</v>
      </c>
      <c r="AS31" s="15">
        <v>18711.400149999998</v>
      </c>
      <c r="AT31" s="15">
        <v>89372.564266999936</v>
      </c>
      <c r="AU31" s="15">
        <v>18267.12</v>
      </c>
      <c r="AV31" s="15">
        <v>5116.2021249999998</v>
      </c>
      <c r="AW31" s="15">
        <v>19534.237410000002</v>
      </c>
      <c r="AX31" s="15">
        <v>0</v>
      </c>
      <c r="AY31" s="15">
        <v>0</v>
      </c>
      <c r="AZ31" s="15">
        <v>14759.157973000007</v>
      </c>
      <c r="BA31" s="15">
        <v>1827.6449172727412</v>
      </c>
      <c r="BB31" s="15">
        <v>245.21599909090909</v>
      </c>
      <c r="BC31" s="15">
        <v>10789.470364545457</v>
      </c>
      <c r="BD31" s="15">
        <v>14180.264000000001</v>
      </c>
      <c r="BE31" s="15">
        <v>7868.1512063</v>
      </c>
      <c r="BF31" s="15">
        <v>0</v>
      </c>
      <c r="BG31" s="15">
        <v>9734</v>
      </c>
      <c r="BH31" s="15">
        <v>5569.1650399999999</v>
      </c>
      <c r="BI31" s="15">
        <v>8226.31</v>
      </c>
      <c r="BJ31" s="15">
        <v>2976.3627099999999</v>
      </c>
      <c r="BK31" s="15">
        <v>0</v>
      </c>
      <c r="BL31" s="15">
        <v>8655.3906400000033</v>
      </c>
      <c r="BM31" s="15">
        <v>23337.53</v>
      </c>
      <c r="BN31" s="15">
        <v>109453.71058979984</v>
      </c>
      <c r="BO31" s="15">
        <v>357.8199481818188</v>
      </c>
      <c r="BP31" s="15">
        <v>7443</v>
      </c>
      <c r="BQ31" s="15">
        <v>106.09</v>
      </c>
      <c r="BR31" s="15">
        <v>2371.5374200000001</v>
      </c>
      <c r="BS31" s="15">
        <v>152.44</v>
      </c>
      <c r="BT31" s="15">
        <v>0</v>
      </c>
      <c r="BU31" s="15">
        <v>1977297.070596419</v>
      </c>
      <c r="BV31" s="16"/>
      <c r="BW31" s="16"/>
    </row>
    <row r="32" spans="1:75">
      <c r="A32" s="22"/>
      <c r="B32" s="23" t="s">
        <v>33</v>
      </c>
      <c r="C32" s="15">
        <v>129095.07</v>
      </c>
      <c r="D32" s="15">
        <v>6855.84</v>
      </c>
      <c r="E32" s="15">
        <v>99022</v>
      </c>
      <c r="F32" s="15">
        <v>86715.457730000009</v>
      </c>
      <c r="G32" s="15">
        <v>0</v>
      </c>
      <c r="H32" s="15">
        <v>18050.877</v>
      </c>
      <c r="I32" s="15">
        <v>40321.84014</v>
      </c>
      <c r="J32" s="15">
        <v>4349.7263000000003</v>
      </c>
      <c r="K32" s="15">
        <v>8246.6281900000013</v>
      </c>
      <c r="L32" s="15">
        <v>4269.7697200000002</v>
      </c>
      <c r="M32" s="15">
        <v>19564.85399</v>
      </c>
      <c r="N32" s="15">
        <v>13834.888269999999</v>
      </c>
      <c r="O32" s="15">
        <v>10190.74266</v>
      </c>
      <c r="P32" s="15">
        <v>10011.35785</v>
      </c>
      <c r="Q32" s="15">
        <v>19107.867460000001</v>
      </c>
      <c r="R32" s="15">
        <v>0</v>
      </c>
      <c r="S32" s="15">
        <v>14712.078390000001</v>
      </c>
      <c r="T32" s="15">
        <v>11749.09</v>
      </c>
      <c r="U32" s="15">
        <v>44588.337</v>
      </c>
      <c r="V32" s="15">
        <v>10688.3</v>
      </c>
      <c r="W32" s="15">
        <v>15880.395839999999</v>
      </c>
      <c r="X32" s="15">
        <v>10576.42578</v>
      </c>
      <c r="Y32" s="15">
        <v>34139.837520000001</v>
      </c>
      <c r="Z32" s="15">
        <v>2063.7330000000002</v>
      </c>
      <c r="AA32" s="15">
        <v>2916</v>
      </c>
      <c r="AB32" s="15">
        <v>4829.1000000000004</v>
      </c>
      <c r="AC32" s="15">
        <v>17658.525949999999</v>
      </c>
      <c r="AD32" s="15">
        <v>256930.04468000002</v>
      </c>
      <c r="AE32" s="15">
        <v>0</v>
      </c>
      <c r="AF32" s="15">
        <v>15962.666220000001</v>
      </c>
      <c r="AG32" s="15">
        <v>41365.834999999999</v>
      </c>
      <c r="AH32" s="15">
        <v>4281.2820000000002</v>
      </c>
      <c r="AI32" s="15">
        <v>16759.800330000002</v>
      </c>
      <c r="AJ32" s="15">
        <v>0</v>
      </c>
      <c r="AK32" s="15">
        <v>8835.4590000000007</v>
      </c>
      <c r="AL32" s="15">
        <v>0</v>
      </c>
      <c r="AM32" s="15">
        <v>2297.6401700000001</v>
      </c>
      <c r="AN32" s="15">
        <v>4223.6941300000017</v>
      </c>
      <c r="AO32" s="15">
        <v>6645.82</v>
      </c>
      <c r="AP32" s="15">
        <v>1871.88526</v>
      </c>
      <c r="AQ32" s="15">
        <v>4329.8620000000001</v>
      </c>
      <c r="AR32" s="15">
        <v>6905.01</v>
      </c>
      <c r="AS32" s="15">
        <v>4119.5749999999998</v>
      </c>
      <c r="AT32" s="15">
        <v>26126.643949999998</v>
      </c>
      <c r="AU32" s="15">
        <v>6785.86</v>
      </c>
      <c r="AV32" s="15">
        <v>3548.665</v>
      </c>
      <c r="AW32" s="15">
        <v>20084.138999999999</v>
      </c>
      <c r="AX32" s="15">
        <v>0</v>
      </c>
      <c r="AY32" s="15">
        <v>379.25</v>
      </c>
      <c r="AZ32" s="15">
        <v>8507.1251899999988</v>
      </c>
      <c r="BA32" s="15">
        <v>10569.291999999999</v>
      </c>
      <c r="BB32" s="15">
        <v>1245.34636</v>
      </c>
      <c r="BC32" s="15">
        <v>6445.3445300000003</v>
      </c>
      <c r="BD32" s="15">
        <v>5429.13</v>
      </c>
      <c r="BE32" s="15">
        <v>0</v>
      </c>
      <c r="BF32" s="15">
        <v>0</v>
      </c>
      <c r="BG32" s="15">
        <v>9059</v>
      </c>
      <c r="BH32" s="15">
        <v>5252.4346299999997</v>
      </c>
      <c r="BI32" s="15">
        <v>7059.6432299999997</v>
      </c>
      <c r="BJ32" s="15">
        <v>9869.8119999999999</v>
      </c>
      <c r="BK32" s="15">
        <v>0</v>
      </c>
      <c r="BL32" s="15">
        <v>5182.8999999999996</v>
      </c>
      <c r="BM32" s="15">
        <v>2697.67</v>
      </c>
      <c r="BN32" s="15">
        <v>71966.080569999991</v>
      </c>
      <c r="BO32" s="15">
        <v>0</v>
      </c>
      <c r="BP32" s="15">
        <v>1138</v>
      </c>
      <c r="BQ32" s="15">
        <v>0</v>
      </c>
      <c r="BR32" s="15">
        <v>2207.4940499999998</v>
      </c>
      <c r="BS32" s="15">
        <v>0</v>
      </c>
      <c r="BT32" s="15">
        <v>153.13</v>
      </c>
      <c r="BU32" s="15">
        <v>1217674.2770899995</v>
      </c>
      <c r="BV32" s="16"/>
      <c r="BW32" s="16"/>
    </row>
    <row r="33" spans="1:75">
      <c r="A33" s="22"/>
      <c r="B33" s="23" t="s">
        <v>34</v>
      </c>
      <c r="C33" s="15">
        <v>60291.12</v>
      </c>
      <c r="D33" s="15">
        <v>0</v>
      </c>
      <c r="E33" s="15">
        <v>43805</v>
      </c>
      <c r="F33" s="15">
        <v>27160.156620000002</v>
      </c>
      <c r="G33" s="15">
        <v>48052.481810000005</v>
      </c>
      <c r="H33" s="15">
        <v>0</v>
      </c>
      <c r="I33" s="15">
        <v>0</v>
      </c>
      <c r="J33" s="15">
        <v>3.722</v>
      </c>
      <c r="K33" s="15">
        <v>0</v>
      </c>
      <c r="L33" s="15">
        <v>7291.9545500000004</v>
      </c>
      <c r="M33" s="15">
        <v>0</v>
      </c>
      <c r="N33" s="15">
        <v>0</v>
      </c>
      <c r="O33" s="15">
        <v>2059.20021</v>
      </c>
      <c r="P33" s="15">
        <v>1779.961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790.42</v>
      </c>
      <c r="W33" s="15">
        <v>3.4437800000000003</v>
      </c>
      <c r="X33" s="15">
        <v>301.94626</v>
      </c>
      <c r="Y33" s="15">
        <v>0</v>
      </c>
      <c r="Z33" s="15">
        <v>0</v>
      </c>
      <c r="AA33" s="15">
        <v>0</v>
      </c>
      <c r="AB33" s="15">
        <v>0</v>
      </c>
      <c r="AC33" s="15">
        <v>3069.4487200000003</v>
      </c>
      <c r="AD33" s="15">
        <v>483.82299999999998</v>
      </c>
      <c r="AE33" s="15">
        <v>0</v>
      </c>
      <c r="AF33" s="15">
        <v>9.7601299999999984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0.25086999999999998</v>
      </c>
      <c r="AR33" s="15">
        <v>0</v>
      </c>
      <c r="AS33" s="15">
        <v>0</v>
      </c>
      <c r="AT33" s="15">
        <v>1087.50955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196190.1985</v>
      </c>
      <c r="BV33" s="16"/>
      <c r="BW33" s="16"/>
    </row>
    <row r="34" spans="1:75" s="12" customFormat="1">
      <c r="A34" s="22"/>
      <c r="B34" s="23" t="s">
        <v>35</v>
      </c>
      <c r="C34" s="15">
        <v>405052.64</v>
      </c>
      <c r="D34" s="15">
        <v>102134.58</v>
      </c>
      <c r="E34" s="15">
        <v>305883</v>
      </c>
      <c r="F34" s="15">
        <v>527626.51894999994</v>
      </c>
      <c r="G34" s="15">
        <v>267781.30421822448</v>
      </c>
      <c r="H34" s="15">
        <v>263567.23059951008</v>
      </c>
      <c r="I34" s="15">
        <v>78149.237340000007</v>
      </c>
      <c r="J34" s="15">
        <v>24067.318699090909</v>
      </c>
      <c r="K34" s="15">
        <v>66137.670670752006</v>
      </c>
      <c r="L34" s="15">
        <v>54964.587282121778</v>
      </c>
      <c r="M34" s="15">
        <v>24420.599490000001</v>
      </c>
      <c r="N34" s="15">
        <v>85771.349698499966</v>
      </c>
      <c r="O34" s="15">
        <v>31741.107832300062</v>
      </c>
      <c r="P34" s="15">
        <v>76459.679686800009</v>
      </c>
      <c r="Q34" s="15">
        <v>3252.1482500000275</v>
      </c>
      <c r="R34" s="15">
        <v>28058.798217599964</v>
      </c>
      <c r="S34" s="15">
        <v>54458.08847995718</v>
      </c>
      <c r="T34" s="15">
        <v>0</v>
      </c>
      <c r="U34" s="15">
        <v>70101.284892726952</v>
      </c>
      <c r="V34" s="15">
        <v>112323.69</v>
      </c>
      <c r="W34" s="15">
        <v>46485.379000000001</v>
      </c>
      <c r="X34" s="15">
        <v>45373.036642200001</v>
      </c>
      <c r="Y34" s="15">
        <v>191674.23030599998</v>
      </c>
      <c r="Z34" s="15">
        <v>46440.572999999968</v>
      </c>
      <c r="AA34" s="15">
        <v>43733</v>
      </c>
      <c r="AB34" s="15">
        <v>7429.5611645454537</v>
      </c>
      <c r="AC34" s="15">
        <v>143151.52739945395</v>
      </c>
      <c r="AD34" s="15">
        <v>154110.79589590899</v>
      </c>
      <c r="AE34" s="15">
        <v>3360.0383037757315</v>
      </c>
      <c r="AF34" s="15">
        <v>40711.541663880002</v>
      </c>
      <c r="AG34" s="15">
        <v>67220.823440069973</v>
      </c>
      <c r="AH34" s="15">
        <v>14228.088347699999</v>
      </c>
      <c r="AI34" s="15">
        <v>50542.990464600021</v>
      </c>
      <c r="AJ34" s="15">
        <v>0</v>
      </c>
      <c r="AK34" s="15">
        <v>54489.154809600004</v>
      </c>
      <c r="AL34" s="15">
        <v>12739.87</v>
      </c>
      <c r="AM34" s="15">
        <v>9456.2915318181458</v>
      </c>
      <c r="AN34" s="15">
        <v>18056.2420809</v>
      </c>
      <c r="AO34" s="15">
        <v>54036.93</v>
      </c>
      <c r="AP34" s="15">
        <v>18312.137090700009</v>
      </c>
      <c r="AQ34" s="15">
        <v>23957.699120000001</v>
      </c>
      <c r="AR34" s="15">
        <v>48992.42</v>
      </c>
      <c r="AS34" s="15">
        <v>50183.599320000001</v>
      </c>
      <c r="AT34" s="15">
        <v>237775.84661789981</v>
      </c>
      <c r="AU34" s="15">
        <v>52913.81</v>
      </c>
      <c r="AV34" s="15">
        <v>13813.745737500001</v>
      </c>
      <c r="AW34" s="15">
        <v>52203.375930000002</v>
      </c>
      <c r="AX34" s="15">
        <v>0</v>
      </c>
      <c r="AY34" s="15">
        <v>0</v>
      </c>
      <c r="AZ34" s="15">
        <v>39849.726527100014</v>
      </c>
      <c r="BA34" s="15">
        <v>6242.9217128182227</v>
      </c>
      <c r="BB34" s="15">
        <v>299.64296727272722</v>
      </c>
      <c r="BC34" s="15">
        <v>3698.4410936363615</v>
      </c>
      <c r="BD34" s="15">
        <v>53749.632799999992</v>
      </c>
      <c r="BE34" s="15">
        <v>21244.008257010002</v>
      </c>
      <c r="BF34" s="15">
        <v>0</v>
      </c>
      <c r="BG34" s="15">
        <v>26283</v>
      </c>
      <c r="BH34" s="15">
        <v>3197.5637299999999</v>
      </c>
      <c r="BI34" s="15">
        <v>22211.037</v>
      </c>
      <c r="BJ34" s="15">
        <v>69989.440545899983</v>
      </c>
      <c r="BK34" s="15">
        <v>0</v>
      </c>
      <c r="BL34" s="15">
        <v>25966.171920000004</v>
      </c>
      <c r="BM34" s="15">
        <v>65724.679999999993</v>
      </c>
      <c r="BN34" s="15">
        <v>295525.0185924595</v>
      </c>
      <c r="BO34" s="15">
        <v>0</v>
      </c>
      <c r="BP34" s="15">
        <v>8200</v>
      </c>
      <c r="BQ34" s="15">
        <v>286.44</v>
      </c>
      <c r="BR34" s="15">
        <v>5215.0242699999999</v>
      </c>
      <c r="BS34" s="15">
        <v>0</v>
      </c>
      <c r="BT34" s="15">
        <v>16.91</v>
      </c>
      <c r="BU34" s="15">
        <v>4731043.2015903294</v>
      </c>
      <c r="BV34" s="11"/>
      <c r="BW34" s="11"/>
    </row>
    <row r="35" spans="1:75">
      <c r="A35" s="22"/>
      <c r="B35" s="23" t="s">
        <v>36</v>
      </c>
      <c r="C35" s="15">
        <v>1149801.03</v>
      </c>
      <c r="D35" s="15">
        <v>156725.34</v>
      </c>
      <c r="E35" s="15">
        <v>116474</v>
      </c>
      <c r="F35" s="15">
        <v>457761.91602999996</v>
      </c>
      <c r="G35" s="15">
        <v>775593.96270193998</v>
      </c>
      <c r="H35" s="15">
        <v>646840.9842983</v>
      </c>
      <c r="I35" s="15">
        <v>204157.88139</v>
      </c>
      <c r="J35" s="15">
        <v>43271.294999999998</v>
      </c>
      <c r="K35" s="15">
        <v>127394.22972</v>
      </c>
      <c r="L35" s="15">
        <v>107731.89701066</v>
      </c>
      <c r="M35" s="15">
        <v>177318.15340000001</v>
      </c>
      <c r="N35" s="15">
        <v>135226.71902999998</v>
      </c>
      <c r="O35" s="15">
        <v>98142.174859999999</v>
      </c>
      <c r="P35" s="15">
        <v>104792.5760822491</v>
      </c>
      <c r="Q35" s="15">
        <v>245445.63068900001</v>
      </c>
      <c r="R35" s="15">
        <v>33826.557870000004</v>
      </c>
      <c r="S35" s="15">
        <v>163045.01508340001</v>
      </c>
      <c r="T35" s="15">
        <v>145826.78</v>
      </c>
      <c r="U35" s="15">
        <v>640866.00376999995</v>
      </c>
      <c r="V35" s="15">
        <v>198950.31</v>
      </c>
      <c r="W35" s="15">
        <v>101235.20674000001</v>
      </c>
      <c r="X35" s="15">
        <v>87357.047350000008</v>
      </c>
      <c r="Y35" s="15">
        <v>130716.8297033725</v>
      </c>
      <c r="Z35" s="15">
        <v>40894.881782000004</v>
      </c>
      <c r="AA35" s="15">
        <v>58429</v>
      </c>
      <c r="AB35" s="15">
        <v>83843.097869999998</v>
      </c>
      <c r="AC35" s="15">
        <v>299772.29161980003</v>
      </c>
      <c r="AD35" s="15">
        <v>799827.33764899988</v>
      </c>
      <c r="AE35" s="15">
        <v>32065.295229720003</v>
      </c>
      <c r="AF35" s="15">
        <v>70778.309185999999</v>
      </c>
      <c r="AG35" s="15">
        <v>247764.47426900003</v>
      </c>
      <c r="AH35" s="15">
        <v>12573.200989999999</v>
      </c>
      <c r="AI35" s="15">
        <v>68559.27837</v>
      </c>
      <c r="AJ35" s="15">
        <v>4746.87</v>
      </c>
      <c r="AK35" s="15">
        <v>54811.49669</v>
      </c>
      <c r="AL35" s="15">
        <v>13893.130000000001</v>
      </c>
      <c r="AM35" s="15">
        <v>15054.594759999998</v>
      </c>
      <c r="AN35" s="15">
        <v>44128.947870000004</v>
      </c>
      <c r="AO35" s="15">
        <v>49510.47</v>
      </c>
      <c r="AP35" s="15">
        <v>17419.741379999999</v>
      </c>
      <c r="AQ35" s="15">
        <v>11118.79572</v>
      </c>
      <c r="AR35" s="15">
        <v>57859.040000000001</v>
      </c>
      <c r="AS35" s="15">
        <v>45282.787529999994</v>
      </c>
      <c r="AT35" s="15">
        <v>652650.64624734921</v>
      </c>
      <c r="AU35" s="15">
        <v>45540.6</v>
      </c>
      <c r="AV35" s="15">
        <v>23944.298129999999</v>
      </c>
      <c r="AW35" s="15">
        <v>96709.866929999989</v>
      </c>
      <c r="AX35" s="15">
        <v>2817.5860000000002</v>
      </c>
      <c r="AY35" s="15">
        <v>6180.0126999999993</v>
      </c>
      <c r="AZ35" s="15">
        <v>101831.24262999999</v>
      </c>
      <c r="BA35" s="15">
        <v>51357.210129999999</v>
      </c>
      <c r="BB35" s="15">
        <v>5675.1446610000003</v>
      </c>
      <c r="BC35" s="15">
        <v>178421.86650999999</v>
      </c>
      <c r="BD35" s="15">
        <v>171383.44</v>
      </c>
      <c r="BE35" s="15">
        <v>30367.159729499999</v>
      </c>
      <c r="BF35" s="15">
        <v>3417.93894</v>
      </c>
      <c r="BG35" s="15">
        <v>53362</v>
      </c>
      <c r="BH35" s="15">
        <v>17736.99682</v>
      </c>
      <c r="BI35" s="15">
        <v>115633.352247</v>
      </c>
      <c r="BJ35" s="15">
        <v>372153.04821000004</v>
      </c>
      <c r="BK35" s="15">
        <v>2389.0375399999998</v>
      </c>
      <c r="BL35" s="15">
        <v>80492.260000000009</v>
      </c>
      <c r="BM35" s="15">
        <v>58457.219999999994</v>
      </c>
      <c r="BN35" s="15">
        <v>495576.35647200001</v>
      </c>
      <c r="BO35" s="15">
        <v>7497.0132400000002</v>
      </c>
      <c r="BP35" s="15">
        <v>56136</v>
      </c>
      <c r="BQ35" s="15">
        <v>21297.587544000002</v>
      </c>
      <c r="BR35" s="15">
        <v>24843.551489999998</v>
      </c>
      <c r="BS35" s="15">
        <v>3183.75</v>
      </c>
      <c r="BT35" s="15">
        <v>4480.38</v>
      </c>
      <c r="BU35" s="15">
        <v>10760370.147815289</v>
      </c>
      <c r="BV35" s="16"/>
      <c r="BW35" s="16"/>
    </row>
    <row r="36" spans="1:75">
      <c r="A36" s="22"/>
      <c r="B36" s="23" t="s">
        <v>37</v>
      </c>
      <c r="C36" s="15">
        <v>283486.408</v>
      </c>
      <c r="D36" s="15">
        <v>2432.4599999999919</v>
      </c>
      <c r="E36" s="15">
        <v>152964</v>
      </c>
      <c r="F36" s="15">
        <v>194797.75099999999</v>
      </c>
      <c r="G36" s="15">
        <v>198879.09498000002</v>
      </c>
      <c r="H36" s="15">
        <v>23217.725309999998</v>
      </c>
      <c r="I36" s="15">
        <v>144590.69347</v>
      </c>
      <c r="J36" s="15">
        <v>12711.113000000008</v>
      </c>
      <c r="K36" s="15">
        <v>52896</v>
      </c>
      <c r="L36" s="15">
        <v>3.9999998989515007E-5</v>
      </c>
      <c r="M36" s="15">
        <v>42256.916929999999</v>
      </c>
      <c r="N36" s="15">
        <v>84743.511339999997</v>
      </c>
      <c r="O36" s="15">
        <v>42460.550470000002</v>
      </c>
      <c r="P36" s="15">
        <v>49621.733</v>
      </c>
      <c r="Q36" s="15">
        <v>80209.894729999985</v>
      </c>
      <c r="R36" s="15">
        <v>22085.37801</v>
      </c>
      <c r="S36" s="15">
        <v>77433.968510000006</v>
      </c>
      <c r="T36" s="15">
        <v>72529.12999999999</v>
      </c>
      <c r="U36" s="15">
        <v>278997.76607000001</v>
      </c>
      <c r="V36" s="15">
        <v>35302.269999999997</v>
      </c>
      <c r="W36" s="15">
        <v>47747.569069999998</v>
      </c>
      <c r="X36" s="15">
        <v>26624.988069089999</v>
      </c>
      <c r="Y36" s="15">
        <v>128145.60896999996</v>
      </c>
      <c r="Z36" s="15">
        <v>19449.446060000002</v>
      </c>
      <c r="AA36" s="15">
        <v>1000</v>
      </c>
      <c r="AB36" s="15">
        <v>23849.86059</v>
      </c>
      <c r="AC36" s="15">
        <v>158079.02425000005</v>
      </c>
      <c r="AD36" s="15">
        <v>621890.88005999988</v>
      </c>
      <c r="AE36" s="15">
        <v>16401.651529999999</v>
      </c>
      <c r="AF36" s="15">
        <v>41432.721159999994</v>
      </c>
      <c r="AG36" s="15">
        <v>135881.65</v>
      </c>
      <c r="AH36" s="15">
        <v>22558.677179999999</v>
      </c>
      <c r="AI36" s="15">
        <v>57340.752260000001</v>
      </c>
      <c r="AJ36" s="15">
        <v>11652.75</v>
      </c>
      <c r="AK36" s="15">
        <v>55217.607069999998</v>
      </c>
      <c r="AL36" s="15">
        <v>9222.1799999999985</v>
      </c>
      <c r="AM36" s="15">
        <v>14335.100769999999</v>
      </c>
      <c r="AN36" s="15">
        <v>19695.590469999996</v>
      </c>
      <c r="AO36" s="15">
        <v>35991.597700000006</v>
      </c>
      <c r="AP36" s="15">
        <v>6664.2779999999984</v>
      </c>
      <c r="AQ36" s="15">
        <v>7525.7140399999989</v>
      </c>
      <c r="AR36" s="15">
        <v>15915.589999999997</v>
      </c>
      <c r="AS36" s="15">
        <v>27168.359059999959</v>
      </c>
      <c r="AT36" s="15">
        <v>174306.52215999999</v>
      </c>
      <c r="AU36" s="15">
        <v>48989.119999999995</v>
      </c>
      <c r="AV36" s="15">
        <v>11495.787920000002</v>
      </c>
      <c r="AW36" s="15">
        <v>52376.093999999997</v>
      </c>
      <c r="AX36" s="15">
        <v>741.23</v>
      </c>
      <c r="AY36" s="15">
        <v>971.97670999999991</v>
      </c>
      <c r="AZ36" s="15">
        <v>6649.9449999999997</v>
      </c>
      <c r="BA36" s="15">
        <v>19646.179840000001</v>
      </c>
      <c r="BB36" s="15">
        <v>494.53500000000008</v>
      </c>
      <c r="BC36" s="15">
        <v>63455.901790000004</v>
      </c>
      <c r="BD36" s="15">
        <v>43185.723000000013</v>
      </c>
      <c r="BE36" s="15">
        <v>20039.589</v>
      </c>
      <c r="BF36" s="15">
        <v>819.71621000000016</v>
      </c>
      <c r="BG36" s="15">
        <v>15641</v>
      </c>
      <c r="BH36" s="15">
        <v>10398.877640000001</v>
      </c>
      <c r="BI36" s="15">
        <v>43250.401770000004</v>
      </c>
      <c r="BJ36" s="15">
        <v>8811.4810000000289</v>
      </c>
      <c r="BK36" s="15">
        <v>3463.741</v>
      </c>
      <c r="BL36" s="15">
        <v>67393.08</v>
      </c>
      <c r="BM36" s="15">
        <v>88585.110000000015</v>
      </c>
      <c r="BN36" s="15">
        <v>94796.620000000024</v>
      </c>
      <c r="BO36" s="15">
        <v>2063.71</v>
      </c>
      <c r="BP36" s="15">
        <v>23015</v>
      </c>
      <c r="BQ36" s="15">
        <v>8244.997361999991</v>
      </c>
      <c r="BR36" s="15">
        <v>9835.4110600000004</v>
      </c>
      <c r="BS36" s="15">
        <v>974.78</v>
      </c>
      <c r="BT36" s="15">
        <v>577.88999999999987</v>
      </c>
      <c r="BU36" s="15">
        <v>4175632.3816310908</v>
      </c>
      <c r="BV36" s="16"/>
      <c r="BW36" s="16"/>
    </row>
    <row r="37" spans="1:75">
      <c r="A37" s="22"/>
      <c r="B37" s="23" t="s">
        <v>38</v>
      </c>
      <c r="C37" s="15">
        <v>327619.62</v>
      </c>
      <c r="D37" s="15">
        <v>12298.220000000001</v>
      </c>
      <c r="E37" s="15">
        <v>169460</v>
      </c>
      <c r="F37" s="15">
        <v>82454.854779999994</v>
      </c>
      <c r="G37" s="15">
        <v>206285.79473000002</v>
      </c>
      <c r="H37" s="15">
        <v>2103904.15509</v>
      </c>
      <c r="I37" s="15">
        <v>658525.02457000001</v>
      </c>
      <c r="J37" s="15">
        <v>1788.2925399999999</v>
      </c>
      <c r="K37" s="15">
        <v>60528.935456300002</v>
      </c>
      <c r="L37" s="15">
        <v>18426.983260000001</v>
      </c>
      <c r="M37" s="15">
        <v>26625.71802</v>
      </c>
      <c r="N37" s="15">
        <v>172162.93394000002</v>
      </c>
      <c r="O37" s="15">
        <v>5233.0328599999993</v>
      </c>
      <c r="P37" s="15">
        <v>180858.01829000001</v>
      </c>
      <c r="Q37" s="15">
        <v>46173.411170000014</v>
      </c>
      <c r="R37" s="15">
        <v>54702.53325</v>
      </c>
      <c r="S37" s="15">
        <v>114909.22229900002</v>
      </c>
      <c r="T37" s="15">
        <v>13839.44</v>
      </c>
      <c r="U37" s="15">
        <v>213959.84922</v>
      </c>
      <c r="V37" s="15">
        <v>130391.56</v>
      </c>
      <c r="W37" s="15">
        <v>123856.73556999996</v>
      </c>
      <c r="X37" s="15">
        <v>5862.9907200000016</v>
      </c>
      <c r="Y37" s="15">
        <v>265379.72087000008</v>
      </c>
      <c r="Z37" s="15">
        <v>23376.141189999998</v>
      </c>
      <c r="AA37" s="15">
        <v>3888</v>
      </c>
      <c r="AB37" s="15">
        <v>25793.404779999997</v>
      </c>
      <c r="AC37" s="15">
        <v>382806.35411939665</v>
      </c>
      <c r="AD37" s="15">
        <v>149645.70416899998</v>
      </c>
      <c r="AE37" s="15">
        <v>9183.7600899999998</v>
      </c>
      <c r="AF37" s="15">
        <v>24680.251960000434</v>
      </c>
      <c r="AG37" s="15">
        <v>236290.02544999999</v>
      </c>
      <c r="AH37" s="15">
        <v>16833.696599999999</v>
      </c>
      <c r="AI37" s="15">
        <v>26776.346560000002</v>
      </c>
      <c r="AJ37" s="15">
        <v>898.74</v>
      </c>
      <c r="AK37" s="15">
        <v>26711.31509</v>
      </c>
      <c r="AL37" s="15">
        <v>30509.339999999997</v>
      </c>
      <c r="AM37" s="15">
        <v>43493.801570000003</v>
      </c>
      <c r="AN37" s="15">
        <v>26066.911949999998</v>
      </c>
      <c r="AO37" s="15">
        <v>99659.01999999999</v>
      </c>
      <c r="AP37" s="15">
        <v>7815.57647</v>
      </c>
      <c r="AQ37" s="15">
        <v>6087.0679399999999</v>
      </c>
      <c r="AR37" s="15">
        <v>35963.11</v>
      </c>
      <c r="AS37" s="15">
        <v>8776.0641400000004</v>
      </c>
      <c r="AT37" s="15">
        <v>68087.228229999993</v>
      </c>
      <c r="AU37" s="15">
        <v>47258.400000000001</v>
      </c>
      <c r="AV37" s="15">
        <v>4009.4183400000002</v>
      </c>
      <c r="AW37" s="15">
        <v>136993.87385</v>
      </c>
      <c r="AX37" s="15">
        <v>344.70199999999994</v>
      </c>
      <c r="AY37" s="15">
        <v>1100.6909099999998</v>
      </c>
      <c r="AZ37" s="15">
        <v>851.01605000000006</v>
      </c>
      <c r="BA37" s="15">
        <v>17168.705440000002</v>
      </c>
      <c r="BB37" s="15">
        <v>39.935000000000002</v>
      </c>
      <c r="BC37" s="15">
        <v>147398.06733000005</v>
      </c>
      <c r="BD37" s="15">
        <v>257882.28</v>
      </c>
      <c r="BE37" s="15">
        <v>100436.77244</v>
      </c>
      <c r="BF37" s="15">
        <v>17.279450000000001</v>
      </c>
      <c r="BG37" s="15">
        <v>0</v>
      </c>
      <c r="BH37" s="15">
        <v>74167.819380000001</v>
      </c>
      <c r="BI37" s="15">
        <v>198797.29381</v>
      </c>
      <c r="BJ37" s="15">
        <v>592522.23</v>
      </c>
      <c r="BK37" s="15">
        <v>8232.9191899999987</v>
      </c>
      <c r="BL37" s="15">
        <v>125792.83</v>
      </c>
      <c r="BM37" s="15">
        <v>40084.969999999994</v>
      </c>
      <c r="BN37" s="15">
        <v>1451684.5303600009</v>
      </c>
      <c r="BO37" s="15">
        <v>6236.8799500000005</v>
      </c>
      <c r="BP37" s="15">
        <v>141524</v>
      </c>
      <c r="BQ37" s="15">
        <v>92.474999999999994</v>
      </c>
      <c r="BR37" s="15">
        <v>12052.172910000001</v>
      </c>
      <c r="BS37" s="15">
        <v>130.51</v>
      </c>
      <c r="BT37" s="15">
        <v>0</v>
      </c>
      <c r="BU37" s="15">
        <v>9613408.6783536971</v>
      </c>
      <c r="BV37" s="16"/>
      <c r="BW37" s="16"/>
    </row>
    <row r="38" spans="1:75">
      <c r="A38" s="24">
        <v>6</v>
      </c>
      <c r="B38" s="25" t="s">
        <v>39</v>
      </c>
      <c r="C38" s="10">
        <v>0</v>
      </c>
      <c r="D38" s="10">
        <v>0</v>
      </c>
      <c r="E38" s="10">
        <v>0</v>
      </c>
      <c r="F38" s="10">
        <v>0</v>
      </c>
      <c r="G38" s="10">
        <v>8460.4513500034791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5.2578000000000005</v>
      </c>
      <c r="T38" s="10">
        <v>3476262.82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746467.36109999998</v>
      </c>
      <c r="AC38" s="10">
        <v>0</v>
      </c>
      <c r="AD38" s="10">
        <v>2951.9540750011802</v>
      </c>
      <c r="AE38" s="10">
        <v>0</v>
      </c>
      <c r="AF38" s="10">
        <v>0</v>
      </c>
      <c r="AG38" s="10">
        <v>-5.0000000000000001E-4</v>
      </c>
      <c r="AH38" s="10">
        <v>0</v>
      </c>
      <c r="AI38" s="10">
        <v>0</v>
      </c>
      <c r="AJ38" s="10">
        <v>104.8</v>
      </c>
      <c r="AK38" s="10">
        <v>0</v>
      </c>
      <c r="AL38" s="10">
        <v>0</v>
      </c>
      <c r="AM38" s="10">
        <v>811730.90752999997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3230858.0125799999</v>
      </c>
      <c r="AX38" s="10">
        <v>0</v>
      </c>
      <c r="AY38" s="10">
        <v>0</v>
      </c>
      <c r="AZ38" s="10">
        <v>17951.219799999999</v>
      </c>
      <c r="BA38" s="10">
        <v>0</v>
      </c>
      <c r="BB38" s="10">
        <v>0</v>
      </c>
      <c r="BC38" s="10">
        <v>0</v>
      </c>
      <c r="BD38" s="10">
        <v>85.869699999690056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9.85</v>
      </c>
      <c r="BN38" s="10">
        <v>11003452.006560003</v>
      </c>
      <c r="BO38" s="10">
        <v>7.4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19298347.909995005</v>
      </c>
      <c r="BV38" s="16"/>
      <c r="BW38" s="16"/>
    </row>
    <row r="39" spans="1:75">
      <c r="A39" s="8">
        <v>7</v>
      </c>
      <c r="B39" s="17" t="s">
        <v>40</v>
      </c>
      <c r="C39" s="10">
        <v>945122.82981000037</v>
      </c>
      <c r="D39" s="10">
        <v>232568.70000000013</v>
      </c>
      <c r="E39" s="10">
        <v>713731</v>
      </c>
      <c r="F39" s="10">
        <v>1215632.8735399996</v>
      </c>
      <c r="G39" s="10">
        <v>619482.40320584842</v>
      </c>
      <c r="H39" s="10">
        <v>614990.20473219024</v>
      </c>
      <c r="I39" s="10">
        <v>182348.22046000001</v>
      </c>
      <c r="J39" s="10">
        <v>56157.076964545457</v>
      </c>
      <c r="K39" s="10">
        <v>154321.231565088</v>
      </c>
      <c r="L39" s="10">
        <v>128250.70365828417</v>
      </c>
      <c r="M39" s="10">
        <v>59328.440665200011</v>
      </c>
      <c r="N39" s="10">
        <v>200133.14929649996</v>
      </c>
      <c r="O39" s="10">
        <v>46777.976590000006</v>
      </c>
      <c r="P39" s="10">
        <v>160539.19686000003</v>
      </c>
      <c r="Q39" s="10">
        <v>193191.91477</v>
      </c>
      <c r="R39" s="10">
        <v>65470.529174399919</v>
      </c>
      <c r="S39" s="10">
        <v>118459.86451840652</v>
      </c>
      <c r="T39" s="10">
        <v>198798.08760000009</v>
      </c>
      <c r="U39" s="10">
        <v>574636.00705636304</v>
      </c>
      <c r="V39" s="10">
        <v>227654.07</v>
      </c>
      <c r="W39" s="10">
        <v>98047.562609999921</v>
      </c>
      <c r="X39" s="10">
        <v>105870.41883180002</v>
      </c>
      <c r="Y39" s="10">
        <v>447239.87000000011</v>
      </c>
      <c r="Z39" s="10">
        <v>108361.33999999997</v>
      </c>
      <c r="AA39" s="10">
        <v>91080</v>
      </c>
      <c r="AB39" s="10">
        <v>17335.642717272727</v>
      </c>
      <c r="AC39" s="10">
        <v>334020.2305987259</v>
      </c>
      <c r="AD39" s="10">
        <v>359591.85709045432</v>
      </c>
      <c r="AE39" s="10">
        <v>7840.09</v>
      </c>
      <c r="AF39" s="10">
        <v>94993.597215720001</v>
      </c>
      <c r="AG39" s="10">
        <v>156848.58802682997</v>
      </c>
      <c r="AH39" s="10">
        <v>33198.872811299996</v>
      </c>
      <c r="AI39" s="10">
        <v>117933.64441740005</v>
      </c>
      <c r="AJ39" s="10">
        <v>5587.82</v>
      </c>
      <c r="AK39" s="10">
        <v>127141.36122240001</v>
      </c>
      <c r="AL39" s="10">
        <v>29726.37</v>
      </c>
      <c r="AM39" s="10">
        <v>22064.680240909009</v>
      </c>
      <c r="AN39" s="10">
        <v>42131.231522100003</v>
      </c>
      <c r="AO39" s="10">
        <v>126086.18</v>
      </c>
      <c r="AP39" s="10">
        <v>41057.126718300016</v>
      </c>
      <c r="AQ39" s="10">
        <v>55901.297929999993</v>
      </c>
      <c r="AR39" s="10">
        <v>114315.65999999999</v>
      </c>
      <c r="AS39" s="10">
        <v>117095.06508</v>
      </c>
      <c r="AT39" s="10">
        <v>554810.30877509958</v>
      </c>
      <c r="AU39" s="10">
        <v>105827.62</v>
      </c>
      <c r="AV39" s="10">
        <v>32232.073387500004</v>
      </c>
      <c r="AW39" s="10">
        <v>119803.97723999999</v>
      </c>
      <c r="AX39" s="10">
        <v>0</v>
      </c>
      <c r="AY39" s="10">
        <v>15320.931119999999</v>
      </c>
      <c r="AZ39" s="10">
        <v>92982.69522990004</v>
      </c>
      <c r="BA39" s="10">
        <v>11904.437459909186</v>
      </c>
      <c r="BB39" s="10">
        <v>699.16692363636355</v>
      </c>
      <c r="BC39" s="10">
        <v>75526.292551817416</v>
      </c>
      <c r="BD39" s="10">
        <v>89335.66320000001</v>
      </c>
      <c r="BE39" s="10">
        <v>49569.352599689999</v>
      </c>
      <c r="BF39" s="10">
        <v>0</v>
      </c>
      <c r="BG39" s="10">
        <v>61326</v>
      </c>
      <c r="BH39" s="10">
        <v>35085.739740000005</v>
      </c>
      <c r="BI39" s="10">
        <v>51825.75</v>
      </c>
      <c r="BJ39" s="10">
        <v>163308.69</v>
      </c>
      <c r="BK39" s="10">
        <v>26953.545249999999</v>
      </c>
      <c r="BL39" s="10">
        <v>60587.734480000014</v>
      </c>
      <c r="BM39" s="10">
        <v>149066.20000000001</v>
      </c>
      <c r="BN39" s="10">
        <v>689558.37671573879</v>
      </c>
      <c r="BO39" s="10">
        <v>3578.1994818181884</v>
      </c>
      <c r="BP39" s="10">
        <v>66983</v>
      </c>
      <c r="BQ39" s="10">
        <v>668.35496000000057</v>
      </c>
      <c r="BR39" s="10">
        <v>18500.349960000007</v>
      </c>
      <c r="BS39" s="10">
        <v>1371.96</v>
      </c>
      <c r="BT39" s="10">
        <v>738.88</v>
      </c>
      <c r="BU39" s="10">
        <v>11838628.286575144</v>
      </c>
      <c r="BV39" s="16"/>
      <c r="BW39" s="16"/>
    </row>
    <row r="40" spans="1:75">
      <c r="A40" s="26"/>
      <c r="B40" s="26" t="s">
        <v>41</v>
      </c>
      <c r="C40" s="27">
        <v>28720039.098000005</v>
      </c>
      <c r="D40" s="27">
        <v>12512107.609999998</v>
      </c>
      <c r="E40" s="27">
        <v>17974072</v>
      </c>
      <c r="F40" s="27">
        <v>35309484.134489998</v>
      </c>
      <c r="G40" s="27">
        <v>20129735.483949807</v>
      </c>
      <c r="H40" s="27">
        <v>27076022.456299998</v>
      </c>
      <c r="I40" s="27">
        <v>8775099.1898299996</v>
      </c>
      <c r="J40" s="27">
        <v>1924374.15228</v>
      </c>
      <c r="K40" s="27">
        <v>5938649.9920018017</v>
      </c>
      <c r="L40" s="27">
        <v>9972796.5123800021</v>
      </c>
      <c r="M40" s="27">
        <v>3261873.6152891996</v>
      </c>
      <c r="N40" s="27">
        <v>7791496.0296699991</v>
      </c>
      <c r="O40" s="27">
        <v>2545647.2017813004</v>
      </c>
      <c r="P40" s="27">
        <v>4943934.3222522493</v>
      </c>
      <c r="Q40" s="27">
        <v>6902324.6732486999</v>
      </c>
      <c r="R40" s="27">
        <v>2783601.3099600002</v>
      </c>
      <c r="S40" s="27">
        <v>4815077.1327790003</v>
      </c>
      <c r="T40" s="27">
        <v>9153821.5495999996</v>
      </c>
      <c r="U40" s="27">
        <v>18551989.877119999</v>
      </c>
      <c r="V40" s="27">
        <v>6895843.9400000004</v>
      </c>
      <c r="W40" s="27">
        <v>3706134.25973</v>
      </c>
      <c r="X40" s="27">
        <v>4352326.2978590904</v>
      </c>
      <c r="Y40" s="27">
        <v>14967569.02518937</v>
      </c>
      <c r="Z40" s="27">
        <v>2966105.9674019995</v>
      </c>
      <c r="AA40" s="27">
        <v>4086020</v>
      </c>
      <c r="AB40" s="27">
        <v>2325688.2335999999</v>
      </c>
      <c r="AC40" s="27">
        <v>10997608.544220001</v>
      </c>
      <c r="AD40" s="27">
        <v>16595671.503268002</v>
      </c>
      <c r="AE40" s="27">
        <v>970842.20704452379</v>
      </c>
      <c r="AF40" s="27">
        <v>3637168.0759800002</v>
      </c>
      <c r="AG40" s="27">
        <v>5179555.9372700006</v>
      </c>
      <c r="AH40" s="27">
        <v>1159078.3390599999</v>
      </c>
      <c r="AI40" s="27">
        <v>4754981.8578420011</v>
      </c>
      <c r="AJ40" s="27">
        <v>425505.82</v>
      </c>
      <c r="AK40" s="27">
        <v>4161177.7798799998</v>
      </c>
      <c r="AL40" s="27">
        <v>1107431.1200000001</v>
      </c>
      <c r="AM40" s="27">
        <v>1947589.3536800002</v>
      </c>
      <c r="AN40" s="27">
        <v>1752335.9955700003</v>
      </c>
      <c r="AO40" s="27">
        <v>4153492.3862700006</v>
      </c>
      <c r="AP40" s="27">
        <v>1182122.3578599999</v>
      </c>
      <c r="AQ40" s="27">
        <v>1786258.2786499998</v>
      </c>
      <c r="AR40" s="27">
        <v>3835154.46</v>
      </c>
      <c r="AS40" s="27">
        <v>4149493.5404699999</v>
      </c>
      <c r="AT40" s="27">
        <v>22225188.397477351</v>
      </c>
      <c r="AU40" s="27">
        <v>3946017.61</v>
      </c>
      <c r="AV40" s="27">
        <v>1220794.0567099997</v>
      </c>
      <c r="AW40" s="27">
        <v>8104140.7045700001</v>
      </c>
      <c r="AX40" s="27">
        <v>67835.570999999996</v>
      </c>
      <c r="AY40" s="27">
        <v>340554.58273000008</v>
      </c>
      <c r="AZ40" s="27">
        <v>3688966.0294700004</v>
      </c>
      <c r="BA40" s="27">
        <v>1244552.38955</v>
      </c>
      <c r="BB40" s="27">
        <v>246633.85440099999</v>
      </c>
      <c r="BC40" s="27">
        <v>3284027.6307599996</v>
      </c>
      <c r="BD40" s="27">
        <v>4348404.1627000002</v>
      </c>
      <c r="BE40" s="27">
        <v>3249751.4531466975</v>
      </c>
      <c r="BF40" s="27">
        <v>81418.930529999998</v>
      </c>
      <c r="BG40" s="27">
        <v>1989158</v>
      </c>
      <c r="BH40" s="27">
        <v>1138742.31418</v>
      </c>
      <c r="BI40" s="27">
        <v>1943648.031887</v>
      </c>
      <c r="BJ40" s="27">
        <v>4319959.5503559001</v>
      </c>
      <c r="BK40" s="27">
        <v>637192.98971000011</v>
      </c>
      <c r="BL40" s="27">
        <v>2304036.92704</v>
      </c>
      <c r="BM40" s="27">
        <v>6702290.9300000006</v>
      </c>
      <c r="BN40" s="27">
        <v>33747892.334060006</v>
      </c>
      <c r="BO40" s="27">
        <v>175358.37088999999</v>
      </c>
      <c r="BP40" s="27">
        <v>1385943</v>
      </c>
      <c r="BQ40" s="27">
        <v>668666.13025600009</v>
      </c>
      <c r="BR40" s="27">
        <v>1799977.9405400001</v>
      </c>
      <c r="BS40" s="27">
        <v>292056</v>
      </c>
      <c r="BT40" s="27">
        <v>166654.41139999998</v>
      </c>
      <c r="BU40" s="28">
        <v>445497163.93514091</v>
      </c>
      <c r="BV40" s="16"/>
      <c r="BW40" s="16"/>
    </row>
    <row r="41" spans="1:75">
      <c r="A41" s="8">
        <v>1</v>
      </c>
      <c r="B41" s="17" t="s">
        <v>42</v>
      </c>
      <c r="C41" s="10">
        <v>43606.400000000001</v>
      </c>
      <c r="D41" s="10">
        <v>0</v>
      </c>
      <c r="E41" s="10">
        <v>6151</v>
      </c>
      <c r="F41" s="10">
        <v>1800.3889999999999</v>
      </c>
      <c r="G41" s="10">
        <v>23136.81335</v>
      </c>
      <c r="H41" s="10">
        <v>0</v>
      </c>
      <c r="I41" s="10">
        <v>12308.13781</v>
      </c>
      <c r="J41" s="10">
        <v>7801.5737300000001</v>
      </c>
      <c r="K41" s="10">
        <v>2993.5382300000001</v>
      </c>
      <c r="L41" s="10">
        <v>0</v>
      </c>
      <c r="M41" s="10">
        <v>20310.164690000001</v>
      </c>
      <c r="N41" s="10">
        <v>13719.371300000001</v>
      </c>
      <c r="O41" s="10">
        <v>955.39099999999996</v>
      </c>
      <c r="P41" s="10">
        <v>0</v>
      </c>
      <c r="Q41" s="10">
        <v>6939.2429800000009</v>
      </c>
      <c r="R41" s="10">
        <v>201.82</v>
      </c>
      <c r="S41" s="10">
        <v>4090.6283400000002</v>
      </c>
      <c r="T41" s="10">
        <v>3218.52</v>
      </c>
      <c r="U41" s="10">
        <v>12177.546</v>
      </c>
      <c r="V41" s="10">
        <v>3479.03</v>
      </c>
      <c r="W41" s="10">
        <v>4693.81945</v>
      </c>
      <c r="X41" s="10">
        <v>23187.123649999998</v>
      </c>
      <c r="Y41" s="10">
        <v>3133.5470800000003</v>
      </c>
      <c r="Z41" s="10">
        <v>69.903990000000007</v>
      </c>
      <c r="AA41" s="10">
        <v>0</v>
      </c>
      <c r="AB41" s="10">
        <v>4171.8131000000003</v>
      </c>
      <c r="AC41" s="10">
        <v>34612.166509999995</v>
      </c>
      <c r="AD41" s="10">
        <v>75211.101539999974</v>
      </c>
      <c r="AE41" s="10">
        <v>3306.35016</v>
      </c>
      <c r="AF41" s="10">
        <v>12732.23878</v>
      </c>
      <c r="AG41" s="10">
        <v>4672.6289999999999</v>
      </c>
      <c r="AH41" s="10">
        <v>1456.3346200000001</v>
      </c>
      <c r="AI41" s="10">
        <v>6396.3119999999999</v>
      </c>
      <c r="AJ41" s="10">
        <v>639.77</v>
      </c>
      <c r="AK41" s="10">
        <v>1541.6130000000001</v>
      </c>
      <c r="AL41" s="10">
        <v>1376.08</v>
      </c>
      <c r="AM41" s="10">
        <v>1098.2149999999999</v>
      </c>
      <c r="AN41" s="10">
        <v>289</v>
      </c>
      <c r="AO41" s="10">
        <v>8394.99</v>
      </c>
      <c r="AP41" s="10">
        <v>1881.951</v>
      </c>
      <c r="AQ41" s="10">
        <v>3243.3153900000002</v>
      </c>
      <c r="AR41" s="10">
        <v>5864.02</v>
      </c>
      <c r="AS41" s="10">
        <v>2350.1817000000001</v>
      </c>
      <c r="AT41" s="10">
        <v>26328.12588</v>
      </c>
      <c r="AU41" s="10">
        <v>14338.48</v>
      </c>
      <c r="AV41" s="10">
        <v>3173.3270000000002</v>
      </c>
      <c r="AW41" s="10">
        <v>20034.777539999999</v>
      </c>
      <c r="AX41" s="10">
        <v>2336.2939999999999</v>
      </c>
      <c r="AY41" s="10">
        <v>243.25274999999999</v>
      </c>
      <c r="AZ41" s="10">
        <v>1831.44</v>
      </c>
      <c r="BA41" s="10">
        <v>2.6829999999999998</v>
      </c>
      <c r="BB41" s="10">
        <v>0</v>
      </c>
      <c r="BC41" s="10">
        <v>680.07357000000002</v>
      </c>
      <c r="BD41" s="10">
        <v>14630.18</v>
      </c>
      <c r="BE41" s="10">
        <v>520.03161999999998</v>
      </c>
      <c r="BF41" s="10">
        <v>1869.72882</v>
      </c>
      <c r="BG41" s="10">
        <v>0</v>
      </c>
      <c r="BH41" s="10">
        <v>3990.2840000000001</v>
      </c>
      <c r="BI41" s="10">
        <v>2638.9660400000002</v>
      </c>
      <c r="BJ41" s="10">
        <v>3288.32</v>
      </c>
      <c r="BK41" s="10">
        <v>50.185000000000002</v>
      </c>
      <c r="BL41" s="10">
        <v>0</v>
      </c>
      <c r="BM41" s="10">
        <v>9820.6</v>
      </c>
      <c r="BN41" s="10">
        <v>44846.112500000003</v>
      </c>
      <c r="BO41" s="10">
        <v>305.68819999999999</v>
      </c>
      <c r="BP41" s="10">
        <v>451</v>
      </c>
      <c r="BQ41" s="10">
        <v>76.198999999999998</v>
      </c>
      <c r="BR41" s="10">
        <v>1305.4464499999999</v>
      </c>
      <c r="BS41" s="10">
        <v>351.3</v>
      </c>
      <c r="BT41" s="10">
        <v>4774.17</v>
      </c>
      <c r="BU41" s="10">
        <v>521098.70776999998</v>
      </c>
    </row>
    <row r="42" spans="1:75">
      <c r="A42" s="8">
        <v>2</v>
      </c>
      <c r="B42" s="17" t="s">
        <v>43</v>
      </c>
      <c r="C42" s="10">
        <v>471912.11</v>
      </c>
      <c r="D42" s="10">
        <v>148209.76999999999</v>
      </c>
      <c r="E42" s="10">
        <v>290106</v>
      </c>
      <c r="F42" s="10">
        <v>2059324.3075100002</v>
      </c>
      <c r="G42" s="10">
        <v>170999.81081</v>
      </c>
      <c r="H42" s="10">
        <v>1092292.4303300006</v>
      </c>
      <c r="I42" s="10">
        <v>291086.55666999996</v>
      </c>
      <c r="J42" s="10">
        <v>105592.34</v>
      </c>
      <c r="K42" s="10">
        <v>182917.09226999999</v>
      </c>
      <c r="L42" s="10">
        <v>819829.5249800001</v>
      </c>
      <c r="M42" s="10">
        <v>13372.75</v>
      </c>
      <c r="N42" s="10">
        <v>601508.37012000033</v>
      </c>
      <c r="O42" s="10">
        <v>11989.333339999999</v>
      </c>
      <c r="P42" s="10">
        <v>94421.894219999973</v>
      </c>
      <c r="Q42" s="10">
        <v>39372.885819999996</v>
      </c>
      <c r="R42" s="10">
        <v>253166.02266999995</v>
      </c>
      <c r="S42" s="10">
        <v>43119.620580000003</v>
      </c>
      <c r="T42" s="10">
        <v>255937.02</v>
      </c>
      <c r="U42" s="10">
        <v>515500.86393000005</v>
      </c>
      <c r="V42" s="10">
        <v>34400</v>
      </c>
      <c r="W42" s="10">
        <v>116110.28287</v>
      </c>
      <c r="X42" s="10">
        <v>21600</v>
      </c>
      <c r="Y42" s="10">
        <v>119138.69478999999</v>
      </c>
      <c r="Z42" s="10">
        <v>12609.888000000001</v>
      </c>
      <c r="AA42" s="10">
        <v>18026</v>
      </c>
      <c r="AB42" s="10">
        <v>188885.72315000001</v>
      </c>
      <c r="AC42" s="10">
        <v>754052.71719999984</v>
      </c>
      <c r="AD42" s="10">
        <v>648038.27936000004</v>
      </c>
      <c r="AE42" s="10">
        <v>103602.33308</v>
      </c>
      <c r="AF42" s="10">
        <v>45368.34246</v>
      </c>
      <c r="AG42" s="10">
        <v>51526.279309999998</v>
      </c>
      <c r="AH42" s="10">
        <v>31483.677580000003</v>
      </c>
      <c r="AI42" s="10">
        <v>217330.11319999999</v>
      </c>
      <c r="AJ42" s="10">
        <v>39129.479999999996</v>
      </c>
      <c r="AK42" s="10">
        <v>18319.961569999999</v>
      </c>
      <c r="AL42" s="10">
        <v>5700</v>
      </c>
      <c r="AM42" s="10">
        <v>22175.266529999997</v>
      </c>
      <c r="AN42" s="10">
        <v>8918.9574600000014</v>
      </c>
      <c r="AO42" s="10">
        <v>376840.18</v>
      </c>
      <c r="AP42" s="10">
        <v>5158.7334400000009</v>
      </c>
      <c r="AQ42" s="10">
        <v>8499.7999999999993</v>
      </c>
      <c r="AR42" s="10">
        <v>63732.15</v>
      </c>
      <c r="AS42" s="10">
        <v>19000</v>
      </c>
      <c r="AT42" s="10">
        <v>3377280.31446</v>
      </c>
      <c r="AU42" s="10">
        <v>126538.72</v>
      </c>
      <c r="AV42" s="10">
        <v>54122.039980000001</v>
      </c>
      <c r="AW42" s="10">
        <v>31547.968519999999</v>
      </c>
      <c r="AX42" s="10">
        <v>700</v>
      </c>
      <c r="AY42" s="10">
        <v>2062.98</v>
      </c>
      <c r="AZ42" s="10">
        <v>20425.111499999999</v>
      </c>
      <c r="BA42" s="10">
        <v>29770.84302</v>
      </c>
      <c r="BB42" s="10">
        <v>1100</v>
      </c>
      <c r="BC42" s="10">
        <v>39151.910950000005</v>
      </c>
      <c r="BD42" s="10">
        <v>430234.77999999997</v>
      </c>
      <c r="BE42" s="10">
        <v>203072.63247000001</v>
      </c>
      <c r="BF42" s="10">
        <v>5424.0212800000008</v>
      </c>
      <c r="BG42" s="10">
        <v>146318</v>
      </c>
      <c r="BH42" s="10">
        <v>67810.091309999989</v>
      </c>
      <c r="BI42" s="10">
        <v>82837.998769999977</v>
      </c>
      <c r="BJ42" s="10">
        <v>14017.208470000001</v>
      </c>
      <c r="BK42" s="10">
        <v>3138.31646</v>
      </c>
      <c r="BL42" s="10">
        <v>228964.89</v>
      </c>
      <c r="BM42" s="10">
        <v>552933.28</v>
      </c>
      <c r="BN42" s="10">
        <v>1349048.8771099998</v>
      </c>
      <c r="BO42" s="10">
        <v>875</v>
      </c>
      <c r="BP42" s="10">
        <v>176841</v>
      </c>
      <c r="BQ42" s="10">
        <v>3100</v>
      </c>
      <c r="BR42" s="10">
        <v>166434.71556999994</v>
      </c>
      <c r="BS42" s="10">
        <v>1999.94</v>
      </c>
      <c r="BT42" s="10">
        <v>1052.23</v>
      </c>
      <c r="BU42" s="10">
        <v>17507108.433120005</v>
      </c>
    </row>
    <row r="43" spans="1:75">
      <c r="A43" s="13"/>
      <c r="B43" s="14" t="s">
        <v>44</v>
      </c>
      <c r="C43" s="15">
        <v>354806.79</v>
      </c>
      <c r="D43" s="15">
        <v>48067.27</v>
      </c>
      <c r="E43" s="15">
        <v>0</v>
      </c>
      <c r="F43" s="15">
        <v>594517.67000000004</v>
      </c>
      <c r="G43" s="15">
        <v>95000</v>
      </c>
      <c r="H43" s="15">
        <v>123960.04637000001</v>
      </c>
      <c r="I43" s="15">
        <v>34000</v>
      </c>
      <c r="J43" s="15">
        <v>8000</v>
      </c>
      <c r="K43" s="15">
        <v>2950</v>
      </c>
      <c r="L43" s="15">
        <v>44649.433579999997</v>
      </c>
      <c r="M43" s="15">
        <v>13372.75</v>
      </c>
      <c r="N43" s="15">
        <v>1618.9280000000001</v>
      </c>
      <c r="O43" s="15">
        <v>11989.333339999999</v>
      </c>
      <c r="P43" s="15">
        <v>10</v>
      </c>
      <c r="Q43" s="15">
        <v>29638</v>
      </c>
      <c r="R43" s="15">
        <v>12000</v>
      </c>
      <c r="S43" s="15">
        <v>100</v>
      </c>
      <c r="T43" s="15">
        <v>30000</v>
      </c>
      <c r="U43" s="15">
        <v>0</v>
      </c>
      <c r="V43" s="15">
        <v>34400</v>
      </c>
      <c r="W43" s="15">
        <v>5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166.78807</v>
      </c>
      <c r="AE43" s="15">
        <v>32.698500000000003</v>
      </c>
      <c r="AF43" s="15">
        <v>20090</v>
      </c>
      <c r="AG43" s="15">
        <v>0</v>
      </c>
      <c r="AH43" s="15">
        <v>0</v>
      </c>
      <c r="AI43" s="15">
        <v>22050.126</v>
      </c>
      <c r="AJ43" s="15">
        <v>3275</v>
      </c>
      <c r="AK43" s="15">
        <v>0</v>
      </c>
      <c r="AL43" s="15">
        <v>0</v>
      </c>
      <c r="AM43" s="15">
        <v>0</v>
      </c>
      <c r="AN43" s="15">
        <v>7550</v>
      </c>
      <c r="AO43" s="15">
        <v>4.41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10000</v>
      </c>
      <c r="AV43" s="15">
        <v>5000</v>
      </c>
      <c r="AW43" s="15">
        <v>0</v>
      </c>
      <c r="AX43" s="15">
        <v>700</v>
      </c>
      <c r="AY43" s="15">
        <v>0</v>
      </c>
      <c r="AZ43" s="15">
        <v>0</v>
      </c>
      <c r="BA43" s="15">
        <v>0</v>
      </c>
      <c r="BB43" s="15">
        <v>0</v>
      </c>
      <c r="BC43" s="15">
        <v>13489.9</v>
      </c>
      <c r="BD43" s="15">
        <v>18500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0</v>
      </c>
      <c r="BM43" s="15">
        <v>32878.639999999999</v>
      </c>
      <c r="BN43" s="15">
        <v>90500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1663322.7838599996</v>
      </c>
    </row>
    <row r="44" spans="1:75">
      <c r="A44" s="13"/>
      <c r="B44" s="14" t="s">
        <v>45</v>
      </c>
      <c r="C44" s="15">
        <v>117105.32</v>
      </c>
      <c r="D44" s="15">
        <v>99376.16</v>
      </c>
      <c r="E44" s="15">
        <v>269365</v>
      </c>
      <c r="F44" s="15">
        <v>1409412.7526</v>
      </c>
      <c r="G44" s="15">
        <v>75151.177249999993</v>
      </c>
      <c r="H44" s="15">
        <v>968154.49557000026</v>
      </c>
      <c r="I44" s="15">
        <v>211636.88904000001</v>
      </c>
      <c r="J44" s="15">
        <v>96772.180030000003</v>
      </c>
      <c r="K44" s="15">
        <v>154412.28616999998</v>
      </c>
      <c r="L44" s="15">
        <v>659073.41718000011</v>
      </c>
      <c r="M44" s="15">
        <v>0</v>
      </c>
      <c r="N44" s="15">
        <v>471919.36366000038</v>
      </c>
      <c r="O44" s="15">
        <v>0</v>
      </c>
      <c r="P44" s="15">
        <v>94260.037459999978</v>
      </c>
      <c r="Q44" s="15">
        <v>9655.803539999999</v>
      </c>
      <c r="R44" s="15">
        <v>211950.99002999996</v>
      </c>
      <c r="S44" s="15">
        <v>42538.620309999998</v>
      </c>
      <c r="T44" s="15">
        <v>225937.02</v>
      </c>
      <c r="U44" s="15">
        <v>451245.66166000004</v>
      </c>
      <c r="V44" s="15">
        <v>0</v>
      </c>
      <c r="W44" s="15">
        <v>112699.4847</v>
      </c>
      <c r="X44" s="15">
        <v>21600</v>
      </c>
      <c r="Y44" s="15">
        <v>107833.66813999999</v>
      </c>
      <c r="Z44" s="15">
        <v>12609.888000000001</v>
      </c>
      <c r="AA44" s="15">
        <v>18026</v>
      </c>
      <c r="AB44" s="15">
        <v>178593.43122</v>
      </c>
      <c r="AC44" s="15">
        <v>719858.85742999986</v>
      </c>
      <c r="AD44" s="15">
        <v>446889.82975999999</v>
      </c>
      <c r="AE44" s="15">
        <v>61013.666969999998</v>
      </c>
      <c r="AF44" s="15">
        <v>25278.34246</v>
      </c>
      <c r="AG44" s="15">
        <v>50560.793460000001</v>
      </c>
      <c r="AH44" s="15">
        <v>28315.549370000001</v>
      </c>
      <c r="AI44" s="15">
        <v>138951.67790000001</v>
      </c>
      <c r="AJ44" s="15">
        <v>17923.439999999999</v>
      </c>
      <c r="AK44" s="15">
        <v>18317.812999999998</v>
      </c>
      <c r="AL44" s="15">
        <v>5700</v>
      </c>
      <c r="AM44" s="15">
        <v>22133.95967</v>
      </c>
      <c r="AN44" s="15">
        <v>1138.1877700000114</v>
      </c>
      <c r="AO44" s="15">
        <v>376735.81</v>
      </c>
      <c r="AP44" s="15">
        <v>5092.2088700000004</v>
      </c>
      <c r="AQ44" s="15">
        <v>8499.7999999999993</v>
      </c>
      <c r="AR44" s="15">
        <v>54163.53</v>
      </c>
      <c r="AS44" s="15">
        <v>19000</v>
      </c>
      <c r="AT44" s="15">
        <v>955254.62936999998</v>
      </c>
      <c r="AU44" s="15">
        <v>116538.72</v>
      </c>
      <c r="AV44" s="15">
        <v>14712.174349999999</v>
      </c>
      <c r="AW44" s="15">
        <v>31547.968519999999</v>
      </c>
      <c r="AX44" s="15">
        <v>0</v>
      </c>
      <c r="AY44" s="15">
        <v>2050.98</v>
      </c>
      <c r="AZ44" s="15">
        <v>20319.767359999998</v>
      </c>
      <c r="BA44" s="15">
        <v>28889.629960000002</v>
      </c>
      <c r="BB44" s="15">
        <v>1100</v>
      </c>
      <c r="BC44" s="15">
        <v>12871.74819</v>
      </c>
      <c r="BD44" s="15">
        <v>206593.91</v>
      </c>
      <c r="BE44" s="15">
        <v>152852.93602000002</v>
      </c>
      <c r="BF44" s="15">
        <v>4663.0001900000007</v>
      </c>
      <c r="BG44" s="15">
        <v>118958</v>
      </c>
      <c r="BH44" s="15">
        <v>59366.779669999996</v>
      </c>
      <c r="BI44" s="15">
        <v>69704</v>
      </c>
      <c r="BJ44" s="15">
        <v>14017.208470000001</v>
      </c>
      <c r="BK44" s="15">
        <v>3112.5997499999999</v>
      </c>
      <c r="BL44" s="15">
        <v>226596.46000000002</v>
      </c>
      <c r="BM44" s="15">
        <v>386672.54</v>
      </c>
      <c r="BN44" s="15">
        <v>938913.30903</v>
      </c>
      <c r="BO44" s="15">
        <v>875</v>
      </c>
      <c r="BP44" s="15">
        <v>176841</v>
      </c>
      <c r="BQ44" s="15">
        <v>3100</v>
      </c>
      <c r="BR44" s="15">
        <v>164791.76191999993</v>
      </c>
      <c r="BS44" s="15">
        <v>1999.94</v>
      </c>
      <c r="BT44" s="15">
        <v>1037.79</v>
      </c>
      <c r="BU44" s="15">
        <v>11732284.966019999</v>
      </c>
    </row>
    <row r="45" spans="1:75">
      <c r="A45" s="13"/>
      <c r="B45" s="14" t="s">
        <v>46</v>
      </c>
      <c r="C45" s="15">
        <v>0</v>
      </c>
      <c r="D45" s="15">
        <v>766.34</v>
      </c>
      <c r="E45" s="15">
        <v>19371</v>
      </c>
      <c r="F45" s="15">
        <v>52720.62932</v>
      </c>
      <c r="G45" s="15">
        <v>848.6335600000001</v>
      </c>
      <c r="H45" s="15">
        <v>42.330860000000001</v>
      </c>
      <c r="I45" s="15">
        <v>17833.244159999998</v>
      </c>
      <c r="J45" s="15">
        <v>820.15996999999993</v>
      </c>
      <c r="K45" s="15">
        <v>14519.095929999999</v>
      </c>
      <c r="L45" s="15">
        <v>114487.13569</v>
      </c>
      <c r="M45" s="15">
        <v>0</v>
      </c>
      <c r="N45" s="15">
        <v>105365.79295000002</v>
      </c>
      <c r="O45" s="15">
        <v>0</v>
      </c>
      <c r="P45" s="15">
        <v>143.85676000000001</v>
      </c>
      <c r="Q45" s="15">
        <v>67.2</v>
      </c>
      <c r="R45" s="15">
        <v>29174.144340000003</v>
      </c>
      <c r="S45" s="15">
        <v>435.04566</v>
      </c>
      <c r="T45" s="15">
        <v>0</v>
      </c>
      <c r="U45" s="15">
        <v>51312.880749999997</v>
      </c>
      <c r="V45" s="15">
        <v>0</v>
      </c>
      <c r="W45" s="15">
        <v>1740.7709200000002</v>
      </c>
      <c r="X45" s="15">
        <v>0</v>
      </c>
      <c r="Y45" s="15">
        <v>10946.071089999999</v>
      </c>
      <c r="Z45" s="15">
        <v>0</v>
      </c>
      <c r="AA45" s="15">
        <v>0</v>
      </c>
      <c r="AB45" s="15">
        <v>10238.87147</v>
      </c>
      <c r="AC45" s="15">
        <v>31952.340980000001</v>
      </c>
      <c r="AD45" s="15">
        <v>160527.95657000001</v>
      </c>
      <c r="AE45" s="15">
        <v>39483.155930000001</v>
      </c>
      <c r="AF45" s="15">
        <v>0</v>
      </c>
      <c r="AG45" s="15">
        <v>152.17426</v>
      </c>
      <c r="AH45" s="15">
        <v>2165.1874900000021</v>
      </c>
      <c r="AI45" s="15">
        <v>53973.347119999999</v>
      </c>
      <c r="AJ45" s="15">
        <v>17597.68</v>
      </c>
      <c r="AK45" s="15">
        <v>0</v>
      </c>
      <c r="AL45" s="15">
        <v>0</v>
      </c>
      <c r="AM45" s="15">
        <v>33.577669999999998</v>
      </c>
      <c r="AN45" s="15">
        <v>221.04201999998986</v>
      </c>
      <c r="AO45" s="15">
        <v>35.01</v>
      </c>
      <c r="AP45" s="15">
        <v>43.661059999999999</v>
      </c>
      <c r="AQ45" s="15">
        <v>0</v>
      </c>
      <c r="AR45" s="15">
        <v>9562.6200000000008</v>
      </c>
      <c r="AS45" s="15">
        <v>0</v>
      </c>
      <c r="AT45" s="15">
        <v>2419562.6247399999</v>
      </c>
      <c r="AU45" s="15">
        <v>0</v>
      </c>
      <c r="AV45" s="15">
        <v>33892.055289999997</v>
      </c>
      <c r="AW45" s="15">
        <v>0</v>
      </c>
      <c r="AX45" s="15">
        <v>0</v>
      </c>
      <c r="AY45" s="15">
        <v>7</v>
      </c>
      <c r="AZ45" s="15">
        <v>10</v>
      </c>
      <c r="BA45" s="15">
        <v>881.21306000000004</v>
      </c>
      <c r="BB45" s="15">
        <v>0</v>
      </c>
      <c r="BC45" s="15">
        <v>12789.262760000001</v>
      </c>
      <c r="BD45" s="15">
        <v>196569.9</v>
      </c>
      <c r="BE45" s="15">
        <v>209.09</v>
      </c>
      <c r="BF45" s="15">
        <v>748.33545000000004</v>
      </c>
      <c r="BG45" s="15">
        <v>25451</v>
      </c>
      <c r="BH45" s="15">
        <v>8443.3116399999999</v>
      </c>
      <c r="BI45" s="15">
        <v>13133.998769999977</v>
      </c>
      <c r="BJ45" s="15">
        <v>0</v>
      </c>
      <c r="BK45" s="15">
        <v>25.716709999999999</v>
      </c>
      <c r="BL45" s="15">
        <v>2368.4299999999998</v>
      </c>
      <c r="BM45" s="15">
        <v>116496.2</v>
      </c>
      <c r="BN45" s="15">
        <v>226860.22342999995</v>
      </c>
      <c r="BO45" s="15">
        <v>0</v>
      </c>
      <c r="BP45" s="15">
        <v>0</v>
      </c>
      <c r="BQ45" s="15">
        <v>0</v>
      </c>
      <c r="BR45" s="15">
        <v>1601.37752</v>
      </c>
      <c r="BS45" s="15">
        <v>0</v>
      </c>
      <c r="BT45" s="15">
        <v>14.44</v>
      </c>
      <c r="BU45" s="15">
        <v>3805645.1358999996</v>
      </c>
    </row>
    <row r="46" spans="1:75">
      <c r="A46" s="13"/>
      <c r="B46" s="14" t="s">
        <v>47</v>
      </c>
      <c r="C46" s="15">
        <v>0</v>
      </c>
      <c r="D46" s="15">
        <v>0</v>
      </c>
      <c r="E46" s="15">
        <v>1370</v>
      </c>
      <c r="F46" s="15">
        <v>2673.2555899999998</v>
      </c>
      <c r="G46" s="15">
        <v>0</v>
      </c>
      <c r="H46" s="15">
        <v>135.55752999999999</v>
      </c>
      <c r="I46" s="15">
        <v>27616.423470000002</v>
      </c>
      <c r="J46" s="15">
        <v>0</v>
      </c>
      <c r="K46" s="15">
        <v>10918.148019999999</v>
      </c>
      <c r="L46" s="15">
        <v>1619.53853</v>
      </c>
      <c r="M46" s="15">
        <v>0</v>
      </c>
      <c r="N46" s="15">
        <v>22579.436270000002</v>
      </c>
      <c r="O46" s="15">
        <v>0</v>
      </c>
      <c r="P46" s="15">
        <v>8</v>
      </c>
      <c r="Q46" s="15">
        <v>11</v>
      </c>
      <c r="R46" s="15">
        <v>40.888300000000001</v>
      </c>
      <c r="S46" s="15">
        <v>45.954610000000002</v>
      </c>
      <c r="T46" s="15">
        <v>0</v>
      </c>
      <c r="U46" s="15">
        <v>12301.95969</v>
      </c>
      <c r="V46" s="15">
        <v>0</v>
      </c>
      <c r="W46" s="15">
        <v>1665.0272500000001</v>
      </c>
      <c r="X46" s="15">
        <v>0</v>
      </c>
      <c r="Y46" s="15">
        <v>358.95555999999999</v>
      </c>
      <c r="Z46" s="15">
        <v>0</v>
      </c>
      <c r="AA46" s="15">
        <v>0</v>
      </c>
      <c r="AB46" s="15">
        <v>32.789740000000002</v>
      </c>
      <c r="AC46" s="15">
        <v>2241.5187900000001</v>
      </c>
      <c r="AD46" s="15">
        <v>40453.704960000003</v>
      </c>
      <c r="AE46" s="15">
        <v>3072.8116800000003</v>
      </c>
      <c r="AF46" s="15">
        <v>0</v>
      </c>
      <c r="AG46" s="15">
        <v>813.31159000000002</v>
      </c>
      <c r="AH46" s="15">
        <v>996.20739000000003</v>
      </c>
      <c r="AI46" s="15">
        <v>2316.5452</v>
      </c>
      <c r="AJ46" s="15">
        <v>333.36</v>
      </c>
      <c r="AK46" s="15">
        <v>0</v>
      </c>
      <c r="AL46" s="15">
        <v>0</v>
      </c>
      <c r="AM46" s="15">
        <v>7.72919</v>
      </c>
      <c r="AN46" s="15">
        <v>9.7269299999999994</v>
      </c>
      <c r="AO46" s="15">
        <v>64.95</v>
      </c>
      <c r="AP46" s="15">
        <v>20</v>
      </c>
      <c r="AQ46" s="15">
        <v>0</v>
      </c>
      <c r="AR46" s="15">
        <v>6</v>
      </c>
      <c r="AS46" s="15">
        <v>0</v>
      </c>
      <c r="AT46" s="15">
        <v>2462.1770200000001</v>
      </c>
      <c r="AU46" s="15">
        <v>0</v>
      </c>
      <c r="AV46" s="15">
        <v>517.81034</v>
      </c>
      <c r="AW46" s="15">
        <v>0</v>
      </c>
      <c r="AX46" s="15">
        <v>0</v>
      </c>
      <c r="AY46" s="15">
        <v>5</v>
      </c>
      <c r="AZ46" s="15">
        <v>95.344139999999996</v>
      </c>
      <c r="BA46" s="15">
        <v>0</v>
      </c>
      <c r="BB46" s="15">
        <v>0</v>
      </c>
      <c r="BC46" s="15">
        <v>1</v>
      </c>
      <c r="BD46" s="15">
        <v>8570.9699999999993</v>
      </c>
      <c r="BE46" s="15">
        <v>50010.606450000007</v>
      </c>
      <c r="BF46" s="15">
        <v>12.685639999999999</v>
      </c>
      <c r="BG46" s="15">
        <v>1909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16855.240000000002</v>
      </c>
      <c r="BN46" s="15">
        <v>92636.712569999989</v>
      </c>
      <c r="BO46" s="15">
        <v>0</v>
      </c>
      <c r="BP46" s="15">
        <v>0</v>
      </c>
      <c r="BQ46" s="15">
        <v>0</v>
      </c>
      <c r="BR46" s="15">
        <v>41.576129999999999</v>
      </c>
      <c r="BS46" s="15">
        <v>0</v>
      </c>
      <c r="BT46" s="15">
        <v>0</v>
      </c>
      <c r="BU46" s="15">
        <v>304830.92258000001</v>
      </c>
    </row>
    <row r="47" spans="1:75">
      <c r="A47" s="13"/>
      <c r="B47" s="14" t="s">
        <v>48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117.56214999999999</v>
      </c>
      <c r="L47" s="15">
        <v>0</v>
      </c>
      <c r="M47" s="15">
        <v>0</v>
      </c>
      <c r="N47" s="15">
        <v>24.849239999999998</v>
      </c>
      <c r="O47" s="15">
        <v>0</v>
      </c>
      <c r="P47" s="15">
        <v>0</v>
      </c>
      <c r="Q47" s="15">
        <v>0.88227999999999995</v>
      </c>
      <c r="R47" s="15">
        <v>0</v>
      </c>
      <c r="S47" s="15">
        <v>0</v>
      </c>
      <c r="T47" s="15">
        <v>0</v>
      </c>
      <c r="U47" s="15">
        <v>640.36182999999994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20.63072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6.7333299999999996</v>
      </c>
      <c r="AI47" s="15">
        <v>38.416980000000002</v>
      </c>
      <c r="AJ47" s="15">
        <v>0</v>
      </c>
      <c r="AK47" s="15">
        <v>2.1485700000000003</v>
      </c>
      <c r="AL47" s="15">
        <v>0</v>
      </c>
      <c r="AM47" s="15">
        <v>0</v>
      </c>
      <c r="AN47" s="15">
        <v>7.3999999999999999E-4</v>
      </c>
      <c r="AO47" s="15">
        <v>0</v>
      </c>
      <c r="AP47" s="15">
        <v>2.8635100000000002</v>
      </c>
      <c r="AQ47" s="15">
        <v>0</v>
      </c>
      <c r="AR47" s="15">
        <v>0</v>
      </c>
      <c r="AS47" s="15">
        <v>0</v>
      </c>
      <c r="AT47" s="15">
        <v>0.88333000000000006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30.66</v>
      </c>
      <c r="BN47" s="15">
        <v>138.63208000000003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1024.6247599999999</v>
      </c>
    </row>
    <row r="48" spans="1:75" s="29" customFormat="1">
      <c r="A48" s="8">
        <v>3</v>
      </c>
      <c r="B48" s="17" t="s">
        <v>49</v>
      </c>
      <c r="C48" s="10">
        <v>543768.18999999994</v>
      </c>
      <c r="D48" s="10">
        <v>100011.23</v>
      </c>
      <c r="E48" s="10">
        <v>26804</v>
      </c>
      <c r="F48" s="10">
        <v>0</v>
      </c>
      <c r="G48" s="10">
        <v>173530.54822000003</v>
      </c>
      <c r="H48" s="10">
        <v>890150.2027400001</v>
      </c>
      <c r="I48" s="10">
        <v>0</v>
      </c>
      <c r="J48" s="10">
        <v>16931.092989999997</v>
      </c>
      <c r="K48" s="10">
        <v>0</v>
      </c>
      <c r="L48" s="10">
        <v>0</v>
      </c>
      <c r="M48" s="10">
        <v>76228.999544000006</v>
      </c>
      <c r="N48" s="10">
        <v>0</v>
      </c>
      <c r="O48" s="10">
        <v>368010.50754000002</v>
      </c>
      <c r="P48" s="10">
        <v>99060.357999999978</v>
      </c>
      <c r="Q48" s="10">
        <v>56575.104480000009</v>
      </c>
      <c r="R48" s="10">
        <v>0</v>
      </c>
      <c r="S48" s="10">
        <v>87528.320810000019</v>
      </c>
      <c r="T48" s="10">
        <v>84382.080000000002</v>
      </c>
      <c r="U48" s="10">
        <v>1061284.0179599999</v>
      </c>
      <c r="V48" s="10">
        <v>301696.31</v>
      </c>
      <c r="W48" s="10">
        <v>120882.09407000001</v>
      </c>
      <c r="X48" s="10">
        <v>288113.89283999987</v>
      </c>
      <c r="Y48" s="10">
        <v>299672.73548999999</v>
      </c>
      <c r="Z48" s="10">
        <v>140804.74614999999</v>
      </c>
      <c r="AA48" s="10">
        <v>18732</v>
      </c>
      <c r="AB48" s="10">
        <v>0</v>
      </c>
      <c r="AC48" s="10">
        <v>207189.85931999996</v>
      </c>
      <c r="AD48" s="10">
        <v>0</v>
      </c>
      <c r="AE48" s="10">
        <v>2954.7073999999998</v>
      </c>
      <c r="AF48" s="10">
        <v>200806.87851000001</v>
      </c>
      <c r="AG48" s="10">
        <v>154745.7298</v>
      </c>
      <c r="AH48" s="10">
        <v>56169.024940000003</v>
      </c>
      <c r="AI48" s="10">
        <v>0</v>
      </c>
      <c r="AJ48" s="10">
        <v>0</v>
      </c>
      <c r="AK48" s="10">
        <v>101497.24549999999</v>
      </c>
      <c r="AL48" s="10">
        <v>161260.07</v>
      </c>
      <c r="AM48" s="10">
        <v>10916.377820000002</v>
      </c>
      <c r="AN48" s="10">
        <v>96547.533150000003</v>
      </c>
      <c r="AO48" s="10">
        <v>395970.82</v>
      </c>
      <c r="AP48" s="10">
        <v>70545.611369999999</v>
      </c>
      <c r="AQ48" s="10">
        <v>103679.01774</v>
      </c>
      <c r="AR48" s="10">
        <v>168449.06</v>
      </c>
      <c r="AS48" s="10">
        <v>505681.27461000002</v>
      </c>
      <c r="AT48" s="10">
        <v>1308546.8636100003</v>
      </c>
      <c r="AU48" s="10">
        <v>117239.39</v>
      </c>
      <c r="AV48" s="10">
        <v>0</v>
      </c>
      <c r="AW48" s="10">
        <v>373539.62773000007</v>
      </c>
      <c r="AX48" s="10">
        <v>6174.51</v>
      </c>
      <c r="AY48" s="10">
        <v>7104.7935299999999</v>
      </c>
      <c r="AZ48" s="10">
        <v>171587.81207000004</v>
      </c>
      <c r="BA48" s="10">
        <v>98082.574709999972</v>
      </c>
      <c r="BB48" s="10">
        <v>9697.0118500000008</v>
      </c>
      <c r="BC48" s="10">
        <v>178118.99632999999</v>
      </c>
      <c r="BD48" s="10">
        <v>0</v>
      </c>
      <c r="BE48" s="10">
        <v>330199.03525999998</v>
      </c>
      <c r="BF48" s="10">
        <v>0</v>
      </c>
      <c r="BG48" s="10">
        <v>0</v>
      </c>
      <c r="BH48" s="10">
        <v>0</v>
      </c>
      <c r="BI48" s="10">
        <v>0</v>
      </c>
      <c r="BJ48" s="10">
        <v>468659.38559000008</v>
      </c>
      <c r="BK48" s="10">
        <v>59949.092550000008</v>
      </c>
      <c r="BL48" s="10">
        <v>0</v>
      </c>
      <c r="BM48" s="10">
        <v>0</v>
      </c>
      <c r="BN48" s="10">
        <v>0</v>
      </c>
      <c r="BO48" s="10">
        <v>6607.5276199999998</v>
      </c>
      <c r="BP48" s="10">
        <v>0</v>
      </c>
      <c r="BQ48" s="10">
        <v>60296.06033</v>
      </c>
      <c r="BR48" s="10">
        <v>0</v>
      </c>
      <c r="BS48" s="10">
        <v>47264.78</v>
      </c>
      <c r="BT48" s="10">
        <v>26588.19</v>
      </c>
      <c r="BU48" s="10">
        <v>10260235.292174</v>
      </c>
      <c r="BV48"/>
      <c r="BW48"/>
    </row>
    <row r="49" spans="1:75">
      <c r="A49" s="8">
        <v>4</v>
      </c>
      <c r="B49" s="30" t="s">
        <v>50</v>
      </c>
      <c r="C49" s="10">
        <v>220000</v>
      </c>
      <c r="D49" s="10">
        <v>0</v>
      </c>
      <c r="E49" s="10">
        <v>0</v>
      </c>
      <c r="F49" s="10">
        <v>337342.2</v>
      </c>
      <c r="G49" s="10">
        <v>2000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559342.19999999995</v>
      </c>
    </row>
    <row r="50" spans="1:75">
      <c r="A50" s="13"/>
      <c r="B50" s="14" t="s">
        <v>51</v>
      </c>
      <c r="C50" s="15">
        <v>220000</v>
      </c>
      <c r="D50" s="15">
        <v>0</v>
      </c>
      <c r="E50" s="15">
        <v>0</v>
      </c>
      <c r="F50" s="15">
        <v>337342.2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5">
        <v>557342.19999999995</v>
      </c>
    </row>
    <row r="51" spans="1:75">
      <c r="A51" s="13"/>
      <c r="B51" s="14" t="s">
        <v>52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0</v>
      </c>
      <c r="BL51" s="15">
        <v>0</v>
      </c>
      <c r="BM51" s="15">
        <v>0</v>
      </c>
      <c r="BN51" s="15">
        <v>0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0</v>
      </c>
    </row>
    <row r="52" spans="1:75">
      <c r="A52" s="13"/>
      <c r="B52" s="14" t="s">
        <v>53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0</v>
      </c>
      <c r="BL52" s="15">
        <v>0</v>
      </c>
      <c r="BM52" s="15">
        <v>0</v>
      </c>
      <c r="BN52" s="15">
        <v>0</v>
      </c>
      <c r="BO52" s="15">
        <v>0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</row>
    <row r="53" spans="1:75">
      <c r="A53" s="13"/>
      <c r="B53" s="14" t="s">
        <v>54</v>
      </c>
      <c r="C53" s="15">
        <v>0</v>
      </c>
      <c r="D53" s="15">
        <v>0</v>
      </c>
      <c r="E53" s="15">
        <v>0</v>
      </c>
      <c r="F53" s="15">
        <v>0</v>
      </c>
      <c r="G53" s="15">
        <v>2000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2000</v>
      </c>
    </row>
    <row r="54" spans="1:75">
      <c r="A54" s="8">
        <v>5</v>
      </c>
      <c r="B54" s="30" t="s">
        <v>55</v>
      </c>
      <c r="C54" s="10">
        <v>1606440.64</v>
      </c>
      <c r="D54" s="10">
        <v>280930</v>
      </c>
      <c r="E54" s="10">
        <v>1210210</v>
      </c>
      <c r="F54" s="10">
        <v>6576400</v>
      </c>
      <c r="G54" s="10">
        <v>0</v>
      </c>
      <c r="H54" s="10">
        <v>136850.29999999999</v>
      </c>
      <c r="I54" s="10">
        <v>162010</v>
      </c>
      <c r="J54" s="10">
        <v>1000</v>
      </c>
      <c r="K54" s="10">
        <v>1010</v>
      </c>
      <c r="L54" s="10">
        <v>752000</v>
      </c>
      <c r="M54" s="10">
        <v>32000</v>
      </c>
      <c r="N54" s="10">
        <v>43846.878700000001</v>
      </c>
      <c r="O54" s="10">
        <v>0</v>
      </c>
      <c r="P54" s="10">
        <v>1000</v>
      </c>
      <c r="Q54" s="10">
        <v>83500</v>
      </c>
      <c r="R54" s="10">
        <v>0</v>
      </c>
      <c r="S54" s="10">
        <v>4340.4930000000004</v>
      </c>
      <c r="T54" s="10">
        <v>39000</v>
      </c>
      <c r="U54" s="10">
        <v>302000</v>
      </c>
      <c r="V54" s="10">
        <v>1320.63</v>
      </c>
      <c r="W54" s="10">
        <v>1000</v>
      </c>
      <c r="X54" s="10">
        <v>211000</v>
      </c>
      <c r="Y54" s="10">
        <v>368600</v>
      </c>
      <c r="Z54" s="10">
        <v>500</v>
      </c>
      <c r="AA54" s="10">
        <v>432000</v>
      </c>
      <c r="AB54" s="10">
        <v>51000</v>
      </c>
      <c r="AC54" s="10">
        <v>4000</v>
      </c>
      <c r="AD54" s="10">
        <v>802025</v>
      </c>
      <c r="AE54" s="10">
        <v>90500</v>
      </c>
      <c r="AF54" s="10">
        <v>191000</v>
      </c>
      <c r="AG54" s="10">
        <v>2000</v>
      </c>
      <c r="AH54" s="10">
        <v>1000</v>
      </c>
      <c r="AI54" s="10">
        <v>1000</v>
      </c>
      <c r="AJ54" s="10">
        <v>0</v>
      </c>
      <c r="AK54" s="10">
        <v>0</v>
      </c>
      <c r="AL54" s="10">
        <v>1000</v>
      </c>
      <c r="AM54" s="10">
        <v>10000</v>
      </c>
      <c r="AN54" s="10">
        <v>0</v>
      </c>
      <c r="AO54" s="10">
        <v>2721.92373</v>
      </c>
      <c r="AP54" s="10">
        <v>0</v>
      </c>
      <c r="AQ54" s="10">
        <v>100000</v>
      </c>
      <c r="AR54" s="10">
        <v>0</v>
      </c>
      <c r="AS54" s="10">
        <v>200000</v>
      </c>
      <c r="AT54" s="10">
        <v>11500</v>
      </c>
      <c r="AU54" s="10">
        <v>10</v>
      </c>
      <c r="AV54" s="10">
        <v>121600</v>
      </c>
      <c r="AW54" s="10">
        <v>1000</v>
      </c>
      <c r="AX54" s="10">
        <v>0</v>
      </c>
      <c r="AY54" s="10">
        <v>30000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28010</v>
      </c>
      <c r="BF54" s="10">
        <v>0</v>
      </c>
      <c r="BG54" s="10">
        <v>80000</v>
      </c>
      <c r="BH54" s="10">
        <v>0</v>
      </c>
      <c r="BI54" s="10">
        <v>11000</v>
      </c>
      <c r="BJ54" s="10">
        <v>0</v>
      </c>
      <c r="BK54" s="10">
        <v>0</v>
      </c>
      <c r="BL54" s="10">
        <v>45856.6</v>
      </c>
      <c r="BM54" s="10">
        <v>1000</v>
      </c>
      <c r="BN54" s="10">
        <v>70000</v>
      </c>
      <c r="BO54" s="10">
        <v>0</v>
      </c>
      <c r="BP54" s="10">
        <v>0</v>
      </c>
      <c r="BQ54" s="10">
        <v>0</v>
      </c>
      <c r="BR54" s="10">
        <v>50000</v>
      </c>
      <c r="BS54" s="10">
        <v>0</v>
      </c>
      <c r="BT54" s="10">
        <v>0</v>
      </c>
      <c r="BU54" s="10">
        <v>14153182.465429999</v>
      </c>
    </row>
    <row r="55" spans="1:75">
      <c r="A55" s="13"/>
      <c r="B55" s="14" t="s">
        <v>56</v>
      </c>
      <c r="C55" s="15">
        <v>10465.64</v>
      </c>
      <c r="D55" s="15">
        <v>12862.65</v>
      </c>
      <c r="E55" s="15">
        <v>2010</v>
      </c>
      <c r="F55" s="15">
        <v>21400</v>
      </c>
      <c r="G55" s="15">
        <v>0</v>
      </c>
      <c r="H55" s="15">
        <v>1172.3</v>
      </c>
      <c r="I55" s="15">
        <v>0</v>
      </c>
      <c r="J55" s="15">
        <v>1000</v>
      </c>
      <c r="K55" s="15">
        <v>1010</v>
      </c>
      <c r="L55" s="15">
        <v>2000</v>
      </c>
      <c r="M55" s="15">
        <v>2000</v>
      </c>
      <c r="N55" s="15">
        <v>42346.878700000001</v>
      </c>
      <c r="O55" s="15">
        <v>0</v>
      </c>
      <c r="P55" s="15">
        <v>0</v>
      </c>
      <c r="Q55" s="15">
        <v>3500</v>
      </c>
      <c r="R55" s="15">
        <v>0</v>
      </c>
      <c r="S55" s="15">
        <v>3657.9929999999999</v>
      </c>
      <c r="T55" s="15">
        <v>0</v>
      </c>
      <c r="U55" s="15">
        <v>2000</v>
      </c>
      <c r="V55" s="15">
        <v>1320.63</v>
      </c>
      <c r="W55" s="15">
        <v>1000</v>
      </c>
      <c r="X55" s="15">
        <v>1000</v>
      </c>
      <c r="Y55" s="15">
        <v>2000</v>
      </c>
      <c r="Z55" s="15">
        <v>500</v>
      </c>
      <c r="AA55" s="15">
        <v>2000</v>
      </c>
      <c r="AB55" s="15">
        <v>0</v>
      </c>
      <c r="AC55" s="15">
        <v>0</v>
      </c>
      <c r="AD55" s="15">
        <v>2025</v>
      </c>
      <c r="AE55" s="15">
        <v>0</v>
      </c>
      <c r="AF55" s="15">
        <v>0</v>
      </c>
      <c r="AG55" s="15">
        <v>0</v>
      </c>
      <c r="AH55" s="15">
        <v>1000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2721.92373</v>
      </c>
      <c r="AP55" s="15">
        <v>0</v>
      </c>
      <c r="AQ55" s="15">
        <v>0</v>
      </c>
      <c r="AR55" s="15">
        <v>0</v>
      </c>
      <c r="AS55" s="15">
        <v>0</v>
      </c>
      <c r="AT55" s="15">
        <v>11500</v>
      </c>
      <c r="AU55" s="15">
        <v>10</v>
      </c>
      <c r="AV55" s="15">
        <v>0</v>
      </c>
      <c r="AW55" s="15">
        <v>1000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10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0</v>
      </c>
      <c r="BL55" s="15">
        <v>56.599999999999994</v>
      </c>
      <c r="BM55" s="15">
        <v>1000</v>
      </c>
      <c r="BN55" s="15">
        <v>0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132569.61543000001</v>
      </c>
    </row>
    <row r="56" spans="1:75">
      <c r="A56" s="13"/>
      <c r="B56" s="14" t="s">
        <v>57</v>
      </c>
      <c r="C56" s="15">
        <v>1595975</v>
      </c>
      <c r="D56" s="15">
        <v>268067.34999999998</v>
      </c>
      <c r="E56" s="15">
        <v>1208200</v>
      </c>
      <c r="F56" s="15">
        <v>6555000</v>
      </c>
      <c r="G56" s="15">
        <v>0</v>
      </c>
      <c r="H56" s="15">
        <v>135678</v>
      </c>
      <c r="I56" s="15">
        <v>162010</v>
      </c>
      <c r="J56" s="15">
        <v>0</v>
      </c>
      <c r="K56" s="15">
        <v>0</v>
      </c>
      <c r="L56" s="15">
        <v>750000</v>
      </c>
      <c r="M56" s="15">
        <v>30000</v>
      </c>
      <c r="N56" s="15">
        <v>1500</v>
      </c>
      <c r="O56" s="15">
        <v>0</v>
      </c>
      <c r="P56" s="15">
        <v>1000</v>
      </c>
      <c r="Q56" s="15">
        <v>80000</v>
      </c>
      <c r="R56" s="15">
        <v>0</v>
      </c>
      <c r="S56" s="15">
        <v>682.5</v>
      </c>
      <c r="T56" s="15">
        <v>39000</v>
      </c>
      <c r="U56" s="15">
        <v>300000</v>
      </c>
      <c r="V56" s="15">
        <v>0</v>
      </c>
      <c r="W56" s="15">
        <v>0</v>
      </c>
      <c r="X56" s="15">
        <v>210000</v>
      </c>
      <c r="Y56" s="15">
        <v>366600</v>
      </c>
      <c r="Z56" s="15">
        <v>0</v>
      </c>
      <c r="AA56" s="15">
        <v>430000</v>
      </c>
      <c r="AB56" s="15">
        <v>51000</v>
      </c>
      <c r="AC56" s="15">
        <v>4000</v>
      </c>
      <c r="AD56" s="15">
        <v>800000</v>
      </c>
      <c r="AE56" s="15">
        <v>90500</v>
      </c>
      <c r="AF56" s="15">
        <v>191000</v>
      </c>
      <c r="AG56" s="15">
        <v>2000</v>
      </c>
      <c r="AH56" s="15">
        <v>0</v>
      </c>
      <c r="AI56" s="15">
        <v>1000</v>
      </c>
      <c r="AJ56" s="15">
        <v>0</v>
      </c>
      <c r="AK56" s="15">
        <v>0</v>
      </c>
      <c r="AL56" s="15">
        <v>1000</v>
      </c>
      <c r="AM56" s="15">
        <v>10000</v>
      </c>
      <c r="AN56" s="15">
        <v>0</v>
      </c>
      <c r="AO56" s="15">
        <v>0</v>
      </c>
      <c r="AP56" s="15">
        <v>0</v>
      </c>
      <c r="AQ56" s="15">
        <v>100000</v>
      </c>
      <c r="AR56" s="15">
        <v>0</v>
      </c>
      <c r="AS56" s="15">
        <v>200000</v>
      </c>
      <c r="AT56" s="15">
        <v>0</v>
      </c>
      <c r="AU56" s="15">
        <v>0</v>
      </c>
      <c r="AV56" s="15">
        <v>121600</v>
      </c>
      <c r="AW56" s="15">
        <v>0</v>
      </c>
      <c r="AX56" s="15">
        <v>0</v>
      </c>
      <c r="AY56" s="15">
        <v>30000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28000</v>
      </c>
      <c r="BF56" s="15">
        <v>0</v>
      </c>
      <c r="BG56" s="15">
        <v>80000</v>
      </c>
      <c r="BH56" s="15">
        <v>0</v>
      </c>
      <c r="BI56" s="15">
        <v>11000</v>
      </c>
      <c r="BJ56" s="15">
        <v>0</v>
      </c>
      <c r="BK56" s="15">
        <v>0</v>
      </c>
      <c r="BL56" s="15">
        <v>45800</v>
      </c>
      <c r="BM56" s="15">
        <v>0</v>
      </c>
      <c r="BN56" s="15">
        <v>70000</v>
      </c>
      <c r="BO56" s="15">
        <v>0</v>
      </c>
      <c r="BP56" s="15">
        <v>0</v>
      </c>
      <c r="BQ56" s="15">
        <v>0</v>
      </c>
      <c r="BR56" s="15">
        <v>50000</v>
      </c>
      <c r="BS56" s="15">
        <v>0</v>
      </c>
      <c r="BT56" s="15">
        <v>0</v>
      </c>
      <c r="BU56" s="15">
        <v>14020612.85</v>
      </c>
    </row>
    <row r="57" spans="1:75" s="12" customFormat="1">
      <c r="A57" s="8">
        <v>6</v>
      </c>
      <c r="B57" s="30" t="s">
        <v>58</v>
      </c>
      <c r="C57" s="10">
        <v>24077562.940000001</v>
      </c>
      <c r="D57" s="10">
        <v>11815327.960000001</v>
      </c>
      <c r="E57" s="10">
        <v>15350316</v>
      </c>
      <c r="F57" s="10">
        <v>25109873.756880004</v>
      </c>
      <c r="G57" s="10">
        <v>18107576.962979998</v>
      </c>
      <c r="H57" s="10">
        <v>24536974.14257</v>
      </c>
      <c r="I57" s="10">
        <v>7908625.5489999996</v>
      </c>
      <c r="J57" s="10">
        <v>1690204.79073</v>
      </c>
      <c r="K57" s="10">
        <v>5567445.6997499997</v>
      </c>
      <c r="L57" s="10">
        <v>8287069.0008199997</v>
      </c>
      <c r="M57" s="10">
        <v>3005871.2310000001</v>
      </c>
      <c r="N57" s="10">
        <v>6771926.9487400008</v>
      </c>
      <c r="O57" s="10">
        <v>2069534.3618399999</v>
      </c>
      <c r="P57" s="10">
        <v>4546700.4377600001</v>
      </c>
      <c r="Q57" s="10">
        <v>6409106.5472396007</v>
      </c>
      <c r="R57" s="10">
        <v>2453968.6775299995</v>
      </c>
      <c r="S57" s="10">
        <v>4480960.6094899997</v>
      </c>
      <c r="T57" s="10">
        <v>5169539.92</v>
      </c>
      <c r="U57" s="10">
        <v>16210380.727920001</v>
      </c>
      <c r="V57" s="10">
        <v>6361552.7999999998</v>
      </c>
      <c r="W57" s="10">
        <v>3329825.148</v>
      </c>
      <c r="X57" s="10">
        <v>3710128.2097499999</v>
      </c>
      <c r="Y57" s="10">
        <v>13645985.655929998</v>
      </c>
      <c r="Z57" s="10">
        <v>2710772.16708</v>
      </c>
      <c r="AA57" s="10">
        <v>3552837</v>
      </c>
      <c r="AB57" s="10">
        <v>1271940.2879999999</v>
      </c>
      <c r="AC57" s="10">
        <v>9566354.9933099989</v>
      </c>
      <c r="AD57" s="10">
        <v>12667488.993230002</v>
      </c>
      <c r="AE57" s="10">
        <v>743600.16301999998</v>
      </c>
      <c r="AF57" s="10">
        <v>3035759.1355700004</v>
      </c>
      <c r="AG57" s="10">
        <v>4651842.8710000003</v>
      </c>
      <c r="AH57" s="10">
        <v>1002616.92039</v>
      </c>
      <c r="AI57" s="10">
        <v>4390567.04</v>
      </c>
      <c r="AJ57" s="10">
        <v>363590.09</v>
      </c>
      <c r="AK57" s="10">
        <v>3875684.5914600003</v>
      </c>
      <c r="AL57" s="10">
        <v>903069.02</v>
      </c>
      <c r="AM57" s="10">
        <v>1027434.0145</v>
      </c>
      <c r="AN57" s="10">
        <v>1589435.2716700002</v>
      </c>
      <c r="AO57" s="10">
        <v>3236956.89</v>
      </c>
      <c r="AP57" s="10">
        <v>1073535.6042799999</v>
      </c>
      <c r="AQ57" s="10">
        <v>1497046.17411</v>
      </c>
      <c r="AR57" s="10">
        <v>3495346.11</v>
      </c>
      <c r="AS57" s="10">
        <v>3310190.9196100002</v>
      </c>
      <c r="AT57" s="10">
        <v>16891667.02</v>
      </c>
      <c r="AU57" s="10">
        <v>3570429.9</v>
      </c>
      <c r="AV57" s="10">
        <v>970881.60552999994</v>
      </c>
      <c r="AW57" s="10">
        <v>4282096.4150999999</v>
      </c>
      <c r="AX57" s="10">
        <v>51682.035000000003</v>
      </c>
      <c r="AY57" s="10">
        <v>294470.05099999998</v>
      </c>
      <c r="AZ57" s="10">
        <v>3438616.1490000002</v>
      </c>
      <c r="BA57" s="10">
        <v>1067323.31</v>
      </c>
      <c r="BB57" s="10">
        <v>231435.87899999999</v>
      </c>
      <c r="BC57" s="10">
        <v>2978723.8689999999</v>
      </c>
      <c r="BD57" s="10">
        <v>3750168.28</v>
      </c>
      <c r="BE57" s="10">
        <v>2615893.5869999998</v>
      </c>
      <c r="BF57" s="10">
        <v>62361.893530000001</v>
      </c>
      <c r="BG57" s="10">
        <v>1689880</v>
      </c>
      <c r="BH57" s="10">
        <v>1027444.669</v>
      </c>
      <c r="BI57" s="10">
        <v>1749538.7172100001</v>
      </c>
      <c r="BJ57" s="10">
        <v>3729519.523</v>
      </c>
      <c r="BK57" s="10">
        <v>561757.29599999997</v>
      </c>
      <c r="BL57" s="10">
        <v>1896760.98</v>
      </c>
      <c r="BM57" s="10">
        <v>5811215.3499999996</v>
      </c>
      <c r="BN57" s="10">
        <v>20458237.660300002</v>
      </c>
      <c r="BO57" s="10">
        <v>157675.40400000001</v>
      </c>
      <c r="BP57" s="10">
        <v>1181595</v>
      </c>
      <c r="BQ57" s="10">
        <v>590383.14685999986</v>
      </c>
      <c r="BR57" s="10">
        <v>1545013.02</v>
      </c>
      <c r="BS57" s="10">
        <v>234047.54</v>
      </c>
      <c r="BT57" s="10">
        <v>132670.41</v>
      </c>
      <c r="BU57" s="10">
        <v>365554015.0456897</v>
      </c>
      <c r="BV57"/>
      <c r="BW57"/>
    </row>
    <row r="58" spans="1:75">
      <c r="A58" s="13"/>
      <c r="B58" s="14" t="s">
        <v>59</v>
      </c>
      <c r="C58" s="15">
        <v>0</v>
      </c>
      <c r="D58" s="15">
        <v>11815327.960000001</v>
      </c>
      <c r="E58" s="15">
        <v>0</v>
      </c>
      <c r="F58" s="15">
        <v>0</v>
      </c>
      <c r="G58" s="15">
        <v>0</v>
      </c>
      <c r="H58" s="15">
        <v>24536974.14257</v>
      </c>
      <c r="I58" s="15">
        <v>0</v>
      </c>
      <c r="J58" s="15">
        <v>0</v>
      </c>
      <c r="K58" s="15">
        <v>0</v>
      </c>
      <c r="L58" s="15">
        <v>8287069.0008199997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3552837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  <c r="BK58" s="15">
        <v>0</v>
      </c>
      <c r="BL58" s="15">
        <v>0</v>
      </c>
      <c r="BM58" s="15">
        <v>0</v>
      </c>
      <c r="BN58" s="15">
        <v>0</v>
      </c>
      <c r="BO58" s="15">
        <v>0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48192208.103389993</v>
      </c>
    </row>
    <row r="59" spans="1:75">
      <c r="A59" s="13"/>
      <c r="B59" s="14" t="s">
        <v>60</v>
      </c>
      <c r="C59" s="15">
        <v>24077562.940000001</v>
      </c>
      <c r="D59" s="15">
        <v>0</v>
      </c>
      <c r="E59" s="15">
        <v>15350316</v>
      </c>
      <c r="F59" s="15">
        <v>25109873.756880004</v>
      </c>
      <c r="G59" s="15">
        <v>18107576.962979998</v>
      </c>
      <c r="H59" s="15">
        <v>0</v>
      </c>
      <c r="I59" s="15">
        <v>7908625.5489999996</v>
      </c>
      <c r="J59" s="15">
        <v>1690204.79073</v>
      </c>
      <c r="K59" s="15">
        <v>5567445.6997499997</v>
      </c>
      <c r="L59" s="15">
        <v>0</v>
      </c>
      <c r="M59" s="15">
        <v>3005871.2310000001</v>
      </c>
      <c r="N59" s="15">
        <v>6771926.9487400008</v>
      </c>
      <c r="O59" s="15">
        <v>2069534.3618399999</v>
      </c>
      <c r="P59" s="15">
        <v>4546700.4377600001</v>
      </c>
      <c r="Q59" s="15">
        <v>6409106.5472396007</v>
      </c>
      <c r="R59" s="15">
        <v>2453968.6775299995</v>
      </c>
      <c r="S59" s="15">
        <v>4480960.6094899997</v>
      </c>
      <c r="T59" s="15">
        <v>5169539.92</v>
      </c>
      <c r="U59" s="15">
        <v>16210380.727920001</v>
      </c>
      <c r="V59" s="15">
        <v>6361552.7999999998</v>
      </c>
      <c r="W59" s="15">
        <v>3329825.148</v>
      </c>
      <c r="X59" s="15">
        <v>3710128.2097499999</v>
      </c>
      <c r="Y59" s="15">
        <v>13645985.655929998</v>
      </c>
      <c r="Z59" s="15">
        <v>2710772.16708</v>
      </c>
      <c r="AA59" s="15">
        <v>0</v>
      </c>
      <c r="AB59" s="15">
        <v>1271940.2879999999</v>
      </c>
      <c r="AC59" s="15">
        <v>9566354.9933099989</v>
      </c>
      <c r="AD59" s="15">
        <v>12667488.993230002</v>
      </c>
      <c r="AE59" s="15">
        <v>743600.16301999998</v>
      </c>
      <c r="AF59" s="15">
        <v>3035759.1355700004</v>
      </c>
      <c r="AG59" s="15">
        <v>4651842.8710000003</v>
      </c>
      <c r="AH59" s="15">
        <v>1002616.92039</v>
      </c>
      <c r="AI59" s="15">
        <v>4390567.04</v>
      </c>
      <c r="AJ59" s="15">
        <v>363590.09</v>
      </c>
      <c r="AK59" s="15">
        <v>3875684.5914600003</v>
      </c>
      <c r="AL59" s="15">
        <v>903069.02</v>
      </c>
      <c r="AM59" s="15">
        <v>1027434.0145</v>
      </c>
      <c r="AN59" s="15">
        <v>1589435.2716700002</v>
      </c>
      <c r="AO59" s="15">
        <v>3236956.89</v>
      </c>
      <c r="AP59" s="15">
        <v>1073535.6042799999</v>
      </c>
      <c r="AQ59" s="15">
        <v>1497046.17411</v>
      </c>
      <c r="AR59" s="15">
        <v>3495346.11</v>
      </c>
      <c r="AS59" s="15">
        <v>3310190.9196100002</v>
      </c>
      <c r="AT59" s="15">
        <v>16891667.02</v>
      </c>
      <c r="AU59" s="15">
        <v>3570429.9</v>
      </c>
      <c r="AV59" s="15">
        <v>970881.60552999994</v>
      </c>
      <c r="AW59" s="15">
        <v>4282096.4150999999</v>
      </c>
      <c r="AX59" s="15">
        <v>51682.035000000003</v>
      </c>
      <c r="AY59" s="15">
        <v>294470.05099999998</v>
      </c>
      <c r="AZ59" s="15">
        <v>3438616.1490000002</v>
      </c>
      <c r="BA59" s="15">
        <v>1067323.31</v>
      </c>
      <c r="BB59" s="15">
        <v>231435.87899999999</v>
      </c>
      <c r="BC59" s="15">
        <v>2978723.8689999999</v>
      </c>
      <c r="BD59" s="15">
        <v>3750168.28</v>
      </c>
      <c r="BE59" s="15">
        <v>2615893.5869999998</v>
      </c>
      <c r="BF59" s="15">
        <v>62361.893530000001</v>
      </c>
      <c r="BG59" s="15">
        <v>1689880</v>
      </c>
      <c r="BH59" s="15">
        <v>1027444.669</v>
      </c>
      <c r="BI59" s="15">
        <v>1749538.7172100001</v>
      </c>
      <c r="BJ59" s="15">
        <v>3729519.523</v>
      </c>
      <c r="BK59" s="15">
        <v>561757.29599999997</v>
      </c>
      <c r="BL59" s="15">
        <v>1896760.98</v>
      </c>
      <c r="BM59" s="15">
        <v>5811215.3499999996</v>
      </c>
      <c r="BN59" s="15">
        <v>20458237.660300002</v>
      </c>
      <c r="BO59" s="15">
        <v>157675.40400000001</v>
      </c>
      <c r="BP59" s="15">
        <v>1181595</v>
      </c>
      <c r="BQ59" s="15">
        <v>590383.14685999986</v>
      </c>
      <c r="BR59" s="15">
        <v>1545013.02</v>
      </c>
      <c r="BS59" s="15">
        <v>234047.54</v>
      </c>
      <c r="BT59" s="15">
        <v>132670.41</v>
      </c>
      <c r="BU59" s="15">
        <v>317361806.94229972</v>
      </c>
    </row>
    <row r="60" spans="1:75" s="12" customFormat="1">
      <c r="A60" s="8">
        <v>7</v>
      </c>
      <c r="B60" s="30" t="s">
        <v>61</v>
      </c>
      <c r="C60" s="10">
        <v>346393.60000000003</v>
      </c>
      <c r="D60" s="10">
        <v>3560.43</v>
      </c>
      <c r="E60" s="10">
        <v>36175</v>
      </c>
      <c r="F60" s="10">
        <v>264569.26581999997</v>
      </c>
      <c r="G60" s="10">
        <v>47697.419519999996</v>
      </c>
      <c r="H60" s="10">
        <v>25639.999540000001</v>
      </c>
      <c r="I60" s="10">
        <v>74043.193679999997</v>
      </c>
      <c r="J60" s="10">
        <v>10125.57677</v>
      </c>
      <c r="K60" s="10">
        <v>38177.056819999998</v>
      </c>
      <c r="L60" s="10">
        <v>20781.140920000002</v>
      </c>
      <c r="M60" s="10">
        <v>18761.242655000002</v>
      </c>
      <c r="N60" s="10">
        <v>111536.91348999999</v>
      </c>
      <c r="O60" s="10">
        <v>12191.978419999999</v>
      </c>
      <c r="P60" s="10">
        <v>31522.269210000002</v>
      </c>
      <c r="Q60" s="10">
        <v>68622.540519999995</v>
      </c>
      <c r="R60" s="10">
        <v>18501.079409999998</v>
      </c>
      <c r="S60" s="10">
        <v>53382.163000000008</v>
      </c>
      <c r="T60" s="10">
        <v>32845.56</v>
      </c>
      <c r="U60" s="10">
        <v>106493.21514</v>
      </c>
      <c r="V60" s="10">
        <v>33762.429999999993</v>
      </c>
      <c r="W60" s="10">
        <v>23334.682974000003</v>
      </c>
      <c r="X60" s="10">
        <v>22591.82128</v>
      </c>
      <c r="Y60" s="10">
        <v>98819.177190000017</v>
      </c>
      <c r="Z60" s="10">
        <v>22311.159800000001</v>
      </c>
      <c r="AA60" s="10">
        <v>7318</v>
      </c>
      <c r="AB60" s="10">
        <v>21502.013019999999</v>
      </c>
      <c r="AC60" s="10">
        <v>89142.497399999993</v>
      </c>
      <c r="AD60" s="10">
        <v>49858.636329999994</v>
      </c>
      <c r="AE60" s="10">
        <v>4689.9233799999993</v>
      </c>
      <c r="AF60" s="10">
        <v>44502.738389999999</v>
      </c>
      <c r="AG60" s="10">
        <v>10936.753269999999</v>
      </c>
      <c r="AH60" s="10">
        <v>6324.4541399999998</v>
      </c>
      <c r="AI60" s="10">
        <v>34490.95867</v>
      </c>
      <c r="AJ60" s="10">
        <v>1943</v>
      </c>
      <c r="AK60" s="10">
        <v>35537.652990000002</v>
      </c>
      <c r="AL60" s="10">
        <v>2504.9500000000003</v>
      </c>
      <c r="AM60" s="10">
        <v>19019.518969999997</v>
      </c>
      <c r="AN60" s="10">
        <v>10315.359530000002</v>
      </c>
      <c r="AO60" s="10">
        <v>27455.89</v>
      </c>
      <c r="AP60" s="10">
        <v>3357.5065999999997</v>
      </c>
      <c r="AQ60" s="10">
        <v>28244.352149999999</v>
      </c>
      <c r="AR60" s="10">
        <v>32605.200000000001</v>
      </c>
      <c r="AS60" s="10">
        <v>18298.800999999999</v>
      </c>
      <c r="AT60" s="10">
        <v>140914.36525</v>
      </c>
      <c r="AU60" s="10">
        <v>19363.3</v>
      </c>
      <c r="AV60" s="10">
        <v>7709.8520200000003</v>
      </c>
      <c r="AW60" s="10">
        <v>33857.525750000008</v>
      </c>
      <c r="AX60" s="10">
        <v>1415.7950000000001</v>
      </c>
      <c r="AY60" s="10">
        <v>2134.56513</v>
      </c>
      <c r="AZ60" s="10">
        <v>10850.91634</v>
      </c>
      <c r="BA60" s="10">
        <v>5612.5469499999999</v>
      </c>
      <c r="BB60" s="10">
        <v>1999.26244</v>
      </c>
      <c r="BC60" s="10">
        <v>8048.7933499999999</v>
      </c>
      <c r="BD60" s="10">
        <v>48779.89</v>
      </c>
      <c r="BE60" s="10">
        <v>19510.757879999997</v>
      </c>
      <c r="BF60" s="10">
        <v>10779.182500000001</v>
      </c>
      <c r="BG60" s="10">
        <v>10753</v>
      </c>
      <c r="BH60" s="10">
        <v>10102.87213</v>
      </c>
      <c r="BI60" s="10">
        <v>11863.731659999999</v>
      </c>
      <c r="BJ60" s="10">
        <v>10156.27255</v>
      </c>
      <c r="BK60" s="10">
        <v>4021.91518</v>
      </c>
      <c r="BL60" s="10">
        <v>18664.490000000002</v>
      </c>
      <c r="BM60" s="10">
        <v>98943.699999999983</v>
      </c>
      <c r="BN60" s="10">
        <v>87632.900370000018</v>
      </c>
      <c r="BO60" s="10">
        <v>1252.6549799999998</v>
      </c>
      <c r="BP60" s="10">
        <v>2649</v>
      </c>
      <c r="BQ60" s="10">
        <v>5565.7270400000007</v>
      </c>
      <c r="BR60" s="10">
        <v>15281.038489999999</v>
      </c>
      <c r="BS60" s="10">
        <v>6685.12</v>
      </c>
      <c r="BT60" s="10">
        <v>946.12999999999988</v>
      </c>
      <c r="BU60" s="10">
        <v>2565382.4270090004</v>
      </c>
      <c r="BV60"/>
      <c r="BW60"/>
    </row>
    <row r="61" spans="1:75">
      <c r="A61" s="13"/>
      <c r="B61" s="14" t="s">
        <v>62</v>
      </c>
      <c r="C61" s="15">
        <v>40981.33</v>
      </c>
      <c r="D61" s="15">
        <v>0</v>
      </c>
      <c r="E61" s="15">
        <v>0</v>
      </c>
      <c r="F61" s="15">
        <v>63789.523999999998</v>
      </c>
      <c r="G61" s="15">
        <v>0</v>
      </c>
      <c r="H61" s="15">
        <v>0</v>
      </c>
      <c r="I61" s="15">
        <v>10197.200000000001</v>
      </c>
      <c r="J61" s="15">
        <v>0</v>
      </c>
      <c r="K61" s="15">
        <v>15779.5</v>
      </c>
      <c r="L61" s="15">
        <v>0</v>
      </c>
      <c r="M61" s="15">
        <v>0</v>
      </c>
      <c r="N61" s="15">
        <v>54519.898000000001</v>
      </c>
      <c r="O61" s="15">
        <v>0</v>
      </c>
      <c r="P61" s="15">
        <v>11025</v>
      </c>
      <c r="Q61" s="15">
        <v>6994.1176500000001</v>
      </c>
      <c r="R61" s="15">
        <v>0</v>
      </c>
      <c r="S61" s="15">
        <v>0</v>
      </c>
      <c r="T61" s="15">
        <v>0</v>
      </c>
      <c r="U61" s="15">
        <v>59556.125</v>
      </c>
      <c r="V61" s="15">
        <v>11445.64</v>
      </c>
      <c r="W61" s="15">
        <v>7854</v>
      </c>
      <c r="X61" s="15">
        <v>0</v>
      </c>
      <c r="Y61" s="15">
        <v>0</v>
      </c>
      <c r="Z61" s="15">
        <v>0</v>
      </c>
      <c r="AA61" s="15">
        <v>0</v>
      </c>
      <c r="AB61" s="15">
        <v>13084.12</v>
      </c>
      <c r="AC61" s="15">
        <v>5182.1899999999996</v>
      </c>
      <c r="AD61" s="15">
        <v>4596.0377099999996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16931</v>
      </c>
      <c r="AR61" s="15">
        <v>0</v>
      </c>
      <c r="AS61" s="15">
        <v>0</v>
      </c>
      <c r="AT61" s="15">
        <v>21118.75</v>
      </c>
      <c r="AU61" s="15">
        <v>0</v>
      </c>
      <c r="AV61" s="15">
        <v>0</v>
      </c>
      <c r="AW61" s="15">
        <v>19921.683400000002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12647.5</v>
      </c>
      <c r="BE61" s="15">
        <v>0</v>
      </c>
      <c r="BF61" s="15">
        <v>5796.875</v>
      </c>
      <c r="BG61" s="15">
        <v>0</v>
      </c>
      <c r="BH61" s="15">
        <v>0</v>
      </c>
      <c r="BI61" s="15">
        <v>0</v>
      </c>
      <c r="BJ61" s="15">
        <v>0</v>
      </c>
      <c r="BK61" s="15">
        <v>0</v>
      </c>
      <c r="BL61" s="15">
        <v>0</v>
      </c>
      <c r="BM61" s="15">
        <v>57873.4</v>
      </c>
      <c r="BN61" s="15">
        <v>4476.616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443770.50675999996</v>
      </c>
    </row>
    <row r="62" spans="1:75">
      <c r="A62" s="13"/>
      <c r="B62" s="14" t="s">
        <v>63</v>
      </c>
      <c r="C62" s="15">
        <v>87490.73</v>
      </c>
      <c r="D62" s="15">
        <v>0</v>
      </c>
      <c r="E62" s="15">
        <v>0</v>
      </c>
      <c r="F62" s="15">
        <v>103870.32768</v>
      </c>
      <c r="G62" s="15">
        <v>0</v>
      </c>
      <c r="H62" s="15">
        <v>0</v>
      </c>
      <c r="I62" s="15">
        <v>27514.429759999999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7785.2276600000005</v>
      </c>
      <c r="R62" s="15">
        <v>0</v>
      </c>
      <c r="S62" s="15">
        <v>0</v>
      </c>
      <c r="T62" s="15">
        <v>0</v>
      </c>
      <c r="U62" s="15">
        <v>660.32399999999996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1795.1256600000002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935.46</v>
      </c>
      <c r="BE62" s="15">
        <v>0</v>
      </c>
      <c r="BF62" s="15">
        <v>3568.4515900000001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3379.31</v>
      </c>
      <c r="BN62" s="15">
        <v>17871.29062</v>
      </c>
      <c r="BO62" s="15">
        <v>0</v>
      </c>
      <c r="BP62" s="15">
        <v>0</v>
      </c>
      <c r="BQ62" s="15">
        <v>0</v>
      </c>
      <c r="BR62" s="15">
        <v>0</v>
      </c>
      <c r="BS62" s="15">
        <v>0</v>
      </c>
      <c r="BT62" s="15">
        <v>0</v>
      </c>
      <c r="BU62" s="15">
        <v>254870.67696999997</v>
      </c>
    </row>
    <row r="63" spans="1:75">
      <c r="A63" s="13"/>
      <c r="B63" s="14" t="s">
        <v>64</v>
      </c>
      <c r="C63" s="15">
        <v>39977.699999999997</v>
      </c>
      <c r="D63" s="15">
        <v>2765.59</v>
      </c>
      <c r="E63" s="15">
        <v>6045</v>
      </c>
      <c r="F63" s="15">
        <v>7195.7657900000004</v>
      </c>
      <c r="G63" s="15">
        <v>7141.5833000000002</v>
      </c>
      <c r="H63" s="15">
        <v>2712.1633500000003</v>
      </c>
      <c r="I63" s="15">
        <v>24985.481250000001</v>
      </c>
      <c r="J63" s="15">
        <v>3403.7204500000003</v>
      </c>
      <c r="K63" s="15">
        <v>8980.6259499999996</v>
      </c>
      <c r="L63" s="15">
        <v>1608.61814</v>
      </c>
      <c r="M63" s="15">
        <v>4225.4503880000002</v>
      </c>
      <c r="N63" s="15">
        <v>11093.14467</v>
      </c>
      <c r="O63" s="15">
        <v>3938.4778999999999</v>
      </c>
      <c r="P63" s="15">
        <v>3854.1418900000008</v>
      </c>
      <c r="Q63" s="15">
        <v>11731.086329999998</v>
      </c>
      <c r="R63" s="15">
        <v>5465.2478300000002</v>
      </c>
      <c r="S63" s="15">
        <v>9077.5787400000008</v>
      </c>
      <c r="T63" s="15">
        <v>7539.33</v>
      </c>
      <c r="U63" s="15">
        <v>9780.2311199999986</v>
      </c>
      <c r="V63" s="15">
        <v>5349.14</v>
      </c>
      <c r="W63" s="15">
        <v>3008.9491600000001</v>
      </c>
      <c r="X63" s="15">
        <v>10376.590669999998</v>
      </c>
      <c r="Y63" s="15">
        <v>30718.577140000001</v>
      </c>
      <c r="Z63" s="15">
        <v>4324.0117099999998</v>
      </c>
      <c r="AA63" s="15">
        <v>112</v>
      </c>
      <c r="AB63" s="15">
        <v>1758.9277199999999</v>
      </c>
      <c r="AC63" s="15">
        <v>20958.20968</v>
      </c>
      <c r="AD63" s="15">
        <v>20293.492694999994</v>
      </c>
      <c r="AE63" s="15">
        <v>1245.9484499999999</v>
      </c>
      <c r="AF63" s="15">
        <v>6723.7745599999998</v>
      </c>
      <c r="AG63" s="15">
        <v>2980.70255</v>
      </c>
      <c r="AH63" s="15">
        <v>584.35792000000004</v>
      </c>
      <c r="AI63" s="15">
        <v>8992.7502700000005</v>
      </c>
      <c r="AJ63" s="15">
        <v>0</v>
      </c>
      <c r="AK63" s="15">
        <v>10729.201529999998</v>
      </c>
      <c r="AL63" s="15">
        <v>561.42999999999995</v>
      </c>
      <c r="AM63" s="15">
        <v>3779.3722299999999</v>
      </c>
      <c r="AN63" s="15">
        <v>3905.8526299999999</v>
      </c>
      <c r="AO63" s="15">
        <v>9002.2099999999991</v>
      </c>
      <c r="AP63" s="15">
        <v>721.72716000000003</v>
      </c>
      <c r="AQ63" s="15">
        <v>4088.9989999999998</v>
      </c>
      <c r="AR63" s="15">
        <v>14839.29</v>
      </c>
      <c r="AS63" s="15">
        <v>5175.6949999999997</v>
      </c>
      <c r="AT63" s="15">
        <v>27272.729200000002</v>
      </c>
      <c r="AU63" s="15">
        <v>3574.43</v>
      </c>
      <c r="AV63" s="15">
        <v>2385.8072200000001</v>
      </c>
      <c r="AW63" s="15">
        <v>2924.1573800000001</v>
      </c>
      <c r="AX63" s="15">
        <v>180.208</v>
      </c>
      <c r="AY63" s="15">
        <v>492.95499999999998</v>
      </c>
      <c r="AZ63" s="15">
        <v>3645.3553400000001</v>
      </c>
      <c r="BA63" s="15">
        <v>1137.92725</v>
      </c>
      <c r="BB63" s="15">
        <v>221.52077</v>
      </c>
      <c r="BC63" s="15">
        <v>2123.3411799999999</v>
      </c>
      <c r="BD63" s="15">
        <v>5538.67</v>
      </c>
      <c r="BE63" s="15">
        <v>6198.0858600000001</v>
      </c>
      <c r="BF63" s="15">
        <v>204.44983999999999</v>
      </c>
      <c r="BG63" s="15">
        <v>950</v>
      </c>
      <c r="BH63" s="15">
        <v>2468.2640999999999</v>
      </c>
      <c r="BI63" s="15">
        <v>2538.1534300000003</v>
      </c>
      <c r="BJ63" s="15">
        <v>1557.42246</v>
      </c>
      <c r="BK63" s="15">
        <v>960.76280999999994</v>
      </c>
      <c r="BL63" s="15">
        <v>3526.27</v>
      </c>
      <c r="BM63" s="15">
        <v>6084.08</v>
      </c>
      <c r="BN63" s="15">
        <v>9692.4092500000115</v>
      </c>
      <c r="BO63" s="15">
        <v>343.60090000000002</v>
      </c>
      <c r="BP63" s="15">
        <v>612</v>
      </c>
      <c r="BQ63" s="15">
        <v>1580.70785</v>
      </c>
      <c r="BR63" s="15">
        <v>5635.8754900000004</v>
      </c>
      <c r="BS63" s="15">
        <v>2114.4699999999998</v>
      </c>
      <c r="BT63" s="15">
        <v>197.53</v>
      </c>
      <c r="BU63" s="15">
        <v>435913.330503</v>
      </c>
    </row>
    <row r="64" spans="1:75">
      <c r="A64" s="13"/>
      <c r="B64" s="14" t="s">
        <v>65</v>
      </c>
      <c r="C64" s="15">
        <v>29217.26</v>
      </c>
      <c r="D64" s="15">
        <v>333.2</v>
      </c>
      <c r="E64" s="15">
        <v>19201</v>
      </c>
      <c r="F64" s="15">
        <v>19484.718860000001</v>
      </c>
      <c r="G64" s="15">
        <v>9561.0713400000004</v>
      </c>
      <c r="H64" s="15">
        <v>8304.2716</v>
      </c>
      <c r="I64" s="15">
        <v>4609.1692800000001</v>
      </c>
      <c r="J64" s="15">
        <v>4188.98585</v>
      </c>
      <c r="K64" s="15">
        <v>1525.92382</v>
      </c>
      <c r="L64" s="15">
        <v>12205.232689999999</v>
      </c>
      <c r="M64" s="15">
        <v>5565.0777900000003</v>
      </c>
      <c r="N64" s="15">
        <v>9956.9269999999997</v>
      </c>
      <c r="O64" s="15">
        <v>675.35973999999999</v>
      </c>
      <c r="P64" s="15">
        <v>6856.2158600000002</v>
      </c>
      <c r="Q64" s="15">
        <v>13843.086779999998</v>
      </c>
      <c r="R64" s="15">
        <v>5733.2720499999996</v>
      </c>
      <c r="S64" s="15">
        <v>14041.834710000001</v>
      </c>
      <c r="T64" s="15">
        <v>4091.4</v>
      </c>
      <c r="U64" s="15">
        <v>11524.63876</v>
      </c>
      <c r="V64" s="15">
        <v>3520.34</v>
      </c>
      <c r="W64" s="15">
        <v>2875.1448</v>
      </c>
      <c r="X64" s="15">
        <v>3616.3701700000001</v>
      </c>
      <c r="Y64" s="15">
        <v>13018.3835</v>
      </c>
      <c r="Z64" s="15">
        <v>6926.8</v>
      </c>
      <c r="AA64" s="15">
        <v>6315</v>
      </c>
      <c r="AB64" s="15">
        <v>3722.6121400000002</v>
      </c>
      <c r="AC64" s="15">
        <v>13206.563109999999</v>
      </c>
      <c r="AD64" s="15">
        <v>11051.158379999999</v>
      </c>
      <c r="AE64" s="15">
        <v>1739.6727599999999</v>
      </c>
      <c r="AF64" s="15">
        <v>7676.3329899999999</v>
      </c>
      <c r="AG64" s="15">
        <v>817.36239999999998</v>
      </c>
      <c r="AH64" s="15">
        <v>2269.3874999999998</v>
      </c>
      <c r="AI64" s="15">
        <v>5472.0514199999998</v>
      </c>
      <c r="AJ64" s="15">
        <v>58.81</v>
      </c>
      <c r="AK64" s="15">
        <v>7299.9980099999993</v>
      </c>
      <c r="AL64" s="15">
        <v>81.72</v>
      </c>
      <c r="AM64" s="15">
        <v>5061.1000000000004</v>
      </c>
      <c r="AN64" s="15">
        <v>1613.9181600000002</v>
      </c>
      <c r="AO64" s="15">
        <v>2997.65</v>
      </c>
      <c r="AP64" s="15">
        <v>311.55322999999999</v>
      </c>
      <c r="AQ64" s="15">
        <v>593.34299999999996</v>
      </c>
      <c r="AR64" s="15">
        <v>5813.9</v>
      </c>
      <c r="AS64" s="15">
        <v>4013.9009999999998</v>
      </c>
      <c r="AT64" s="15">
        <v>14907.660239999999</v>
      </c>
      <c r="AU64" s="15">
        <v>5327.07</v>
      </c>
      <c r="AV64" s="15">
        <v>248.18534</v>
      </c>
      <c r="AW64" s="15">
        <v>3320.51179</v>
      </c>
      <c r="AX64" s="15">
        <v>0</v>
      </c>
      <c r="AY64" s="15">
        <v>0</v>
      </c>
      <c r="AZ64" s="15">
        <v>1640.24324</v>
      </c>
      <c r="BA64" s="15">
        <v>1792.03</v>
      </c>
      <c r="BB64" s="15">
        <v>628.54207999999994</v>
      </c>
      <c r="BC64" s="15">
        <v>0</v>
      </c>
      <c r="BD64" s="15">
        <v>6318.26</v>
      </c>
      <c r="BE64" s="15">
        <v>6155.0681599999998</v>
      </c>
      <c r="BF64" s="15">
        <v>0</v>
      </c>
      <c r="BG64" s="15">
        <v>5691</v>
      </c>
      <c r="BH64" s="15">
        <v>2695.0884799999999</v>
      </c>
      <c r="BI64" s="15">
        <v>2471.8937599999999</v>
      </c>
      <c r="BJ64" s="15">
        <v>3455.6231299999999</v>
      </c>
      <c r="BK64" s="15">
        <v>353.55723</v>
      </c>
      <c r="BL64" s="15">
        <v>6681.83</v>
      </c>
      <c r="BM64" s="15">
        <v>6428.39</v>
      </c>
      <c r="BN64" s="15">
        <v>23619.621719999999</v>
      </c>
      <c r="BO64" s="15">
        <v>0</v>
      </c>
      <c r="BP64" s="15">
        <v>429</v>
      </c>
      <c r="BQ64" s="15">
        <v>216.19635</v>
      </c>
      <c r="BR64" s="15">
        <v>531.79999999999995</v>
      </c>
      <c r="BS64" s="15">
        <v>0</v>
      </c>
      <c r="BT64" s="15">
        <v>210.01</v>
      </c>
      <c r="BU64" s="15">
        <v>384113.30022000003</v>
      </c>
    </row>
    <row r="65" spans="1:75">
      <c r="A65" s="13"/>
      <c r="B65" s="14" t="s">
        <v>66</v>
      </c>
      <c r="C65" s="15">
        <v>99059.44</v>
      </c>
      <c r="D65" s="15">
        <v>0</v>
      </c>
      <c r="E65" s="15">
        <v>8562</v>
      </c>
      <c r="F65" s="15">
        <v>66530.284450000006</v>
      </c>
      <c r="G65" s="15">
        <v>22524.627940000002</v>
      </c>
      <c r="H65" s="15">
        <v>9051.9645700000001</v>
      </c>
      <c r="I65" s="15">
        <v>5895.6531500000001</v>
      </c>
      <c r="J65" s="15">
        <v>1939.6204700000001</v>
      </c>
      <c r="K65" s="15">
        <v>6410.2418299999999</v>
      </c>
      <c r="L65" s="15">
        <v>4259.4340099999999</v>
      </c>
      <c r="M65" s="15">
        <v>4529.8410870000007</v>
      </c>
      <c r="N65" s="15">
        <v>17723.326939999999</v>
      </c>
      <c r="O65" s="15">
        <v>6342.8485599999995</v>
      </c>
      <c r="P65" s="15">
        <v>7686.1294399999997</v>
      </c>
      <c r="Q65" s="15">
        <v>13288.531570000001</v>
      </c>
      <c r="R65" s="15">
        <v>3919.8920099999996</v>
      </c>
      <c r="S65" s="15">
        <v>22869.305190000003</v>
      </c>
      <c r="T65" s="15">
        <v>11743.59</v>
      </c>
      <c r="U65" s="15">
        <v>13867.38407</v>
      </c>
      <c r="V65" s="15">
        <v>10404.719999999999</v>
      </c>
      <c r="W65" s="15">
        <v>8973.7774340000014</v>
      </c>
      <c r="X65" s="15">
        <v>6216.505650000001</v>
      </c>
      <c r="Y65" s="15">
        <v>50684.869830000003</v>
      </c>
      <c r="Z65" s="15">
        <v>5806.7812100000001</v>
      </c>
      <c r="AA65" s="15">
        <v>128</v>
      </c>
      <c r="AB65" s="15">
        <v>1720.3901000000001</v>
      </c>
      <c r="AC65" s="15">
        <v>35017.261249999996</v>
      </c>
      <c r="AD65" s="15">
        <v>9397.0782149999995</v>
      </c>
      <c r="AE65" s="15">
        <v>1039.43893</v>
      </c>
      <c r="AF65" s="15">
        <v>18630.9833</v>
      </c>
      <c r="AG65" s="15">
        <v>5903.6685299999999</v>
      </c>
      <c r="AH65" s="15">
        <v>1173.84617</v>
      </c>
      <c r="AI65" s="15">
        <v>13847.669379999999</v>
      </c>
      <c r="AJ65" s="15">
        <v>1131.32</v>
      </c>
      <c r="AK65" s="15">
        <v>7817.3664500000004</v>
      </c>
      <c r="AL65" s="15">
        <v>1429.73</v>
      </c>
      <c r="AM65" s="15">
        <v>3709.9397400000003</v>
      </c>
      <c r="AN65" s="15">
        <v>2186.59944</v>
      </c>
      <c r="AO65" s="15">
        <v>6830.02</v>
      </c>
      <c r="AP65" s="15">
        <v>1224.2445700000001</v>
      </c>
      <c r="AQ65" s="15">
        <v>3873.5639999999999</v>
      </c>
      <c r="AR65" s="15">
        <v>10817.21</v>
      </c>
      <c r="AS65" s="15">
        <v>4968.8</v>
      </c>
      <c r="AT65" s="15">
        <v>53409.364220000003</v>
      </c>
      <c r="AU65" s="15">
        <v>6677.28</v>
      </c>
      <c r="AV65" s="15">
        <v>2838.39311</v>
      </c>
      <c r="AW65" s="15">
        <v>6881.5337499999996</v>
      </c>
      <c r="AX65" s="15">
        <v>304.16000000000003</v>
      </c>
      <c r="AY65" s="15">
        <v>609.06600000000003</v>
      </c>
      <c r="AZ65" s="15">
        <v>2988.71612</v>
      </c>
      <c r="BA65" s="15">
        <v>1601.63075</v>
      </c>
      <c r="BB65" s="15">
        <v>165.90552</v>
      </c>
      <c r="BC65" s="15">
        <v>4428.8240799999994</v>
      </c>
      <c r="BD65" s="15">
        <v>14645.43</v>
      </c>
      <c r="BE65" s="15">
        <v>4067.82888</v>
      </c>
      <c r="BF65" s="15">
        <v>663.81953999999996</v>
      </c>
      <c r="BG65" s="15">
        <v>2578</v>
      </c>
      <c r="BH65" s="15">
        <v>3499.5254599999998</v>
      </c>
      <c r="BI65" s="15">
        <v>5554.5544900000004</v>
      </c>
      <c r="BJ65" s="15">
        <v>5037.7369600000002</v>
      </c>
      <c r="BK65" s="15">
        <v>1573.7119599999999</v>
      </c>
      <c r="BL65" s="15">
        <v>7813.59</v>
      </c>
      <c r="BM65" s="15">
        <v>9111.73</v>
      </c>
      <c r="BN65" s="15">
        <v>11728.466899999996</v>
      </c>
      <c r="BO65" s="15">
        <v>319.43119999999999</v>
      </c>
      <c r="BP65" s="15">
        <v>725</v>
      </c>
      <c r="BQ65" s="15">
        <v>2597.5394700000002</v>
      </c>
      <c r="BR65" s="15">
        <v>6570.0450000000001</v>
      </c>
      <c r="BS65" s="15">
        <v>1112.3800000000001</v>
      </c>
      <c r="BT65" s="15">
        <v>183.88</v>
      </c>
      <c r="BU65" s="15">
        <v>696825.44289600023</v>
      </c>
    </row>
    <row r="66" spans="1:75">
      <c r="A66" s="13"/>
      <c r="B66" s="14" t="s">
        <v>67</v>
      </c>
      <c r="C66" s="15">
        <v>49667.14</v>
      </c>
      <c r="D66" s="15">
        <v>461.64</v>
      </c>
      <c r="E66" s="15">
        <v>2367</v>
      </c>
      <c r="F66" s="15">
        <v>3698.6450399999999</v>
      </c>
      <c r="G66" s="15">
        <v>8470.1369400000003</v>
      </c>
      <c r="H66" s="15">
        <v>5571.6000200000008</v>
      </c>
      <c r="I66" s="15">
        <v>841.26023999999995</v>
      </c>
      <c r="J66" s="15">
        <v>593.25</v>
      </c>
      <c r="K66" s="15">
        <v>5480.7652200000002</v>
      </c>
      <c r="L66" s="15">
        <v>2707.8560800000005</v>
      </c>
      <c r="M66" s="15">
        <v>4440.8733899999997</v>
      </c>
      <c r="N66" s="15">
        <v>18243.616880000001</v>
      </c>
      <c r="O66" s="15">
        <v>1235.29222</v>
      </c>
      <c r="P66" s="15">
        <v>2100.7820200000001</v>
      </c>
      <c r="Q66" s="15">
        <v>14980.490530000003</v>
      </c>
      <c r="R66" s="15">
        <v>3382.66752</v>
      </c>
      <c r="S66" s="15">
        <v>7393.4443600000004</v>
      </c>
      <c r="T66" s="15">
        <v>9471.24</v>
      </c>
      <c r="U66" s="15">
        <v>11104.512189999999</v>
      </c>
      <c r="V66" s="15">
        <v>3042.59</v>
      </c>
      <c r="W66" s="15">
        <v>622.81157999999994</v>
      </c>
      <c r="X66" s="15">
        <v>2382.3547899999999</v>
      </c>
      <c r="Y66" s="15">
        <v>4397.3467199999996</v>
      </c>
      <c r="Z66" s="15">
        <v>5253.5668800000003</v>
      </c>
      <c r="AA66" s="15">
        <v>763</v>
      </c>
      <c r="AB66" s="15">
        <v>1215.96306</v>
      </c>
      <c r="AC66" s="15">
        <v>14778.273359999999</v>
      </c>
      <c r="AD66" s="15">
        <v>2725.7436699999998</v>
      </c>
      <c r="AE66" s="15">
        <v>664.86324000000002</v>
      </c>
      <c r="AF66" s="15">
        <v>11471.647540000002</v>
      </c>
      <c r="AG66" s="15">
        <v>1235.0197899999998</v>
      </c>
      <c r="AH66" s="15">
        <v>2296.8625499999998</v>
      </c>
      <c r="AI66" s="15">
        <v>6178.4875999999995</v>
      </c>
      <c r="AJ66" s="15">
        <v>752.87</v>
      </c>
      <c r="AK66" s="15">
        <v>9691.0869999999995</v>
      </c>
      <c r="AL66" s="15">
        <v>432.07000000000005</v>
      </c>
      <c r="AM66" s="15">
        <v>6469.107</v>
      </c>
      <c r="AN66" s="15">
        <v>2608.9893000000002</v>
      </c>
      <c r="AO66" s="15">
        <v>8626.01</v>
      </c>
      <c r="AP66" s="15">
        <v>1099.98164</v>
      </c>
      <c r="AQ66" s="15">
        <v>2757.4461499999998</v>
      </c>
      <c r="AR66" s="15">
        <v>1134.8</v>
      </c>
      <c r="AS66" s="15">
        <v>4140.4049999999997</v>
      </c>
      <c r="AT66" s="15">
        <v>24205.86159</v>
      </c>
      <c r="AU66" s="15">
        <v>3784.5200000000004</v>
      </c>
      <c r="AV66" s="15">
        <v>2237.4663500000001</v>
      </c>
      <c r="AW66" s="15">
        <v>809.63942999999995</v>
      </c>
      <c r="AX66" s="15">
        <v>931.42700000000002</v>
      </c>
      <c r="AY66" s="15">
        <v>1032.54413</v>
      </c>
      <c r="AZ66" s="15">
        <v>2576.6016399999999</v>
      </c>
      <c r="BA66" s="15">
        <v>1080.95895</v>
      </c>
      <c r="BB66" s="15">
        <v>983.29406999999992</v>
      </c>
      <c r="BC66" s="15">
        <v>1496.6280900000002</v>
      </c>
      <c r="BD66" s="15">
        <v>8694.57</v>
      </c>
      <c r="BE66" s="15">
        <v>3089.7749800000001</v>
      </c>
      <c r="BF66" s="15">
        <v>545.58653000000004</v>
      </c>
      <c r="BG66" s="15">
        <v>1534</v>
      </c>
      <c r="BH66" s="15">
        <v>1439.9940900000001</v>
      </c>
      <c r="BI66" s="15">
        <v>1299.1299800000002</v>
      </c>
      <c r="BJ66" s="15">
        <v>105.49</v>
      </c>
      <c r="BK66" s="15">
        <v>1133.88318</v>
      </c>
      <c r="BL66" s="15">
        <v>642.79999999999995</v>
      </c>
      <c r="BM66" s="15">
        <v>16066.79</v>
      </c>
      <c r="BN66" s="15">
        <v>20244.495879999999</v>
      </c>
      <c r="BO66" s="15">
        <v>589.6228799999999</v>
      </c>
      <c r="BP66" s="15">
        <v>883</v>
      </c>
      <c r="BQ66" s="15">
        <v>1171.2833700000001</v>
      </c>
      <c r="BR66" s="15">
        <v>2543.3180000000002</v>
      </c>
      <c r="BS66" s="15">
        <v>3458.27</v>
      </c>
      <c r="BT66" s="15">
        <v>354.71</v>
      </c>
      <c r="BU66" s="15">
        <v>349889.16966000007</v>
      </c>
    </row>
    <row r="67" spans="1:75" s="12" customFormat="1">
      <c r="A67" s="8">
        <v>8</v>
      </c>
      <c r="B67" s="30" t="s">
        <v>68</v>
      </c>
      <c r="C67" s="10">
        <v>1404721.4680000001</v>
      </c>
      <c r="D67" s="10">
        <v>164068.22</v>
      </c>
      <c r="E67" s="10">
        <v>1054310</v>
      </c>
      <c r="F67" s="10">
        <v>960174.21528</v>
      </c>
      <c r="G67" s="10">
        <v>1604793.9286400001</v>
      </c>
      <c r="H67" s="10">
        <v>394115.38894000003</v>
      </c>
      <c r="I67" s="10">
        <v>327025.75219000003</v>
      </c>
      <c r="J67" s="10">
        <v>45858.492950000007</v>
      </c>
      <c r="K67" s="10">
        <v>146106.60493179999</v>
      </c>
      <c r="L67" s="10">
        <v>93116.845660000006</v>
      </c>
      <c r="M67" s="10">
        <v>91217.053839999993</v>
      </c>
      <c r="N67" s="10">
        <v>244659.65614999997</v>
      </c>
      <c r="O67" s="10">
        <v>82965.631850000005</v>
      </c>
      <c r="P67" s="10">
        <v>171229.36306000003</v>
      </c>
      <c r="Q67" s="10">
        <v>238208.35219999999</v>
      </c>
      <c r="R67" s="10">
        <v>57763.710350000001</v>
      </c>
      <c r="S67" s="10">
        <v>141655.29772000003</v>
      </c>
      <c r="T67" s="10">
        <v>92635.629599999986</v>
      </c>
      <c r="U67" s="10">
        <v>344153.50616999995</v>
      </c>
      <c r="V67" s="10">
        <v>159632.74</v>
      </c>
      <c r="W67" s="10">
        <v>110288.23237</v>
      </c>
      <c r="X67" s="10">
        <v>75705.250339090009</v>
      </c>
      <c r="Y67" s="10">
        <v>432219.22226999991</v>
      </c>
      <c r="Z67" s="10">
        <v>79038.100089999993</v>
      </c>
      <c r="AA67" s="10">
        <v>57107</v>
      </c>
      <c r="AB67" s="10">
        <v>41721.034670000001</v>
      </c>
      <c r="AC67" s="10">
        <v>342256.30982000008</v>
      </c>
      <c r="AD67" s="10">
        <v>2353049.4928101785</v>
      </c>
      <c r="AE67" s="10">
        <v>21745.679769999995</v>
      </c>
      <c r="AF67" s="10">
        <v>106998.7389</v>
      </c>
      <c r="AG67" s="10">
        <v>303831.67487999995</v>
      </c>
      <c r="AH67" s="10">
        <v>60027.927389999997</v>
      </c>
      <c r="AI67" s="10">
        <v>104195.38327000002</v>
      </c>
      <c r="AJ67" s="10">
        <v>12772.380000000001</v>
      </c>
      <c r="AK67" s="10">
        <v>127248.62846000001</v>
      </c>
      <c r="AL67" s="10">
        <v>32521.003499999995</v>
      </c>
      <c r="AM67" s="10">
        <v>45215.024879999997</v>
      </c>
      <c r="AN67" s="10">
        <v>46822.641759999999</v>
      </c>
      <c r="AO67" s="10">
        <v>105151.69770000002</v>
      </c>
      <c r="AP67" s="10">
        <v>26757.208619999998</v>
      </c>
      <c r="AQ67" s="10">
        <v>44877.19126</v>
      </c>
      <c r="AR67" s="10">
        <v>69157.919999999998</v>
      </c>
      <c r="AS67" s="10">
        <v>93972.363550000009</v>
      </c>
      <c r="AT67" s="10">
        <v>468951.70306999999</v>
      </c>
      <c r="AU67" s="10">
        <v>98097.82</v>
      </c>
      <c r="AV67" s="10">
        <v>63307.232180000014</v>
      </c>
      <c r="AW67" s="10">
        <v>131206.37735</v>
      </c>
      <c r="AX67" s="10">
        <v>4458.2719999999999</v>
      </c>
      <c r="AY67" s="10">
        <v>4538.9403199999997</v>
      </c>
      <c r="AZ67" s="10">
        <v>45654.600550000003</v>
      </c>
      <c r="BA67" s="10">
        <v>43760.428399999997</v>
      </c>
      <c r="BB67" s="10">
        <v>2401.7015499999998</v>
      </c>
      <c r="BC67" s="10">
        <v>79303.987559999994</v>
      </c>
      <c r="BD67" s="10">
        <v>104591.03300000001</v>
      </c>
      <c r="BE67" s="10">
        <v>51209.650700000006</v>
      </c>
      <c r="BF67" s="10">
        <v>984.10440000000006</v>
      </c>
      <c r="BG67" s="10">
        <v>62207</v>
      </c>
      <c r="BH67" s="10">
        <v>29210.577070000003</v>
      </c>
      <c r="BI67" s="10">
        <v>85768.620590000006</v>
      </c>
      <c r="BJ67" s="10">
        <v>93282.269950000031</v>
      </c>
      <c r="BK67" s="10">
        <v>8036.3445199999987</v>
      </c>
      <c r="BL67" s="10">
        <v>113789.97</v>
      </c>
      <c r="BM67" s="10">
        <v>227821.18</v>
      </c>
      <c r="BN67" s="10">
        <v>735081.44844000007</v>
      </c>
      <c r="BO67" s="10">
        <v>8642.0960899999991</v>
      </c>
      <c r="BP67" s="10">
        <v>24407</v>
      </c>
      <c r="BQ67" s="10">
        <v>9244.997361999991</v>
      </c>
      <c r="BR67" s="10">
        <v>21943.722559999998</v>
      </c>
      <c r="BS67" s="10">
        <v>1407.32</v>
      </c>
      <c r="BT67" s="10">
        <v>623.28</v>
      </c>
      <c r="BU67" s="10">
        <v>15031023.641503068</v>
      </c>
      <c r="BV67"/>
      <c r="BW67"/>
    </row>
    <row r="68" spans="1:75">
      <c r="A68" s="13"/>
      <c r="B68" s="31" t="s">
        <v>69</v>
      </c>
      <c r="C68" s="15">
        <v>284550.52799999999</v>
      </c>
      <c r="D68" s="15">
        <v>3149.2200000000003</v>
      </c>
      <c r="E68" s="15">
        <v>152964</v>
      </c>
      <c r="F68" s="15">
        <v>195458.73780999999</v>
      </c>
      <c r="G68" s="15">
        <v>198879.09498000002</v>
      </c>
      <c r="H68" s="15">
        <v>23217.725310000002</v>
      </c>
      <c r="I68" s="15">
        <v>144590.693</v>
      </c>
      <c r="J68" s="15">
        <v>12711.136400000001</v>
      </c>
      <c r="K68" s="15">
        <v>52896</v>
      </c>
      <c r="L68" s="15">
        <v>4.0000000000000003E-5</v>
      </c>
      <c r="M68" s="15">
        <v>42256.922920000005</v>
      </c>
      <c r="N68" s="15">
        <v>84743.511339999997</v>
      </c>
      <c r="O68" s="15">
        <v>42460.550470000002</v>
      </c>
      <c r="P68" s="15">
        <v>49621.733</v>
      </c>
      <c r="Q68" s="15">
        <v>87113.599539999996</v>
      </c>
      <c r="R68" s="15">
        <v>22085.378010000004</v>
      </c>
      <c r="S68" s="15">
        <v>77433.968510000021</v>
      </c>
      <c r="T68" s="15">
        <v>72529.13</v>
      </c>
      <c r="U68" s="15">
        <v>278997.76607000001</v>
      </c>
      <c r="V68" s="15">
        <v>35302.269999999997</v>
      </c>
      <c r="W68" s="15">
        <v>47747.569069999998</v>
      </c>
      <c r="X68" s="15">
        <v>26624.986399090001</v>
      </c>
      <c r="Y68" s="15">
        <v>128145.61183999998</v>
      </c>
      <c r="Z68" s="15">
        <v>19449.446059999998</v>
      </c>
      <c r="AA68" s="15">
        <v>1000</v>
      </c>
      <c r="AB68" s="15">
        <v>23849.86059</v>
      </c>
      <c r="AC68" s="15">
        <v>158079.02353000006</v>
      </c>
      <c r="AD68" s="15">
        <v>621890.8800591781</v>
      </c>
      <c r="AE68" s="15">
        <v>16401.651529999999</v>
      </c>
      <c r="AF68" s="15">
        <v>41432.721159999994</v>
      </c>
      <c r="AG68" s="15">
        <v>135881.65</v>
      </c>
      <c r="AH68" s="15">
        <v>22558.677179999999</v>
      </c>
      <c r="AI68" s="15">
        <v>57340.752260000001</v>
      </c>
      <c r="AJ68" s="15">
        <v>11652.75</v>
      </c>
      <c r="AK68" s="15">
        <v>55217.606979999997</v>
      </c>
      <c r="AL68" s="15">
        <v>9222.1799999999985</v>
      </c>
      <c r="AM68" s="15">
        <v>18901.21099</v>
      </c>
      <c r="AN68" s="15">
        <v>19695.590469999996</v>
      </c>
      <c r="AO68" s="15">
        <v>35991.597700000006</v>
      </c>
      <c r="AP68" s="15">
        <v>6664.2780000000002</v>
      </c>
      <c r="AQ68" s="15">
        <v>7525.7140399999989</v>
      </c>
      <c r="AR68" s="15">
        <v>15915.59</v>
      </c>
      <c r="AS68" s="15">
        <v>27168.359059999999</v>
      </c>
      <c r="AT68" s="15">
        <v>174323.18422</v>
      </c>
      <c r="AU68" s="15">
        <v>48989.120000000003</v>
      </c>
      <c r="AV68" s="15">
        <v>11560.664630000001</v>
      </c>
      <c r="AW68" s="15">
        <v>52376.093999999997</v>
      </c>
      <c r="AX68" s="15">
        <v>741.23</v>
      </c>
      <c r="AY68" s="15">
        <v>971.97670999999991</v>
      </c>
      <c r="AZ68" s="15">
        <v>6649.9449999999997</v>
      </c>
      <c r="BA68" s="15">
        <v>19646.179840000001</v>
      </c>
      <c r="BB68" s="15">
        <v>494.53500000000003</v>
      </c>
      <c r="BC68" s="15">
        <v>63455.901789999989</v>
      </c>
      <c r="BD68" s="15">
        <v>43185.723000000013</v>
      </c>
      <c r="BE68" s="15">
        <v>20039.589</v>
      </c>
      <c r="BF68" s="15">
        <v>819.71621000000005</v>
      </c>
      <c r="BG68" s="15">
        <v>15641</v>
      </c>
      <c r="BH68" s="15">
        <v>10398.877640000001</v>
      </c>
      <c r="BI68" s="15">
        <v>43250.401770000004</v>
      </c>
      <c r="BJ68" s="15">
        <v>8811.4810000000289</v>
      </c>
      <c r="BK68" s="15">
        <v>3463.741</v>
      </c>
      <c r="BL68" s="15">
        <v>67393.070000000007</v>
      </c>
      <c r="BM68" s="15">
        <v>88585.11</v>
      </c>
      <c r="BN68" s="15">
        <v>94796.620000000024</v>
      </c>
      <c r="BO68" s="15">
        <v>2063.71</v>
      </c>
      <c r="BP68" s="15">
        <v>23015</v>
      </c>
      <c r="BQ68" s="15">
        <v>8244.997361999991</v>
      </c>
      <c r="BR68" s="15">
        <v>9835.4110600000004</v>
      </c>
      <c r="BS68" s="15">
        <v>974.78</v>
      </c>
      <c r="BT68" s="15">
        <v>577.89</v>
      </c>
      <c r="BU68" s="15">
        <v>4189625.6215502685</v>
      </c>
    </row>
    <row r="69" spans="1:75">
      <c r="A69" s="13"/>
      <c r="B69" s="32" t="s">
        <v>70</v>
      </c>
      <c r="C69" s="15">
        <v>5394.71</v>
      </c>
      <c r="D69" s="15">
        <v>745.14</v>
      </c>
      <c r="E69" s="15">
        <v>3812</v>
      </c>
      <c r="F69" s="15">
        <v>11028.196119999999</v>
      </c>
      <c r="G69" s="15">
        <v>5917.62565</v>
      </c>
      <c r="H69" s="15">
        <v>842.14251999999999</v>
      </c>
      <c r="I69" s="15">
        <v>4848.1638499999999</v>
      </c>
      <c r="J69" s="15">
        <v>1079.24208</v>
      </c>
      <c r="K69" s="15">
        <v>3112.4000517999998</v>
      </c>
      <c r="L69" s="15">
        <v>102.82764</v>
      </c>
      <c r="M69" s="15">
        <v>955.78278</v>
      </c>
      <c r="N69" s="15">
        <v>1683.7788799999998</v>
      </c>
      <c r="O69" s="15">
        <v>778.88072</v>
      </c>
      <c r="P69" s="15">
        <v>1571.2433700000004</v>
      </c>
      <c r="Q69" s="15">
        <v>0</v>
      </c>
      <c r="R69" s="15">
        <v>831.99300000000005</v>
      </c>
      <c r="S69" s="15">
        <v>670.01829000000009</v>
      </c>
      <c r="T69" s="15">
        <v>1647.08</v>
      </c>
      <c r="U69" s="15">
        <v>10639.52756</v>
      </c>
      <c r="V69" s="15">
        <v>1816.41</v>
      </c>
      <c r="W69" s="15">
        <v>2629.69418</v>
      </c>
      <c r="X69" s="15">
        <v>1388.6236699999999</v>
      </c>
      <c r="Y69" s="15">
        <v>3372.8097799999996</v>
      </c>
      <c r="Z69" s="15">
        <v>1055.8024599999999</v>
      </c>
      <c r="AA69" s="15">
        <v>5</v>
      </c>
      <c r="AB69" s="15">
        <v>0</v>
      </c>
      <c r="AC69" s="15">
        <v>2981.90202</v>
      </c>
      <c r="AD69" s="15">
        <v>4608.8764099999999</v>
      </c>
      <c r="AE69" s="15">
        <v>80.597520000000003</v>
      </c>
      <c r="AF69" s="15">
        <v>2976.1973800000001</v>
      </c>
      <c r="AG69" s="15">
        <v>625.53854000000001</v>
      </c>
      <c r="AH69" s="15">
        <v>581.48379</v>
      </c>
      <c r="AI69" s="15">
        <v>2120.5494800000001</v>
      </c>
      <c r="AJ69" s="15">
        <v>795.04</v>
      </c>
      <c r="AK69" s="15">
        <v>1404.3418700000002</v>
      </c>
      <c r="AL69" s="15">
        <v>330.07</v>
      </c>
      <c r="AM69" s="15">
        <v>1086.63048</v>
      </c>
      <c r="AN69" s="15">
        <v>705.18793000000005</v>
      </c>
      <c r="AO69" s="15">
        <v>1708.48</v>
      </c>
      <c r="AP69" s="15">
        <v>235.84482999999997</v>
      </c>
      <c r="AQ69" s="15">
        <v>632.10364000000004</v>
      </c>
      <c r="AR69" s="15">
        <v>1858.04</v>
      </c>
      <c r="AS69" s="15">
        <v>1514.9905700000002</v>
      </c>
      <c r="AT69" s="15">
        <v>1668.2292399999999</v>
      </c>
      <c r="AU69" s="15">
        <v>2486.27</v>
      </c>
      <c r="AV69" s="15">
        <v>1129.1396299999999</v>
      </c>
      <c r="AW69" s="15">
        <v>1303.79647</v>
      </c>
      <c r="AX69" s="15">
        <v>38.220999999999997</v>
      </c>
      <c r="AY69" s="15">
        <v>84.424250000000001</v>
      </c>
      <c r="AZ69" s="15">
        <v>1216.20281</v>
      </c>
      <c r="BA69" s="15">
        <v>366.46297999999996</v>
      </c>
      <c r="BB69" s="15">
        <v>101.83869</v>
      </c>
      <c r="BC69" s="15">
        <v>3649.0701099999992</v>
      </c>
      <c r="BD69" s="15">
        <v>1591.69</v>
      </c>
      <c r="BE69" s="15">
        <v>484.89206999999999</v>
      </c>
      <c r="BF69" s="15">
        <v>73.7</v>
      </c>
      <c r="BG69" s="15">
        <v>235</v>
      </c>
      <c r="BH69" s="15">
        <v>1366.6598899999999</v>
      </c>
      <c r="BI69" s="15">
        <v>583.76214000000004</v>
      </c>
      <c r="BJ69" s="15">
        <v>945.34</v>
      </c>
      <c r="BK69" s="15">
        <v>185.71945000000002</v>
      </c>
      <c r="BL69" s="15">
        <v>704.01</v>
      </c>
      <c r="BM69" s="15">
        <v>1501.26</v>
      </c>
      <c r="BN69" s="15">
        <v>2368.5875899999983</v>
      </c>
      <c r="BO69" s="15">
        <v>3.25</v>
      </c>
      <c r="BP69" s="15">
        <v>1067</v>
      </c>
      <c r="BQ69" s="15">
        <v>0</v>
      </c>
      <c r="BR69" s="15">
        <v>746.21379000000002</v>
      </c>
      <c r="BS69" s="15">
        <v>139.44</v>
      </c>
      <c r="BT69" s="15">
        <v>0</v>
      </c>
      <c r="BU69" s="15">
        <v>114215.14717180001</v>
      </c>
    </row>
    <row r="70" spans="1:75">
      <c r="A70" s="13"/>
      <c r="B70" s="31" t="s">
        <v>71</v>
      </c>
      <c r="C70" s="15">
        <v>558220.36</v>
      </c>
      <c r="D70" s="15">
        <v>21938.5</v>
      </c>
      <c r="E70" s="15">
        <v>175834</v>
      </c>
      <c r="F70" s="15">
        <v>121689.359</v>
      </c>
      <c r="G70" s="15">
        <v>206767.25208999999</v>
      </c>
      <c r="H70" s="15">
        <v>50372.255409999998</v>
      </c>
      <c r="I70" s="15">
        <v>5465.6673899999996</v>
      </c>
      <c r="J70" s="15">
        <v>3118.8</v>
      </c>
      <c r="K70" s="15">
        <v>8430.9553200000009</v>
      </c>
      <c r="L70" s="15">
        <v>31940</v>
      </c>
      <c r="M70" s="15">
        <v>19398.145329999999</v>
      </c>
      <c r="N70" s="15">
        <v>50534.732710000004</v>
      </c>
      <c r="O70" s="15">
        <v>13843.967559999999</v>
      </c>
      <c r="P70" s="15">
        <v>39898.285530000001</v>
      </c>
      <c r="Q70" s="15">
        <v>118200.53363999999</v>
      </c>
      <c r="R70" s="15">
        <v>5718.9223400000001</v>
      </c>
      <c r="S70" s="15">
        <v>2820.4339300000001</v>
      </c>
      <c r="T70" s="15">
        <v>4653.87</v>
      </c>
      <c r="U70" s="15">
        <v>10471.00107</v>
      </c>
      <c r="V70" s="15">
        <v>10808.15</v>
      </c>
      <c r="W70" s="15">
        <v>1649.0519999999999</v>
      </c>
      <c r="X70" s="15">
        <v>13232.9391</v>
      </c>
      <c r="Y70" s="15">
        <v>82018.17865999999</v>
      </c>
      <c r="Z70" s="15">
        <v>5444.0702000000001</v>
      </c>
      <c r="AA70" s="15">
        <v>4709</v>
      </c>
      <c r="AB70" s="15">
        <v>4036.7260000000001</v>
      </c>
      <c r="AC70" s="15">
        <v>24973.218949999999</v>
      </c>
      <c r="AD70" s="15">
        <v>279089.53106000001</v>
      </c>
      <c r="AE70" s="15">
        <v>603.92359999999996</v>
      </c>
      <c r="AF70" s="15">
        <v>8208.3506799999996</v>
      </c>
      <c r="AG70" s="15">
        <v>68795.322249999997</v>
      </c>
      <c r="AH70" s="15">
        <v>363.12700000000001</v>
      </c>
      <c r="AI70" s="15">
        <v>8253.3549999999996</v>
      </c>
      <c r="AJ70" s="15">
        <v>0</v>
      </c>
      <c r="AK70" s="15">
        <v>6788.6689999999999</v>
      </c>
      <c r="AL70" s="15">
        <v>6118.61</v>
      </c>
      <c r="AM70" s="15">
        <v>854.53599999999994</v>
      </c>
      <c r="AN70" s="15">
        <v>4259.9663499999997</v>
      </c>
      <c r="AO70" s="15">
        <v>5561.45</v>
      </c>
      <c r="AP70" s="15">
        <v>2013.1410000000001</v>
      </c>
      <c r="AQ70" s="15">
        <v>15230.08455</v>
      </c>
      <c r="AR70" s="15">
        <v>9281.81</v>
      </c>
      <c r="AS70" s="15">
        <v>0</v>
      </c>
      <c r="AT70" s="15">
        <v>7128.5389699999996</v>
      </c>
      <c r="AU70" s="15">
        <v>7690.51</v>
      </c>
      <c r="AV70" s="15">
        <v>0</v>
      </c>
      <c r="AW70" s="15">
        <v>0</v>
      </c>
      <c r="AX70" s="15">
        <v>224.77900000000002</v>
      </c>
      <c r="AY70" s="15">
        <v>0</v>
      </c>
      <c r="AZ70" s="15">
        <v>407.54500000000002</v>
      </c>
      <c r="BA70" s="15">
        <v>13215.198</v>
      </c>
      <c r="BB70" s="15">
        <v>10.9</v>
      </c>
      <c r="BC70" s="15">
        <v>7668.1930000000002</v>
      </c>
      <c r="BD70" s="15">
        <v>76.95</v>
      </c>
      <c r="BE70" s="15">
        <v>5717.2380000000003</v>
      </c>
      <c r="BF70" s="15">
        <v>0</v>
      </c>
      <c r="BG70" s="15">
        <v>22024</v>
      </c>
      <c r="BH70" s="15">
        <v>15311.95919</v>
      </c>
      <c r="BI70" s="15">
        <v>2183.2563099999998</v>
      </c>
      <c r="BJ70" s="15">
        <v>19997.195</v>
      </c>
      <c r="BK70" s="15">
        <v>0</v>
      </c>
      <c r="BL70" s="15">
        <v>5433.44</v>
      </c>
      <c r="BM70" s="15">
        <v>78271.240000000005</v>
      </c>
      <c r="BN70" s="15">
        <v>169583.46648000003</v>
      </c>
      <c r="BO70" s="15">
        <v>223.32679999999999</v>
      </c>
      <c r="BP70" s="15">
        <v>106</v>
      </c>
      <c r="BQ70" s="15">
        <v>0</v>
      </c>
      <c r="BR70" s="15">
        <v>280.39800000000002</v>
      </c>
      <c r="BS70" s="15">
        <v>287.5</v>
      </c>
      <c r="BT70" s="15">
        <v>0</v>
      </c>
      <c r="BU70" s="15">
        <v>2367451.8864700003</v>
      </c>
    </row>
    <row r="71" spans="1:75">
      <c r="A71" s="13"/>
      <c r="B71" s="33" t="s">
        <v>72</v>
      </c>
      <c r="C71" s="15">
        <v>25965.78</v>
      </c>
      <c r="D71" s="15">
        <v>2558.61</v>
      </c>
      <c r="E71" s="15">
        <v>0</v>
      </c>
      <c r="F71" s="15">
        <v>54044.486259999998</v>
      </c>
      <c r="G71" s="15">
        <v>12042.49173</v>
      </c>
      <c r="H71" s="15">
        <v>18166.516520000001</v>
      </c>
      <c r="I71" s="15">
        <v>16971.83439</v>
      </c>
      <c r="J71" s="15">
        <v>7.3112599999999999</v>
      </c>
      <c r="K71" s="15">
        <v>82.869079999999997</v>
      </c>
      <c r="L71" s="15">
        <v>0</v>
      </c>
      <c r="M71" s="15">
        <v>344.85874999999999</v>
      </c>
      <c r="N71" s="15">
        <v>2773.0118400000001</v>
      </c>
      <c r="O71" s="15">
        <v>-113.18074000000001</v>
      </c>
      <c r="P71" s="15">
        <v>2638.9950600000002</v>
      </c>
      <c r="Q71" s="15">
        <v>8600.7020399999983</v>
      </c>
      <c r="R71" s="15">
        <v>0</v>
      </c>
      <c r="S71" s="15">
        <v>6.0080000000000001E-2</v>
      </c>
      <c r="T71" s="15">
        <v>1685.46</v>
      </c>
      <c r="U71" s="15">
        <v>12814.659979999999</v>
      </c>
      <c r="V71" s="15">
        <v>750.81</v>
      </c>
      <c r="W71" s="15">
        <v>1613.5405699999999</v>
      </c>
      <c r="X71" s="15">
        <v>305.07390000000004</v>
      </c>
      <c r="Y71" s="15">
        <v>3411.6395899999998</v>
      </c>
      <c r="Z71" s="15">
        <v>2</v>
      </c>
      <c r="AA71" s="15">
        <v>0</v>
      </c>
      <c r="AB71" s="15">
        <v>0</v>
      </c>
      <c r="AC71" s="15">
        <v>657.85103000000004</v>
      </c>
      <c r="AD71" s="15">
        <v>84138.371561000095</v>
      </c>
      <c r="AE71" s="15">
        <v>1.5</v>
      </c>
      <c r="AF71" s="15">
        <v>46.057000000000002</v>
      </c>
      <c r="AG71" s="15">
        <v>1837.06258</v>
      </c>
      <c r="AH71" s="15">
        <v>12252.58</v>
      </c>
      <c r="AI71" s="15">
        <v>679.54831999999988</v>
      </c>
      <c r="AJ71" s="15">
        <v>0</v>
      </c>
      <c r="AK71" s="15">
        <v>5771.8987200000001</v>
      </c>
      <c r="AL71" s="15">
        <v>44.06</v>
      </c>
      <c r="AM71" s="15">
        <v>15202.254809999999</v>
      </c>
      <c r="AN71" s="15">
        <v>179.92884000000001</v>
      </c>
      <c r="AO71" s="15">
        <v>330</v>
      </c>
      <c r="AP71" s="15">
        <v>500</v>
      </c>
      <c r="AQ71" s="15">
        <v>0</v>
      </c>
      <c r="AR71" s="15">
        <v>8.16</v>
      </c>
      <c r="AS71" s="15">
        <v>0</v>
      </c>
      <c r="AT71" s="15">
        <v>3093.00972</v>
      </c>
      <c r="AU71" s="15">
        <v>2902.65</v>
      </c>
      <c r="AV71" s="15">
        <v>38752.484020000004</v>
      </c>
      <c r="AW71" s="15">
        <v>949.07415000000003</v>
      </c>
      <c r="AX71" s="15">
        <v>2605.3559999999998</v>
      </c>
      <c r="AY71" s="15">
        <v>36.205219999999997</v>
      </c>
      <c r="AZ71" s="15">
        <v>437.05043999999998</v>
      </c>
      <c r="BA71" s="15">
        <v>0</v>
      </c>
      <c r="BB71" s="15">
        <v>0</v>
      </c>
      <c r="BC71" s="15">
        <v>57.7</v>
      </c>
      <c r="BD71" s="15">
        <v>0</v>
      </c>
      <c r="BE71" s="15">
        <v>0</v>
      </c>
      <c r="BF71" s="15">
        <v>0</v>
      </c>
      <c r="BG71" s="15">
        <v>40</v>
      </c>
      <c r="BH71" s="15">
        <v>0</v>
      </c>
      <c r="BI71" s="15">
        <v>0</v>
      </c>
      <c r="BJ71" s="15">
        <v>181.85464999999999</v>
      </c>
      <c r="BK71" s="15">
        <v>0.41736000000000001</v>
      </c>
      <c r="BL71" s="15">
        <v>0</v>
      </c>
      <c r="BM71" s="15">
        <v>6921.24</v>
      </c>
      <c r="BN71" s="15">
        <v>63194.679880000003</v>
      </c>
      <c r="BO71" s="15">
        <v>0</v>
      </c>
      <c r="BP71" s="15">
        <v>0</v>
      </c>
      <c r="BQ71" s="15">
        <v>0</v>
      </c>
      <c r="BR71" s="15">
        <v>0</v>
      </c>
      <c r="BS71" s="15">
        <v>0</v>
      </c>
      <c r="BT71" s="15">
        <v>0</v>
      </c>
      <c r="BU71" s="15">
        <v>405488.52461100015</v>
      </c>
    </row>
    <row r="72" spans="1:75">
      <c r="A72" s="13"/>
      <c r="B72" s="31" t="s">
        <v>73</v>
      </c>
      <c r="C72" s="15">
        <v>5631.19</v>
      </c>
      <c r="D72" s="15">
        <v>143.51</v>
      </c>
      <c r="E72" s="15">
        <v>0</v>
      </c>
      <c r="F72" s="15">
        <v>137.30243999999999</v>
      </c>
      <c r="G72" s="15">
        <v>905.70970000000011</v>
      </c>
      <c r="H72" s="15">
        <v>12621.251520489957</v>
      </c>
      <c r="I72" s="15">
        <v>0</v>
      </c>
      <c r="J72" s="15">
        <v>197.94550000000001</v>
      </c>
      <c r="K72" s="15">
        <v>293.83049999999997</v>
      </c>
      <c r="L72" s="15">
        <v>739.98155000000008</v>
      </c>
      <c r="M72" s="15">
        <v>254.12300000000002</v>
      </c>
      <c r="N72" s="15">
        <v>3834.5143600000001</v>
      </c>
      <c r="O72" s="15">
        <v>4105.6176000000005</v>
      </c>
      <c r="P72" s="15">
        <v>122.18973000000001</v>
      </c>
      <c r="Q72" s="15">
        <v>911.34231999999997</v>
      </c>
      <c r="R72" s="15">
        <v>49.571040000000004</v>
      </c>
      <c r="S72" s="15">
        <v>453.13060999999999</v>
      </c>
      <c r="T72" s="15">
        <v>1137.52</v>
      </c>
      <c r="U72" s="15">
        <v>4800.5517300000001</v>
      </c>
      <c r="V72" s="15">
        <v>4006.97</v>
      </c>
      <c r="W72" s="15">
        <v>2249.4885399999998</v>
      </c>
      <c r="X72" s="15">
        <v>0</v>
      </c>
      <c r="Y72" s="15">
        <v>1141.2772199999999</v>
      </c>
      <c r="Z72" s="15">
        <v>448.07663000000002</v>
      </c>
      <c r="AA72" s="15">
        <v>77</v>
      </c>
      <c r="AB72" s="15">
        <v>27.118680000000001</v>
      </c>
      <c r="AC72" s="15">
        <v>3868.0764100000001</v>
      </c>
      <c r="AD72" s="15">
        <v>3822.00524</v>
      </c>
      <c r="AE72" s="15">
        <v>177.18137000000002</v>
      </c>
      <c r="AF72" s="15">
        <v>1099.6430700000001</v>
      </c>
      <c r="AG72" s="15">
        <v>5.093</v>
      </c>
      <c r="AH72" s="15">
        <v>469.02751000000001</v>
      </c>
      <c r="AI72" s="15">
        <v>419.44189999999998</v>
      </c>
      <c r="AJ72" s="15">
        <v>0</v>
      </c>
      <c r="AK72" s="15">
        <v>407.14031000000006</v>
      </c>
      <c r="AL72" s="15">
        <v>3414.9034999999999</v>
      </c>
      <c r="AM72" s="15">
        <v>202.58803</v>
      </c>
      <c r="AN72" s="15">
        <v>100.20476000000164</v>
      </c>
      <c r="AO72" s="15">
        <v>187.18</v>
      </c>
      <c r="AP72" s="15">
        <v>0</v>
      </c>
      <c r="AQ72" s="15">
        <v>26.499759999999998</v>
      </c>
      <c r="AR72" s="15">
        <v>258.27999999999997</v>
      </c>
      <c r="AS72" s="15">
        <v>383.94463000000002</v>
      </c>
      <c r="AT72" s="15">
        <v>8115.6992300000002</v>
      </c>
      <c r="AU72" s="15">
        <v>711.72</v>
      </c>
      <c r="AV72" s="15">
        <v>117.45711</v>
      </c>
      <c r="AW72" s="15">
        <v>2486.6996600000002</v>
      </c>
      <c r="AX72" s="15">
        <v>168</v>
      </c>
      <c r="AY72" s="15">
        <v>34.334139999999998</v>
      </c>
      <c r="AZ72" s="15">
        <v>281.31723</v>
      </c>
      <c r="BA72" s="15">
        <v>0</v>
      </c>
      <c r="BB72" s="15">
        <v>21.288239999999998</v>
      </c>
      <c r="BC72" s="15">
        <v>1301.7179799999999</v>
      </c>
      <c r="BD72" s="15">
        <v>3857.06</v>
      </c>
      <c r="BE72" s="15">
        <v>74.643479999999997</v>
      </c>
      <c r="BF72" s="15">
        <v>0</v>
      </c>
      <c r="BG72" s="15">
        <v>1417</v>
      </c>
      <c r="BH72" s="15">
        <v>17.306000000000001</v>
      </c>
      <c r="BI72" s="15">
        <v>0</v>
      </c>
      <c r="BJ72" s="15">
        <v>0</v>
      </c>
      <c r="BK72" s="15">
        <v>694.40207999999996</v>
      </c>
      <c r="BL72" s="15">
        <v>463.89</v>
      </c>
      <c r="BM72" s="15">
        <v>1175.1199999999999</v>
      </c>
      <c r="BN72" s="15">
        <v>3182.1687400000142</v>
      </c>
      <c r="BO72" s="15">
        <v>25.577999999999999</v>
      </c>
      <c r="BP72" s="15">
        <v>0</v>
      </c>
      <c r="BQ72" s="15">
        <v>0</v>
      </c>
      <c r="BR72" s="15">
        <v>319.55761000000001</v>
      </c>
      <c r="BS72" s="15">
        <v>5.6</v>
      </c>
      <c r="BT72" s="15">
        <v>17.39</v>
      </c>
      <c r="BU72" s="15">
        <v>83618.371660489967</v>
      </c>
    </row>
    <row r="73" spans="1:75">
      <c r="A73" s="13"/>
      <c r="B73" s="31" t="s">
        <v>74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  <c r="BJ73" s="15">
        <v>0</v>
      </c>
      <c r="BK73" s="15">
        <v>0</v>
      </c>
      <c r="BL73" s="15">
        <v>0</v>
      </c>
      <c r="BM73" s="15">
        <v>112.76</v>
      </c>
      <c r="BN73" s="15">
        <v>124.745</v>
      </c>
      <c r="BO73" s="15">
        <v>0</v>
      </c>
      <c r="BP73" s="15">
        <v>0</v>
      </c>
      <c r="BQ73" s="15">
        <v>0</v>
      </c>
      <c r="BR73" s="15">
        <v>0</v>
      </c>
      <c r="BS73" s="15">
        <v>0</v>
      </c>
      <c r="BT73" s="15">
        <v>0</v>
      </c>
      <c r="BU73" s="15">
        <v>237.505</v>
      </c>
    </row>
    <row r="74" spans="1:75">
      <c r="A74" s="13"/>
      <c r="B74" s="31" t="s">
        <v>75</v>
      </c>
      <c r="C74" s="15">
        <v>495099.29</v>
      </c>
      <c r="D74" s="15">
        <v>122244.52</v>
      </c>
      <c r="E74" s="15">
        <v>457620</v>
      </c>
      <c r="F74" s="15">
        <v>557919.43949999998</v>
      </c>
      <c r="G74" s="15">
        <v>283258.87520999997</v>
      </c>
      <c r="H74" s="15">
        <v>275695.72053000005</v>
      </c>
      <c r="I74" s="15">
        <v>78162.287790000002</v>
      </c>
      <c r="J74" s="15">
        <v>27332.096710000002</v>
      </c>
      <c r="K74" s="15">
        <v>73858.714040000006</v>
      </c>
      <c r="L74" s="15">
        <v>57904.695240000001</v>
      </c>
      <c r="M74" s="15">
        <v>20985.997289999999</v>
      </c>
      <c r="N74" s="15">
        <v>84263.110189999992</v>
      </c>
      <c r="O74" s="15">
        <v>18708.351930000001</v>
      </c>
      <c r="P74" s="15">
        <v>74702.913879999993</v>
      </c>
      <c r="Q74" s="15">
        <v>0</v>
      </c>
      <c r="R74" s="15">
        <v>27756.304230000002</v>
      </c>
      <c r="S74" s="15">
        <v>51361.236689999998</v>
      </c>
      <c r="T74" s="15">
        <v>4892.6395999999804</v>
      </c>
      <c r="U74" s="15">
        <v>0</v>
      </c>
      <c r="V74" s="15">
        <v>103260.68</v>
      </c>
      <c r="W74" s="15">
        <v>37593.190139999999</v>
      </c>
      <c r="X74" s="15">
        <v>29164.517010000003</v>
      </c>
      <c r="Y74" s="15">
        <v>178355.89244999998</v>
      </c>
      <c r="Z74" s="15">
        <v>45074.119850000003</v>
      </c>
      <c r="AA74" s="15">
        <v>49600</v>
      </c>
      <c r="AB74" s="15">
        <v>9336.1155899999994</v>
      </c>
      <c r="AC74" s="15">
        <v>143634.76541000002</v>
      </c>
      <c r="AD74" s="15">
        <v>176248.13500000001</v>
      </c>
      <c r="AE74" s="15">
        <v>4065.1870400000003</v>
      </c>
      <c r="AF74" s="15">
        <v>43682.325389999998</v>
      </c>
      <c r="AG74" s="15">
        <v>36632.509469999997</v>
      </c>
      <c r="AH74" s="15">
        <v>12792.88603</v>
      </c>
      <c r="AI74" s="15">
        <v>32629.446960000001</v>
      </c>
      <c r="AJ74" s="15">
        <v>60.14</v>
      </c>
      <c r="AK74" s="15">
        <v>55276.967020000004</v>
      </c>
      <c r="AL74" s="15">
        <v>12556.11</v>
      </c>
      <c r="AM74" s="15">
        <v>7895.6090000000004</v>
      </c>
      <c r="AN74" s="15">
        <v>21147.596410000002</v>
      </c>
      <c r="AO74" s="15">
        <v>58215.360000000001</v>
      </c>
      <c r="AP74" s="15">
        <v>16580.44515</v>
      </c>
      <c r="AQ74" s="15">
        <v>20861.639810000001</v>
      </c>
      <c r="AR74" s="15">
        <v>40705.53</v>
      </c>
      <c r="AS74" s="15">
        <v>59518.81063</v>
      </c>
      <c r="AT74" s="15">
        <v>251034.77661</v>
      </c>
      <c r="AU74" s="15">
        <v>32209.58</v>
      </c>
      <c r="AV74" s="15">
        <v>9816.8475799999997</v>
      </c>
      <c r="AW74" s="15">
        <v>64149.563600000001</v>
      </c>
      <c r="AX74" s="15">
        <v>0</v>
      </c>
      <c r="AY74" s="15">
        <v>3160</v>
      </c>
      <c r="AZ74" s="15">
        <v>34202</v>
      </c>
      <c r="BA74" s="15">
        <v>9514.5060799999992</v>
      </c>
      <c r="BB74" s="15">
        <v>938.87056999999993</v>
      </c>
      <c r="BC74" s="15">
        <v>57.404280000000028</v>
      </c>
      <c r="BD74" s="15">
        <v>53990.84</v>
      </c>
      <c r="BE74" s="15">
        <v>18386.609909999999</v>
      </c>
      <c r="BF74" s="15">
        <v>1.111</v>
      </c>
      <c r="BG74" s="15">
        <v>21107</v>
      </c>
      <c r="BH74" s="15">
        <v>0</v>
      </c>
      <c r="BI74" s="15">
        <v>24723</v>
      </c>
      <c r="BJ74" s="15">
        <v>55000</v>
      </c>
      <c r="BK74" s="15">
        <v>3600.4229</v>
      </c>
      <c r="BL74" s="15">
        <v>32965.949999999997</v>
      </c>
      <c r="BM74" s="15">
        <v>48895.38</v>
      </c>
      <c r="BN74" s="15">
        <v>339535.29912999994</v>
      </c>
      <c r="BO74" s="15">
        <v>262.65228999999999</v>
      </c>
      <c r="BP74" s="15">
        <v>0</v>
      </c>
      <c r="BQ74" s="15">
        <v>1000</v>
      </c>
      <c r="BR74" s="15">
        <v>5708</v>
      </c>
      <c r="BS74" s="15">
        <v>0</v>
      </c>
      <c r="BT74" s="15">
        <v>28</v>
      </c>
      <c r="BU74" s="15">
        <v>4916941.9851399995</v>
      </c>
    </row>
    <row r="75" spans="1:75">
      <c r="A75" s="13"/>
      <c r="B75" s="31" t="s">
        <v>76</v>
      </c>
      <c r="C75" s="15">
        <v>29859.61</v>
      </c>
      <c r="D75" s="15">
        <v>13288.720000000001</v>
      </c>
      <c r="E75" s="15">
        <v>264080</v>
      </c>
      <c r="F75" s="15">
        <v>19896.694150000003</v>
      </c>
      <c r="G75" s="15">
        <v>897022.87927999999</v>
      </c>
      <c r="H75" s="15">
        <v>13199.777129509999</v>
      </c>
      <c r="I75" s="15">
        <v>76987.105769999995</v>
      </c>
      <c r="J75" s="15">
        <v>1411.961</v>
      </c>
      <c r="K75" s="15">
        <v>7431.8359399999999</v>
      </c>
      <c r="L75" s="15">
        <v>2429.3411900000006</v>
      </c>
      <c r="M75" s="15">
        <v>7021.2237700000005</v>
      </c>
      <c r="N75" s="15">
        <v>16826.99683</v>
      </c>
      <c r="O75" s="15">
        <v>3181.4443099999999</v>
      </c>
      <c r="P75" s="15">
        <v>2674.0024899999999</v>
      </c>
      <c r="Q75" s="15">
        <v>23382.174660000001</v>
      </c>
      <c r="R75" s="15">
        <v>1321.5417299999999</v>
      </c>
      <c r="S75" s="15">
        <v>8916.4496099999997</v>
      </c>
      <c r="T75" s="15">
        <v>6089.9299999999994</v>
      </c>
      <c r="U75" s="15">
        <v>26429.99975999993</v>
      </c>
      <c r="V75" s="15">
        <v>3687.45</v>
      </c>
      <c r="W75" s="15">
        <v>16805.697870000004</v>
      </c>
      <c r="X75" s="15">
        <v>4989.1102599999995</v>
      </c>
      <c r="Y75" s="15">
        <v>35773.812729999998</v>
      </c>
      <c r="Z75" s="15">
        <v>7564.584890000001</v>
      </c>
      <c r="AA75" s="15">
        <v>1716</v>
      </c>
      <c r="AB75" s="15">
        <v>4471.2138100000002</v>
      </c>
      <c r="AC75" s="15">
        <v>8061.4724700000006</v>
      </c>
      <c r="AD75" s="15">
        <v>1183251.6934800001</v>
      </c>
      <c r="AE75" s="15">
        <v>415.63871</v>
      </c>
      <c r="AF75" s="15">
        <v>9553.4442199999994</v>
      </c>
      <c r="AG75" s="15">
        <v>60054.499039999995</v>
      </c>
      <c r="AH75" s="15">
        <v>11010.14588</v>
      </c>
      <c r="AI75" s="15">
        <v>2752.28935</v>
      </c>
      <c r="AJ75" s="15">
        <v>264.45</v>
      </c>
      <c r="AK75" s="15">
        <v>2382.0045599999999</v>
      </c>
      <c r="AL75" s="15">
        <v>835.06999999999994</v>
      </c>
      <c r="AM75" s="15">
        <v>1072.1955699999999</v>
      </c>
      <c r="AN75" s="15">
        <v>734.16700000000003</v>
      </c>
      <c r="AO75" s="15">
        <v>3157.63</v>
      </c>
      <c r="AP75" s="15">
        <v>763.49964</v>
      </c>
      <c r="AQ75" s="15">
        <v>601.14945999999998</v>
      </c>
      <c r="AR75" s="15">
        <v>1130.51</v>
      </c>
      <c r="AS75" s="15">
        <v>5386.2586600000004</v>
      </c>
      <c r="AT75" s="15">
        <v>23588.265080000001</v>
      </c>
      <c r="AU75" s="15">
        <v>3107.9700000000003</v>
      </c>
      <c r="AV75" s="15">
        <v>1930.63921</v>
      </c>
      <c r="AW75" s="15">
        <v>9941.1494700000003</v>
      </c>
      <c r="AX75" s="15">
        <v>680.68599999999992</v>
      </c>
      <c r="AY75" s="15">
        <v>252</v>
      </c>
      <c r="AZ75" s="15">
        <v>2460.54007</v>
      </c>
      <c r="BA75" s="15">
        <v>1018.0815</v>
      </c>
      <c r="BB75" s="15">
        <v>834.26904999999999</v>
      </c>
      <c r="BC75" s="15">
        <v>3114.0003999999999</v>
      </c>
      <c r="BD75" s="15">
        <v>1888.77</v>
      </c>
      <c r="BE75" s="15">
        <v>6506.6782400000002</v>
      </c>
      <c r="BF75" s="15">
        <v>89.577190000000002</v>
      </c>
      <c r="BG75" s="15">
        <v>1743</v>
      </c>
      <c r="BH75" s="15">
        <v>2115.7743500000001</v>
      </c>
      <c r="BI75" s="15">
        <v>15028.200370000006</v>
      </c>
      <c r="BJ75" s="15">
        <v>8346.3992999999991</v>
      </c>
      <c r="BK75" s="15">
        <v>91.641729999999058</v>
      </c>
      <c r="BL75" s="15">
        <v>6829.61</v>
      </c>
      <c r="BM75" s="15">
        <v>2359.0700000000002</v>
      </c>
      <c r="BN75" s="15">
        <v>62295.88162</v>
      </c>
      <c r="BO75" s="15">
        <v>6063.5789999999997</v>
      </c>
      <c r="BP75" s="15">
        <v>219</v>
      </c>
      <c r="BQ75" s="15">
        <v>0</v>
      </c>
      <c r="BR75" s="15">
        <v>5054.1421</v>
      </c>
      <c r="BS75" s="15">
        <v>0</v>
      </c>
      <c r="BT75" s="15">
        <v>0</v>
      </c>
      <c r="BU75" s="15">
        <v>2953444.5998995095</v>
      </c>
    </row>
    <row r="76" spans="1:75">
      <c r="A76" s="8">
        <v>9</v>
      </c>
      <c r="B76" s="34" t="s">
        <v>77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433.2604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443.04500000000002</v>
      </c>
      <c r="AF76" s="10">
        <v>0</v>
      </c>
      <c r="AG76" s="10">
        <v>0</v>
      </c>
      <c r="AH76" s="10">
        <v>0</v>
      </c>
      <c r="AI76" s="10">
        <v>1002.0554000000001</v>
      </c>
      <c r="AJ76" s="10">
        <v>0</v>
      </c>
      <c r="AK76" s="10">
        <v>1348.087</v>
      </c>
      <c r="AL76" s="10">
        <v>0</v>
      </c>
      <c r="AM76" s="10">
        <v>0</v>
      </c>
      <c r="AN76" s="10">
        <v>7.2320000000000002</v>
      </c>
      <c r="AO76" s="10">
        <v>0</v>
      </c>
      <c r="AP76" s="10">
        <v>885.74254999999994</v>
      </c>
      <c r="AQ76" s="10">
        <v>668.428</v>
      </c>
      <c r="AR76" s="10">
        <v>0</v>
      </c>
      <c r="AS76" s="10">
        <v>0</v>
      </c>
      <c r="AT76" s="10">
        <v>0</v>
      </c>
      <c r="AU76" s="10">
        <v>0</v>
      </c>
      <c r="AV76" s="10">
        <v>0</v>
      </c>
      <c r="AW76" s="10">
        <v>0</v>
      </c>
      <c r="AX76" s="10">
        <v>98.662999999999997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0</v>
      </c>
      <c r="BH76" s="10">
        <v>183.82064000000003</v>
      </c>
      <c r="BI76" s="10">
        <v>0</v>
      </c>
      <c r="BJ76" s="10">
        <v>1036.56934</v>
      </c>
      <c r="BK76" s="10">
        <v>239.84</v>
      </c>
      <c r="BL76" s="10">
        <v>0</v>
      </c>
      <c r="BM76" s="10">
        <v>556.81999999999994</v>
      </c>
      <c r="BN76" s="10">
        <v>0</v>
      </c>
      <c r="BO76" s="10">
        <v>0</v>
      </c>
      <c r="BP76" s="10">
        <v>0</v>
      </c>
      <c r="BQ76" s="10">
        <v>0</v>
      </c>
      <c r="BR76" s="10">
        <v>0</v>
      </c>
      <c r="BS76" s="10">
        <v>300</v>
      </c>
      <c r="BT76" s="10">
        <v>0</v>
      </c>
      <c r="BU76" s="10">
        <v>7203.563329999999</v>
      </c>
    </row>
    <row r="77" spans="1:75">
      <c r="A77" s="8">
        <v>10</v>
      </c>
      <c r="B77" s="30" t="s">
        <v>78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1335.7586899999999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1335.7586899999999</v>
      </c>
    </row>
    <row r="78" spans="1:75">
      <c r="A78" s="8">
        <v>11</v>
      </c>
      <c r="B78" s="30" t="s">
        <v>79</v>
      </c>
      <c r="C78" s="10">
        <v>5633.75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46860.287759999999</v>
      </c>
      <c r="K78" s="10">
        <v>0</v>
      </c>
      <c r="L78" s="10">
        <v>0</v>
      </c>
      <c r="M78" s="10">
        <v>0</v>
      </c>
      <c r="N78" s="10">
        <v>3864.6307700000471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3476262.82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746467.36109999998</v>
      </c>
      <c r="AC78" s="10">
        <v>-4.600000029313378E-4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811730.9275300001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3230858.0125799999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11003045.332339996</v>
      </c>
      <c r="BO78" s="10">
        <v>0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19324723.121619996</v>
      </c>
    </row>
    <row r="79" spans="1:75">
      <c r="A79" s="8">
        <v>12</v>
      </c>
      <c r="B79" s="34" t="s">
        <v>40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4112.1788652000178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7431.1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970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12513.278865200018</v>
      </c>
    </row>
    <row r="80" spans="1:75">
      <c r="A80" s="26"/>
      <c r="B80" s="35" t="s">
        <v>80</v>
      </c>
      <c r="C80" s="27">
        <v>28720039.098000001</v>
      </c>
      <c r="D80" s="27">
        <v>12512107.610000001</v>
      </c>
      <c r="E80" s="27">
        <v>17974072</v>
      </c>
      <c r="F80" s="27">
        <v>35309484.134489998</v>
      </c>
      <c r="G80" s="27">
        <v>20129735.483520001</v>
      </c>
      <c r="H80" s="27">
        <v>27076022.464120001</v>
      </c>
      <c r="I80" s="27">
        <v>8775099.1893499997</v>
      </c>
      <c r="J80" s="27">
        <v>1924374.15493</v>
      </c>
      <c r="K80" s="27">
        <v>5938649.9920017989</v>
      </c>
      <c r="L80" s="27">
        <v>9972796.5123800002</v>
      </c>
      <c r="M80" s="27">
        <v>3261873.6205942002</v>
      </c>
      <c r="N80" s="27">
        <v>7791496.029670001</v>
      </c>
      <c r="O80" s="27">
        <v>2545647.2039899998</v>
      </c>
      <c r="P80" s="27">
        <v>4943934.3222500002</v>
      </c>
      <c r="Q80" s="27">
        <v>6902324.6732396008</v>
      </c>
      <c r="R80" s="27">
        <v>2783601.3099599993</v>
      </c>
      <c r="S80" s="27">
        <v>4815077.1329399999</v>
      </c>
      <c r="T80" s="27">
        <v>9153821.5495999996</v>
      </c>
      <c r="U80" s="27">
        <v>18551989.877120003</v>
      </c>
      <c r="V80" s="27">
        <v>6895843.9399999995</v>
      </c>
      <c r="W80" s="27">
        <v>3706134.2597340001</v>
      </c>
      <c r="X80" s="27">
        <v>4352326.2978590894</v>
      </c>
      <c r="Y80" s="27">
        <v>14967569.032749999</v>
      </c>
      <c r="Z80" s="27">
        <v>2966105.9651099998</v>
      </c>
      <c r="AA80" s="27">
        <v>4086020</v>
      </c>
      <c r="AB80" s="27">
        <v>2325688.2330399998</v>
      </c>
      <c r="AC80" s="27">
        <v>10997608.543099999</v>
      </c>
      <c r="AD80" s="27">
        <v>16595671.503270179</v>
      </c>
      <c r="AE80" s="27">
        <v>970842.21181000012</v>
      </c>
      <c r="AF80" s="27">
        <v>3637168.0726100001</v>
      </c>
      <c r="AG80" s="27">
        <v>5179555.93726</v>
      </c>
      <c r="AH80" s="27">
        <v>1159078.3390600001</v>
      </c>
      <c r="AI80" s="27">
        <v>4754981.8625400001</v>
      </c>
      <c r="AJ80" s="27">
        <v>425505.82</v>
      </c>
      <c r="AK80" s="27">
        <v>4161177.7799799996</v>
      </c>
      <c r="AL80" s="27">
        <v>1107431.1235</v>
      </c>
      <c r="AM80" s="27">
        <v>1947589.3452300001</v>
      </c>
      <c r="AN80" s="27">
        <v>1752335.9955700003</v>
      </c>
      <c r="AO80" s="27">
        <v>4153492.3914300003</v>
      </c>
      <c r="AP80" s="27">
        <v>1182122.3578599999</v>
      </c>
      <c r="AQ80" s="27">
        <v>1786258.27865</v>
      </c>
      <c r="AR80" s="27">
        <v>3835154.46</v>
      </c>
      <c r="AS80" s="27">
        <v>4149493.5404700004</v>
      </c>
      <c r="AT80" s="27">
        <v>22225188.40227</v>
      </c>
      <c r="AU80" s="27">
        <v>3946017.6099999994</v>
      </c>
      <c r="AV80" s="27">
        <v>1220794.0567100001</v>
      </c>
      <c r="AW80" s="27">
        <v>8104140.7045699991</v>
      </c>
      <c r="AX80" s="27">
        <v>67835.569000000003</v>
      </c>
      <c r="AY80" s="27">
        <v>340554.58272999997</v>
      </c>
      <c r="AZ80" s="27">
        <v>3688966.0294600003</v>
      </c>
      <c r="BA80" s="27">
        <v>1244552.3860800003</v>
      </c>
      <c r="BB80" s="27">
        <v>246633.85483999999</v>
      </c>
      <c r="BC80" s="27">
        <v>3284027.6307599996</v>
      </c>
      <c r="BD80" s="27">
        <v>4348404.1629999997</v>
      </c>
      <c r="BE80" s="27">
        <v>3249751.4536199998</v>
      </c>
      <c r="BF80" s="27">
        <v>81418.930529999998</v>
      </c>
      <c r="BG80" s="27">
        <v>1989158</v>
      </c>
      <c r="BH80" s="27">
        <v>1138742.3141500002</v>
      </c>
      <c r="BI80" s="27">
        <v>1943648.0342700002</v>
      </c>
      <c r="BJ80" s="27">
        <v>4319959.5488999998</v>
      </c>
      <c r="BK80" s="27">
        <v>637192.98970999999</v>
      </c>
      <c r="BL80" s="27">
        <v>2304036.9300000002</v>
      </c>
      <c r="BM80" s="27">
        <v>6702290.9299999997</v>
      </c>
      <c r="BN80" s="27">
        <v>33747892.33106</v>
      </c>
      <c r="BO80" s="27">
        <v>175358.37089000002</v>
      </c>
      <c r="BP80" s="27">
        <v>1385943</v>
      </c>
      <c r="BQ80" s="27">
        <v>668666.13059199986</v>
      </c>
      <c r="BR80" s="27">
        <v>1799977.9430699998</v>
      </c>
      <c r="BS80" s="27">
        <v>292056</v>
      </c>
      <c r="BT80" s="27">
        <v>166654.41</v>
      </c>
      <c r="BU80" s="28">
        <v>445497163.93520099</v>
      </c>
    </row>
    <row r="81" spans="1:73">
      <c r="A81" s="36" t="s">
        <v>81</v>
      </c>
      <c r="B81" s="37"/>
      <c r="C81" s="37"/>
      <c r="D81" s="37"/>
      <c r="E81" s="37"/>
    </row>
    <row r="82" spans="1:73">
      <c r="A82" s="38"/>
      <c r="B82" s="39"/>
      <c r="C82" s="39"/>
      <c r="D82" s="39"/>
      <c r="E82" s="39"/>
    </row>
    <row r="83" spans="1:73" hidden="1">
      <c r="A83" s="29"/>
      <c r="B83" s="40" t="s">
        <v>82</v>
      </c>
      <c r="C83" s="41">
        <f t="shared" ref="C83:BN83" si="0">C40-C80</f>
        <v>0</v>
      </c>
      <c r="D83" s="41">
        <f t="shared" si="0"/>
        <v>0</v>
      </c>
      <c r="E83" s="41">
        <f t="shared" si="0"/>
        <v>0</v>
      </c>
      <c r="F83" s="41">
        <f t="shared" si="0"/>
        <v>0</v>
      </c>
      <c r="G83" s="41">
        <f t="shared" si="0"/>
        <v>4.2980536818504333E-4</v>
      </c>
      <c r="H83" s="41">
        <f t="shared" si="0"/>
        <v>-7.8200027346611023E-3</v>
      </c>
      <c r="I83" s="41">
        <f t="shared" si="0"/>
        <v>4.7999992966651917E-4</v>
      </c>
      <c r="J83" s="41">
        <f t="shared" si="0"/>
        <v>-2.6499999221414328E-3</v>
      </c>
      <c r="K83" s="41">
        <f t="shared" si="0"/>
        <v>0</v>
      </c>
      <c r="L83" s="41">
        <f t="shared" si="0"/>
        <v>0</v>
      </c>
      <c r="M83" s="41">
        <f t="shared" si="0"/>
        <v>-5.3050005808472633E-3</v>
      </c>
      <c r="N83" s="41">
        <f t="shared" si="0"/>
        <v>0</v>
      </c>
      <c r="O83" s="41">
        <f t="shared" si="0"/>
        <v>-2.2086994722485542E-3</v>
      </c>
      <c r="P83" s="41">
        <f t="shared" si="0"/>
        <v>2.2491440176963806E-6</v>
      </c>
      <c r="Q83" s="41">
        <f t="shared" si="0"/>
        <v>9.0990215539932251E-6</v>
      </c>
      <c r="R83" s="41">
        <f t="shared" si="0"/>
        <v>0</v>
      </c>
      <c r="S83" s="41">
        <f t="shared" si="0"/>
        <v>-1.60999596118927E-4</v>
      </c>
      <c r="T83" s="41">
        <f t="shared" si="0"/>
        <v>0</v>
      </c>
      <c r="U83" s="41">
        <f t="shared" si="0"/>
        <v>0</v>
      </c>
      <c r="V83" s="41">
        <f t="shared" si="0"/>
        <v>0</v>
      </c>
      <c r="W83" s="41">
        <f t="shared" si="0"/>
        <v>-4.0000304579734802E-6</v>
      </c>
      <c r="X83" s="41">
        <f t="shared" si="0"/>
        <v>0</v>
      </c>
      <c r="Y83" s="41">
        <f t="shared" si="0"/>
        <v>-7.5606293976306915E-3</v>
      </c>
      <c r="Z83" s="41">
        <f t="shared" si="0"/>
        <v>2.2919997572898865E-3</v>
      </c>
      <c r="AA83" s="41">
        <f t="shared" si="0"/>
        <v>0</v>
      </c>
      <c r="AB83" s="41">
        <f t="shared" si="0"/>
        <v>5.6000007316470146E-4</v>
      </c>
      <c r="AC83" s="41">
        <f t="shared" si="0"/>
        <v>1.1200010776519775E-3</v>
      </c>
      <c r="AD83" s="41">
        <f t="shared" si="0"/>
        <v>-2.1774321794509888E-6</v>
      </c>
      <c r="AE83" s="41">
        <f t="shared" si="0"/>
        <v>-4.7654763329774141E-3</v>
      </c>
      <c r="AF83" s="41">
        <f t="shared" si="0"/>
        <v>3.3700000494718552E-3</v>
      </c>
      <c r="AG83" s="41">
        <f t="shared" si="0"/>
        <v>1.0000541806221008E-5</v>
      </c>
      <c r="AH83" s="41">
        <f t="shared" si="0"/>
        <v>0</v>
      </c>
      <c r="AI83" s="41">
        <f t="shared" si="0"/>
        <v>-4.6979989856481552E-3</v>
      </c>
      <c r="AJ83" s="41">
        <f t="shared" si="0"/>
        <v>0</v>
      </c>
      <c r="AK83" s="41">
        <f t="shared" si="0"/>
        <v>-9.999983012676239E-5</v>
      </c>
      <c r="AL83" s="41">
        <f t="shared" si="0"/>
        <v>-3.499999875202775E-3</v>
      </c>
      <c r="AM83" s="41">
        <f t="shared" si="0"/>
        <v>8.4500000812113285E-3</v>
      </c>
      <c r="AN83" s="41">
        <f t="shared" si="0"/>
        <v>0</v>
      </c>
      <c r="AO83" s="41">
        <f t="shared" si="0"/>
        <v>-5.1599997095763683E-3</v>
      </c>
      <c r="AP83" s="41">
        <f t="shared" si="0"/>
        <v>0</v>
      </c>
      <c r="AQ83" s="41">
        <f t="shared" si="0"/>
        <v>0</v>
      </c>
      <c r="AR83" s="41">
        <f t="shared" si="0"/>
        <v>0</v>
      </c>
      <c r="AS83" s="41">
        <f t="shared" si="0"/>
        <v>0</v>
      </c>
      <c r="AT83" s="41">
        <f t="shared" si="0"/>
        <v>-4.7926492989063263E-3</v>
      </c>
      <c r="AU83" s="41">
        <f t="shared" si="0"/>
        <v>0</v>
      </c>
      <c r="AV83" s="41">
        <f t="shared" si="0"/>
        <v>0</v>
      </c>
      <c r="AW83" s="41">
        <f t="shared" si="0"/>
        <v>0</v>
      </c>
      <c r="AX83" s="41">
        <f t="shared" si="0"/>
        <v>1.999999993131496E-3</v>
      </c>
      <c r="AY83" s="41">
        <f t="shared" si="0"/>
        <v>0</v>
      </c>
      <c r="AZ83" s="41">
        <f t="shared" si="0"/>
        <v>1.0000076144933701E-5</v>
      </c>
      <c r="BA83" s="41">
        <f t="shared" si="0"/>
        <v>3.4699996467679739E-3</v>
      </c>
      <c r="BB83" s="41">
        <f t="shared" si="0"/>
        <v>-4.3899999582208693E-4</v>
      </c>
      <c r="BC83" s="41">
        <f t="shared" si="0"/>
        <v>0</v>
      </c>
      <c r="BD83" s="41">
        <f t="shared" si="0"/>
        <v>-2.9999949038028717E-4</v>
      </c>
      <c r="BE83" s="41">
        <f t="shared" si="0"/>
        <v>-4.7330232337117195E-4</v>
      </c>
      <c r="BF83" s="41">
        <f t="shared" si="0"/>
        <v>0</v>
      </c>
      <c r="BG83" s="41">
        <f t="shared" si="0"/>
        <v>0</v>
      </c>
      <c r="BH83" s="41">
        <f t="shared" si="0"/>
        <v>2.9999762773513794E-5</v>
      </c>
      <c r="BI83" s="41">
        <f t="shared" si="0"/>
        <v>-2.3830002173781395E-3</v>
      </c>
      <c r="BJ83" s="41">
        <f t="shared" si="0"/>
        <v>1.4559002593159676E-3</v>
      </c>
      <c r="BK83" s="41">
        <f t="shared" si="0"/>
        <v>0</v>
      </c>
      <c r="BL83" s="41">
        <f t="shared" si="0"/>
        <v>-2.9600001871585846E-3</v>
      </c>
      <c r="BM83" s="41">
        <f t="shared" si="0"/>
        <v>0</v>
      </c>
      <c r="BN83" s="41">
        <f t="shared" si="0"/>
        <v>3.0000060796737671E-3</v>
      </c>
      <c r="BO83" s="41">
        <f t="shared" ref="BO83:BT83" si="1">BO40-BO80</f>
        <v>0</v>
      </c>
      <c r="BP83" s="41">
        <f t="shared" si="1"/>
        <v>0</v>
      </c>
      <c r="BQ83" s="41">
        <f t="shared" si="1"/>
        <v>-3.3599976450204849E-4</v>
      </c>
      <c r="BR83" s="41">
        <f t="shared" si="1"/>
        <v>-2.5299997068941593E-3</v>
      </c>
      <c r="BS83" s="41">
        <f t="shared" si="1"/>
        <v>0</v>
      </c>
      <c r="BT83" s="41">
        <f t="shared" si="1"/>
        <v>1.3999999791849405E-3</v>
      </c>
      <c r="BU83" s="41">
        <f>BU40-BU80</f>
        <v>-6.008148193359375E-5</v>
      </c>
    </row>
    <row r="84" spans="1:73" hidden="1">
      <c r="A84" s="29"/>
      <c r="B84" s="40" t="s">
        <v>83</v>
      </c>
      <c r="C84" s="41">
        <f>'[1]Posting 9.1'!C159</f>
        <v>28720039.098000001</v>
      </c>
      <c r="D84" s="41">
        <f>'[1]Posting 9.1'!D159</f>
        <v>12512107.610000001</v>
      </c>
      <c r="E84" s="41">
        <f>'[1]Posting 9.1'!E159</f>
        <v>17974072</v>
      </c>
      <c r="F84" s="41">
        <f>'[1]Posting 9.1'!F159</f>
        <v>35309484.134489998</v>
      </c>
      <c r="G84" s="41">
        <f>'[1]Posting 9.1'!G159</f>
        <v>20129735.483520001</v>
      </c>
      <c r="H84" s="41">
        <f>'[1]Posting 9.1'!H159</f>
        <v>27076022.464120001</v>
      </c>
      <c r="I84" s="41">
        <f>'[1]Posting 9.1'!I159</f>
        <v>8775099.1893499997</v>
      </c>
      <c r="J84" s="41">
        <f>'[1]Posting 9.1'!J159</f>
        <v>1924374.15493</v>
      </c>
      <c r="K84" s="41">
        <f>'[1]Posting 9.1'!K159</f>
        <v>5938649.9920017989</v>
      </c>
      <c r="L84" s="41">
        <f>'[1]Posting 9.1'!L159</f>
        <v>9972796.5123800002</v>
      </c>
      <c r="M84" s="41">
        <f>'[1]Posting 9.1'!M159</f>
        <v>3261873.6205942002</v>
      </c>
      <c r="N84" s="41">
        <f>'[1]Posting 9.1'!N159</f>
        <v>7791496.029670001</v>
      </c>
      <c r="O84" s="41">
        <f>'[1]Posting 9.1'!O159</f>
        <v>2545647.2039899998</v>
      </c>
      <c r="P84" s="41">
        <f>'[1]Posting 9.1'!P159</f>
        <v>4943934.3222500002</v>
      </c>
      <c r="Q84" s="41">
        <f>'[1]Posting 9.1'!Q159</f>
        <v>6902324.6732396008</v>
      </c>
      <c r="R84" s="41">
        <f>'[1]Posting 9.1'!R159</f>
        <v>2783601.3099599993</v>
      </c>
      <c r="S84" s="41">
        <f>'[1]Posting 9.1'!S159</f>
        <v>4815077.1329399999</v>
      </c>
      <c r="T84" s="41">
        <f>'[1]Posting 9.1'!T159</f>
        <v>9153821.5495999996</v>
      </c>
      <c r="U84" s="41">
        <f>'[1]Posting 9.1'!U159</f>
        <v>18551989.877120003</v>
      </c>
      <c r="V84" s="41">
        <f>'[1]Posting 9.1'!V159</f>
        <v>6895843.9399999995</v>
      </c>
      <c r="W84" s="41">
        <f>'[1]Posting 9.1'!W159</f>
        <v>3706134.2597340001</v>
      </c>
      <c r="X84" s="41">
        <f>'[1]Posting 9.1'!X159</f>
        <v>4352326.2978590894</v>
      </c>
      <c r="Y84" s="41">
        <f>'[1]Posting 9.1'!Y159</f>
        <v>14967569.032749999</v>
      </c>
      <c r="Z84" s="41">
        <f>'[1]Posting 9.1'!Z159</f>
        <v>2966105.9651099998</v>
      </c>
      <c r="AA84" s="41">
        <f>'[1]Posting 9.1'!AA159</f>
        <v>4086020</v>
      </c>
      <c r="AB84" s="41">
        <f>'[1]Posting 9.1'!AB159</f>
        <v>2325688.2330399998</v>
      </c>
      <c r="AC84" s="41">
        <f>'[1]Posting 9.1'!AC159</f>
        <v>10997608.543099999</v>
      </c>
      <c r="AD84" s="41">
        <f>'[1]Posting 9.1'!AD159</f>
        <v>16595671.503270179</v>
      </c>
      <c r="AE84" s="41">
        <f>'[1]Posting 9.1'!AE159</f>
        <v>970842.20181000012</v>
      </c>
      <c r="AF84" s="41">
        <f>'[1]Posting 9.1'!AF159</f>
        <v>3637168.0726100006</v>
      </c>
      <c r="AG84" s="41">
        <f>'[1]Posting 9.1'!AG159</f>
        <v>5179555.93726</v>
      </c>
      <c r="AH84" s="41">
        <f>'[1]Posting 9.1'!AH159</f>
        <v>1159078.3390600001</v>
      </c>
      <c r="AI84" s="41">
        <f>'[1]Posting 9.1'!AI159</f>
        <v>4754981.8631099993</v>
      </c>
      <c r="AJ84" s="41">
        <f>'[1]Posting 9.1'!AJ159</f>
        <v>425505.82</v>
      </c>
      <c r="AK84" s="41">
        <f>'[1]Posting 9.1'!AK159</f>
        <v>4161177.7799799996</v>
      </c>
      <c r="AL84" s="41">
        <f>'[1]Posting 9.1'!AL159</f>
        <v>1107431.1235</v>
      </c>
      <c r="AM84" s="41">
        <f>'[1]Posting 9.1'!AM159</f>
        <v>1947589.3452300001</v>
      </c>
      <c r="AN84" s="41">
        <f>'[1]Posting 9.1'!AN159</f>
        <v>1752335.9955700003</v>
      </c>
      <c r="AO84" s="41">
        <f>'[1]Posting 9.1'!AO159</f>
        <v>4153492.3914300003</v>
      </c>
      <c r="AP84" s="41">
        <f>'[1]Posting 9.1'!AP159</f>
        <v>1182122.3578599999</v>
      </c>
      <c r="AQ84" s="41">
        <f>'[1]Posting 9.1'!AQ159</f>
        <v>1786258.27865</v>
      </c>
      <c r="AR84" s="41">
        <f>'[1]Posting 9.1'!AR159</f>
        <v>3835154.46</v>
      </c>
      <c r="AS84" s="41">
        <f>'[1]Posting 9.1'!AS159</f>
        <v>4149493.5404700004</v>
      </c>
      <c r="AT84" s="41">
        <f>'[1]Posting 9.1'!AT159</f>
        <v>22225188.392269999</v>
      </c>
      <c r="AU84" s="41">
        <f>'[1]Posting 9.1'!AU159</f>
        <v>3946017.6099999994</v>
      </c>
      <c r="AV84" s="41">
        <f>'[1]Posting 9.1'!AV159</f>
        <v>1220794.0567100001</v>
      </c>
      <c r="AW84" s="41">
        <f>'[1]Posting 9.1'!AW159</f>
        <v>8104140.7045699991</v>
      </c>
      <c r="AX84" s="41">
        <f>'[1]Posting 9.1'!AX159</f>
        <v>67835.569000000003</v>
      </c>
      <c r="AY84" s="41">
        <f>'[1]Posting 9.1'!AY159</f>
        <v>340554.58272999997</v>
      </c>
      <c r="AZ84" s="41">
        <f>'[1]Posting 9.1'!AZ159</f>
        <v>3688966.0294600003</v>
      </c>
      <c r="BA84" s="41">
        <f>'[1]Posting 9.1'!BA159</f>
        <v>1244552.3860800003</v>
      </c>
      <c r="BB84" s="41">
        <f>'[1]Posting 9.1'!BB159</f>
        <v>246633.85483999999</v>
      </c>
      <c r="BC84" s="41">
        <f>'[1]Posting 9.1'!BC159</f>
        <v>3284027.6307599996</v>
      </c>
      <c r="BD84" s="41">
        <f>'[1]Posting 9.1'!BD159</f>
        <v>4348404.1629999997</v>
      </c>
      <c r="BE84" s="41">
        <f>'[1]Posting 9.1'!BE159</f>
        <v>3249751.4536199998</v>
      </c>
      <c r="BF84" s="41">
        <f>'[1]Posting 9.1'!BF159</f>
        <v>81418.930529999998</v>
      </c>
      <c r="BG84" s="41">
        <f>'[1]Posting 9.1'!BG159</f>
        <v>1989158</v>
      </c>
      <c r="BH84" s="41">
        <f>'[1]Posting 9.1'!BH159</f>
        <v>1138742.31415</v>
      </c>
      <c r="BI84" s="41">
        <f>'[1]Posting 9.1'!BI159</f>
        <v>1943648.0342700002</v>
      </c>
      <c r="BJ84" s="41">
        <f>'[1]Posting 9.1'!BJ159</f>
        <v>4319959.5488999998</v>
      </c>
      <c r="BK84" s="41">
        <f>'[1]Posting 9.1'!BK159</f>
        <v>637192.98970999999</v>
      </c>
      <c r="BL84" s="41">
        <f>'[1]Posting 9.1'!BL159</f>
        <v>2304036.9300000002</v>
      </c>
      <c r="BM84" s="41">
        <f>'[1]Posting 9.1'!BM159</f>
        <v>6702290.9299999997</v>
      </c>
      <c r="BN84" s="41">
        <f>'[1]Posting 9.1'!BN159</f>
        <v>33747892.33106</v>
      </c>
      <c r="BO84" s="41">
        <f>'[1]Posting 9.1'!BO159</f>
        <v>175358.37089000002</v>
      </c>
      <c r="BP84" s="41">
        <f>'[1]Posting 9.1'!BP159</f>
        <v>1385943</v>
      </c>
      <c r="BQ84" s="41">
        <f>'[1]Posting 9.1'!BQ159</f>
        <v>668666.13059199986</v>
      </c>
      <c r="BR84" s="41">
        <f>'[1]Posting 9.1'!BR159</f>
        <v>1799977.9405399999</v>
      </c>
      <c r="BS84" s="41">
        <f>'[1]Posting 9.1'!BS159</f>
        <v>292056</v>
      </c>
      <c r="BT84" s="41">
        <f>'[1]Posting 9.1'!BT159</f>
        <v>166654.41</v>
      </c>
      <c r="BU84" s="15">
        <f>SUM(C84:BT84)</f>
        <v>445497163.93324107</v>
      </c>
    </row>
    <row r="85" spans="1:73" s="42" customFormat="1" hidden="1">
      <c r="B85" s="43" t="s">
        <v>84</v>
      </c>
      <c r="C85" s="44">
        <f t="shared" ref="C85:BN85" si="2">C80-C84</f>
        <v>0</v>
      </c>
      <c r="D85" s="44">
        <f t="shared" si="2"/>
        <v>0</v>
      </c>
      <c r="E85" s="44">
        <f t="shared" si="2"/>
        <v>0</v>
      </c>
      <c r="F85" s="44">
        <f t="shared" si="2"/>
        <v>0</v>
      </c>
      <c r="G85" s="44">
        <f t="shared" si="2"/>
        <v>0</v>
      </c>
      <c r="H85" s="44">
        <f t="shared" si="2"/>
        <v>0</v>
      </c>
      <c r="I85" s="44">
        <f t="shared" si="2"/>
        <v>0</v>
      </c>
      <c r="J85" s="44">
        <f t="shared" si="2"/>
        <v>0</v>
      </c>
      <c r="K85" s="44">
        <f t="shared" si="2"/>
        <v>0</v>
      </c>
      <c r="L85" s="44">
        <f t="shared" si="2"/>
        <v>0</v>
      </c>
      <c r="M85" s="44">
        <f t="shared" si="2"/>
        <v>0</v>
      </c>
      <c r="N85" s="44">
        <f t="shared" si="2"/>
        <v>0</v>
      </c>
      <c r="O85" s="44">
        <f t="shared" si="2"/>
        <v>0</v>
      </c>
      <c r="P85" s="44">
        <f t="shared" si="2"/>
        <v>0</v>
      </c>
      <c r="Q85" s="44">
        <f t="shared" si="2"/>
        <v>0</v>
      </c>
      <c r="R85" s="44">
        <f t="shared" si="2"/>
        <v>0</v>
      </c>
      <c r="S85" s="44">
        <f t="shared" si="2"/>
        <v>0</v>
      </c>
      <c r="T85" s="44">
        <f t="shared" si="2"/>
        <v>0</v>
      </c>
      <c r="U85" s="44">
        <f t="shared" si="2"/>
        <v>0</v>
      </c>
      <c r="V85" s="44">
        <f t="shared" si="2"/>
        <v>0</v>
      </c>
      <c r="W85" s="44">
        <f t="shared" si="2"/>
        <v>0</v>
      </c>
      <c r="X85" s="44">
        <f t="shared" si="2"/>
        <v>0</v>
      </c>
      <c r="Y85" s="44">
        <f t="shared" si="2"/>
        <v>0</v>
      </c>
      <c r="Z85" s="44">
        <f t="shared" si="2"/>
        <v>0</v>
      </c>
      <c r="AA85" s="44">
        <f t="shared" si="2"/>
        <v>0</v>
      </c>
      <c r="AB85" s="44">
        <f t="shared" si="2"/>
        <v>0</v>
      </c>
      <c r="AC85" s="44">
        <f t="shared" si="2"/>
        <v>0</v>
      </c>
      <c r="AD85" s="44">
        <f t="shared" si="2"/>
        <v>0</v>
      </c>
      <c r="AE85" s="44">
        <f t="shared" si="2"/>
        <v>1.0000000009313226E-2</v>
      </c>
      <c r="AF85" s="44">
        <f t="shared" si="2"/>
        <v>0</v>
      </c>
      <c r="AG85" s="44">
        <f t="shared" si="2"/>
        <v>0</v>
      </c>
      <c r="AH85" s="44">
        <f t="shared" si="2"/>
        <v>0</v>
      </c>
      <c r="AI85" s="44">
        <f t="shared" si="2"/>
        <v>-5.6999921798706055E-4</v>
      </c>
      <c r="AJ85" s="44">
        <f t="shared" si="2"/>
        <v>0</v>
      </c>
      <c r="AK85" s="44">
        <f t="shared" si="2"/>
        <v>0</v>
      </c>
      <c r="AL85" s="44">
        <f t="shared" si="2"/>
        <v>0</v>
      </c>
      <c r="AM85" s="44">
        <f t="shared" si="2"/>
        <v>0</v>
      </c>
      <c r="AN85" s="44">
        <f t="shared" si="2"/>
        <v>0</v>
      </c>
      <c r="AO85" s="44">
        <f t="shared" si="2"/>
        <v>0</v>
      </c>
      <c r="AP85" s="44">
        <f t="shared" si="2"/>
        <v>0</v>
      </c>
      <c r="AQ85" s="44">
        <f t="shared" si="2"/>
        <v>0</v>
      </c>
      <c r="AR85" s="44">
        <f t="shared" si="2"/>
        <v>0</v>
      </c>
      <c r="AS85" s="44">
        <f t="shared" si="2"/>
        <v>0</v>
      </c>
      <c r="AT85" s="44">
        <f t="shared" si="2"/>
        <v>1.0000001639127731E-2</v>
      </c>
      <c r="AU85" s="44">
        <f t="shared" si="2"/>
        <v>0</v>
      </c>
      <c r="AV85" s="44">
        <f t="shared" si="2"/>
        <v>0</v>
      </c>
      <c r="AW85" s="44">
        <f t="shared" si="2"/>
        <v>0</v>
      </c>
      <c r="AX85" s="44">
        <f t="shared" si="2"/>
        <v>0</v>
      </c>
      <c r="AY85" s="44">
        <f t="shared" si="2"/>
        <v>0</v>
      </c>
      <c r="AZ85" s="44">
        <f t="shared" si="2"/>
        <v>0</v>
      </c>
      <c r="BA85" s="44">
        <f t="shared" si="2"/>
        <v>0</v>
      </c>
      <c r="BB85" s="44">
        <f t="shared" si="2"/>
        <v>0</v>
      </c>
      <c r="BC85" s="44">
        <f t="shared" si="2"/>
        <v>0</v>
      </c>
      <c r="BD85" s="44">
        <f t="shared" si="2"/>
        <v>0</v>
      </c>
      <c r="BE85" s="44">
        <f t="shared" si="2"/>
        <v>0</v>
      </c>
      <c r="BF85" s="44">
        <f t="shared" si="2"/>
        <v>0</v>
      </c>
      <c r="BG85" s="44">
        <f t="shared" si="2"/>
        <v>0</v>
      </c>
      <c r="BH85" s="44">
        <f t="shared" si="2"/>
        <v>0</v>
      </c>
      <c r="BI85" s="44">
        <f t="shared" si="2"/>
        <v>0</v>
      </c>
      <c r="BJ85" s="44">
        <f t="shared" si="2"/>
        <v>0</v>
      </c>
      <c r="BK85" s="44">
        <f t="shared" si="2"/>
        <v>0</v>
      </c>
      <c r="BL85" s="44">
        <f t="shared" si="2"/>
        <v>0</v>
      </c>
      <c r="BM85" s="44">
        <f t="shared" si="2"/>
        <v>0</v>
      </c>
      <c r="BN85" s="44">
        <f t="shared" si="2"/>
        <v>0</v>
      </c>
      <c r="BO85" s="44">
        <f t="shared" ref="BO85:BU85" si="3">BO80-BO84</f>
        <v>0</v>
      </c>
      <c r="BP85" s="44">
        <f t="shared" si="3"/>
        <v>0</v>
      </c>
      <c r="BQ85" s="44">
        <f t="shared" si="3"/>
        <v>0</v>
      </c>
      <c r="BR85" s="44">
        <f t="shared" si="3"/>
        <v>2.529999939724803E-3</v>
      </c>
      <c r="BS85" s="44">
        <f t="shared" si="3"/>
        <v>0</v>
      </c>
      <c r="BT85" s="44">
        <f t="shared" si="3"/>
        <v>0</v>
      </c>
      <c r="BU85" s="44">
        <f t="shared" si="3"/>
        <v>1.9599199295043945E-3</v>
      </c>
    </row>
    <row r="86" spans="1:73" hidden="1"/>
    <row r="87" spans="1:73" hidden="1"/>
    <row r="92" spans="1:73">
      <c r="B92" s="42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</row>
    <row r="93" spans="1:7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</row>
  </sheetData>
  <mergeCells count="6">
    <mergeCell ref="BU5:BU6"/>
    <mergeCell ref="A1:E1"/>
    <mergeCell ref="A2:E2"/>
    <mergeCell ref="A3:E3"/>
    <mergeCell ref="A4:E4"/>
    <mergeCell ref="A5:B6"/>
  </mergeCells>
  <pageMargins left="0.73" right="0.16" top="0.32" bottom="0.74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Sources &amp; Uses 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R00554</dc:creator>
  <cp:lastModifiedBy>R00554</cp:lastModifiedBy>
  <dcterms:created xsi:type="dcterms:W3CDTF">2021-09-21T06:35:06Z</dcterms:created>
  <dcterms:modified xsi:type="dcterms:W3CDTF">2021-09-21T06:46:49Z</dcterms:modified>
</cp:coreProperties>
</file>