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3110" tabRatio="808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Fresh TBs" sheetId="32" r:id="rId32"/>
    <sheet name="ODD" sheetId="33" r:id="rId33"/>
    <sheet name="Direction" sheetId="34" r:id="rId34"/>
    <sheet name="X-India" sheetId="35" r:id="rId35"/>
    <sheet name="X-China" sheetId="36" r:id="rId36"/>
    <sheet name="X-Other" sheetId="37" r:id="rId37"/>
    <sheet name="M-India" sheetId="38" r:id="rId38"/>
    <sheet name="M-China" sheetId="39" r:id="rId39"/>
    <sheet name="M-Other" sheetId="40" r:id="rId40"/>
    <sheet name="M_India$" sheetId="41" r:id="rId41"/>
    <sheet name="BOP" sheetId="42" r:id="rId42"/>
    <sheet name="ReserveRs" sheetId="43" r:id="rId43"/>
    <sheet name="Reserves $" sheetId="44" r:id="rId44"/>
    <sheet name="Ex Rate" sheetId="45" r:id="rId45"/>
  </sheets>
  <definedNames>
    <definedName name="_xlnm.Print_Area" localSheetId="30">'GBO'!$A$1:$F$56</definedName>
    <definedName name="_xlnm.Print_Area" localSheetId="16">'Int Rate'!$A$66:$W$98</definedName>
    <definedName name="_xlnm.Print_Area" localSheetId="38">'M-China'!$B$1:$H$49</definedName>
    <definedName name="_xlnm.Print_Area" localSheetId="32">'ODD'!$A$1:$H$46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  <definedName name="_xlnm.Print_Area" localSheetId="35">'X-China'!$B$1:$H$28</definedName>
  </definedNames>
  <calcPr fullCalcOnLoad="1"/>
</workbook>
</file>

<file path=xl/sharedStrings.xml><?xml version="1.0" encoding="utf-8"?>
<sst xmlns="http://schemas.openxmlformats.org/spreadsheetml/2006/main" count="2796" uniqueCount="1479">
  <si>
    <t xml:space="preserve">         3.3.1 Alcohol</t>
  </si>
  <si>
    <t xml:space="preserve">         3.3.2 Non-Alcohol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</si>
  <si>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</si>
  <si>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</si>
  <si>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</si>
  <si>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</si>
  <si>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</si>
  <si>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</si>
  <si>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</si>
  <si>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</si>
  <si>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</si>
  <si>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</si>
  <si>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</si>
  <si>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</si>
  <si>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</si>
  <si>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</si>
  <si>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</si>
  <si>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</si>
  <si>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</si>
  <si>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</si>
  <si>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</si>
  <si>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</si>
  <si>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</si>
  <si>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</si>
  <si>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</si>
  <si>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</si>
  <si>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</si>
  <si>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</si>
  <si>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</si>
  <si>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</si>
  <si>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</si>
  <si>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</si>
  <si>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</si>
  <si>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</si>
  <si>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</si>
  <si>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</si>
  <si>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</si>
  <si>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</si>
  <si>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</si>
  <si>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</si>
  <si>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</si>
  <si>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</si>
  <si>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</si>
  <si>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</si>
  <si>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</si>
  <si>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</si>
  <si>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</si>
  <si>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</si>
  <si>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</si>
  <si>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</si>
  <si>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</si>
  <si>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</si>
  <si>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</si>
  <si>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</si>
  <si>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</si>
  <si>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</si>
  <si>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</si>
  <si>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</si>
  <si>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</si>
  <si>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</si>
  <si>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</si>
  <si>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</si>
  <si>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</si>
  <si>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</si>
  <si>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</si>
  <si>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</si>
  <si>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</si>
  <si>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</si>
  <si>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</si>
  <si>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</si>
  <si>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</si>
  <si>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</si>
  <si>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</si>
  <si>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</si>
  <si>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1. Total Deposits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</si>
  <si>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</si>
  <si>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</si>
  <si>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</si>
  <si>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</si>
  <si>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</si>
  <si>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</si>
  <si>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</si>
  <si>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</si>
  <si>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</si>
  <si>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</si>
  <si>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</si>
  <si>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</si>
  <si>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</si>
  <si>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</si>
  <si>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</si>
  <si>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</si>
  <si>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</si>
  <si>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(Rs. in million)</t>
  </si>
  <si>
    <t>2. Borrowings from Rastra Bank</t>
  </si>
  <si>
    <t>5.0-9.5</t>
  </si>
  <si>
    <t>6.0-9.5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</si>
  <si>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</si>
  <si>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</si>
  <si>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</si>
  <si>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</si>
  <si>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</si>
  <si>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</si>
  <si>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</si>
  <si>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</si>
  <si>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Deficits(-) Surplus(+)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</si>
  <si>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</si>
  <si>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</si>
  <si>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</si>
  <si>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</si>
  <si>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</si>
  <si>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</si>
  <si>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</si>
  <si>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</si>
  <si>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</si>
  <si>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</si>
  <si>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 xml:space="preserve">7.Exchange Valuation </t>
  </si>
  <si>
    <t>Table 43</t>
  </si>
  <si>
    <t xml:space="preserve"> Exports of Major Commodities to India</t>
  </si>
  <si>
    <t xml:space="preserve"> Exports of Major Commodities to Other Countries</t>
  </si>
  <si>
    <t>Table 8</t>
  </si>
  <si>
    <t>214.3  </t>
  </si>
  <si>
    <t>252.9  </t>
  </si>
  <si>
    <t>5.6  </t>
  </si>
  <si>
    <t>8.1  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</si>
  <si>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</si>
  <si>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</si>
  <si>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</si>
  <si>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</si>
  <si>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</si>
  <si>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</si>
  <si>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</si>
  <si>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</si>
  <si>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</si>
  <si>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</si>
  <si>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</si>
  <si>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</si>
  <si>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</si>
  <si>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</si>
  <si>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</si>
  <si>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</si>
  <si>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</si>
  <si>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</si>
  <si>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</si>
  <si>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</si>
  <si>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</si>
  <si>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</si>
  <si>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</si>
  <si>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</si>
  <si>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</si>
  <si>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</si>
  <si>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</si>
  <si>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</si>
  <si>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</si>
  <si>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</si>
  <si>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</si>
  <si>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</si>
  <si>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</si>
  <si>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</si>
  <si>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</si>
  <si>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</si>
  <si>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</si>
  <si>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</si>
  <si>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</si>
  <si>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</si>
  <si>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</si>
  <si>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</si>
  <si>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</si>
  <si>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</si>
  <si>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</si>
  <si>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</si>
  <si>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</si>
  <si>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</si>
  <si>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</si>
  <si>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</si>
  <si>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</si>
  <si>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</si>
  <si>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</si>
  <si>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</si>
  <si>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</si>
  <si>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</si>
  <si>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</si>
  <si>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</si>
  <si>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</si>
  <si>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</si>
  <si>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</si>
  <si>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</si>
  <si>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</si>
  <si>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</si>
  <si>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</si>
  <si>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</si>
  <si>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</si>
  <si>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</si>
  <si>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</si>
  <si>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Unspent Government Balance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</si>
  <si>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</si>
  <si>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</si>
  <si>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</si>
  <si>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</si>
  <si>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</si>
  <si>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</si>
  <si>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>Oct</t>
  </si>
  <si>
    <t>Nov</t>
  </si>
  <si>
    <t>Dec</t>
  </si>
  <si>
    <t>Jan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</si>
  <si>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</si>
  <si>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</si>
  <si>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</si>
  <si>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</si>
  <si>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</si>
  <si>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</si>
  <si>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</si>
  <si>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</si>
  <si>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</si>
  <si>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</si>
  <si>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</si>
  <si>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</si>
  <si>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</si>
  <si>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</si>
  <si>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</si>
  <si>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</si>
  <si>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</si>
  <si>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</si>
  <si>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</si>
  <si>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</si>
  <si>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</si>
  <si>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</si>
  <si>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</si>
  <si>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</si>
  <si>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</si>
  <si>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</si>
  <si>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</si>
  <si>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</si>
  <si>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</si>
  <si>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</si>
  <si>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</si>
  <si>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</si>
  <si>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</si>
  <si>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</si>
  <si>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</si>
  <si>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</si>
  <si>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</si>
  <si>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</si>
  <si>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</si>
  <si>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</si>
  <si>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</si>
  <si>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</si>
  <si>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</si>
  <si>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</si>
  <si>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</si>
  <si>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</si>
  <si>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</si>
  <si>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</si>
  <si>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</si>
  <si>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</si>
  <si>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Total Reserve</t>
  </si>
  <si>
    <t xml:space="preserve">      Share in total (in percent)</t>
  </si>
  <si>
    <t>Merchandise</t>
  </si>
  <si>
    <t>Merchandise and Services</t>
  </si>
  <si>
    <t>1.Gross Foreign Exchange Reserve</t>
  </si>
  <si>
    <t>Groups &amp; Sub-groups</t>
  </si>
  <si>
    <t>Weight %</t>
  </si>
  <si>
    <t xml:space="preserve">Overall Index </t>
  </si>
  <si>
    <t>100.00  </t>
  </si>
  <si>
    <t>1. Food and Beverage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</si>
  <si>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</si>
  <si>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</si>
  <si>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</si>
  <si>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</si>
  <si>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</si>
  <si>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</si>
  <si>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</si>
  <si>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</si>
  <si>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</si>
  <si>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</si>
  <si>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</si>
  <si>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</si>
  <si>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</si>
  <si>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</si>
  <si>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</si>
  <si>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</si>
  <si>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</si>
  <si>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</si>
  <si>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</si>
  <si>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</si>
  <si>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</si>
  <si>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</si>
  <si>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</si>
  <si>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</si>
  <si>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</si>
  <si>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</si>
  <si>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</si>
  <si>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</si>
  <si>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</si>
  <si>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</si>
  <si>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</si>
  <si>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</si>
  <si>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</si>
  <si>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</si>
  <si>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</si>
  <si>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</si>
  <si>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</si>
  <si>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</si>
  <si>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</si>
  <si>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</si>
  <si>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</si>
  <si>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</si>
  <si>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</si>
  <si>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</si>
  <si>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</si>
  <si>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</si>
  <si>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</si>
  <si>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</si>
  <si>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</si>
  <si>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</si>
  <si>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</si>
  <si>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</si>
  <si>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</si>
  <si>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</si>
  <si>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</si>
  <si>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</si>
  <si>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</si>
  <si>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</si>
  <si>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</si>
  <si>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</si>
  <si>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</si>
  <si>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</si>
  <si>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</si>
  <si>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</si>
  <si>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</si>
  <si>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</si>
  <si>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</si>
  <si>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</si>
  <si>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</si>
  <si>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</si>
  <si>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</si>
  <si>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</si>
  <si>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</si>
  <si>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</si>
  <si>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</si>
  <si>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</si>
  <si>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</si>
  <si>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</si>
  <si>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</si>
  <si>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</si>
  <si>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</si>
  <si>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</si>
  <si>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</si>
  <si>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</si>
  <si>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</si>
  <si>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</si>
  <si>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</si>
  <si>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</si>
  <si>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</si>
  <si>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</si>
  <si>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</si>
  <si>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Gold ($/ounce)**</t>
  </si>
  <si>
    <t>Stock Market Indicators</t>
  </si>
  <si>
    <t>Mid-Months</t>
  </si>
  <si>
    <t>Table 22</t>
  </si>
  <si>
    <t>Table 26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</si>
  <si>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</si>
  <si>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</si>
  <si>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</si>
  <si>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</si>
  <si>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</si>
  <si>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</si>
  <si>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</si>
  <si>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</si>
  <si>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</si>
  <si>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</si>
  <si>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</si>
  <si>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</si>
  <si>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</si>
  <si>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</si>
  <si>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</si>
  <si>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</si>
  <si>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</si>
  <si>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</si>
  <si>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</si>
  <si>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</si>
  <si>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</si>
  <si>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</si>
  <si>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</si>
  <si>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</si>
  <si>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</si>
  <si>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</si>
  <si>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</si>
  <si>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</si>
  <si>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</si>
  <si>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</si>
  <si>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</si>
  <si>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</si>
  <si>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</si>
  <si>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</si>
  <si>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</si>
  <si>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loss of  Rs. </t>
    </r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</si>
  <si>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</si>
  <si>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 xml:space="preserve"> p = provisional, e = estimates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</si>
  <si>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</si>
  <si>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</si>
  <si>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</si>
  <si>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</si>
  <si>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</si>
  <si>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</si>
  <si>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</si>
  <si>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</si>
  <si>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</si>
  <si>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</si>
  <si>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</si>
  <si>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</si>
  <si>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</si>
  <si>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</si>
  <si>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</si>
  <si>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</si>
  <si>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</si>
  <si>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</si>
  <si>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</si>
  <si>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</si>
  <si>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</si>
  <si>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</si>
  <si>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</si>
  <si>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</si>
  <si>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</si>
  <si>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</si>
  <si>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</si>
  <si>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</si>
  <si>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</si>
  <si>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</si>
  <si>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</si>
  <si>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</si>
  <si>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</si>
  <si>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</si>
  <si>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</si>
  <si>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</si>
  <si>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</si>
  <si>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</si>
  <si>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</si>
  <si>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</si>
  <si>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</si>
  <si>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</si>
  <si>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</si>
  <si>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D.</t>
  </si>
  <si>
    <t>Miscellaneous Items, Net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</si>
  <si>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</si>
  <si>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</si>
  <si>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</si>
  <si>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</si>
  <si>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</si>
  <si>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</si>
  <si>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</si>
  <si>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</si>
  <si>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</si>
  <si>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</si>
  <si>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</si>
  <si>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</si>
  <si>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</si>
  <si>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</si>
  <si>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</si>
  <si>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</si>
  <si>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</si>
  <si>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</si>
  <si>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</si>
  <si>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</si>
  <si>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</si>
  <si>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</si>
  <si>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</si>
  <si>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</si>
  <si>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</si>
  <si>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</si>
  <si>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</si>
  <si>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</si>
  <si>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</si>
  <si>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</si>
  <si>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</si>
  <si>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</si>
  <si>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</si>
  <si>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</si>
  <si>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</si>
  <si>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</si>
  <si>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0.7  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</si>
  <si>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</si>
  <si>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</si>
  <si>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</si>
  <si>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</si>
  <si>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</si>
  <si>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</si>
  <si>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</si>
  <si>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</si>
  <si>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</si>
  <si>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</si>
  <si>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</si>
  <si>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</si>
  <si>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</si>
  <si>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</si>
  <si>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</si>
  <si>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</si>
  <si>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</si>
  <si>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Period-end Buying Rate (Rs/USD)</t>
  </si>
  <si>
    <t xml:space="preserve">Middle </t>
  </si>
  <si>
    <t># Annual average weighted rate at the end of fiscal year (mid-July).</t>
  </si>
  <si>
    <t>* Weighted average discount rate.</t>
  </si>
  <si>
    <t>Mid-month</t>
  </si>
  <si>
    <t>A. Policy Rates</t>
  </si>
  <si>
    <t>Bank Rate</t>
  </si>
  <si>
    <t>Refinance Rates Against Loans to:</t>
  </si>
  <si>
    <t>Export Credit in Foreign Currency</t>
  </si>
  <si>
    <t>B. Government Securities</t>
  </si>
  <si>
    <t>Number of Listed Shares ('000)</t>
  </si>
  <si>
    <t>Annual Average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</si>
  <si>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</si>
  <si>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</si>
  <si>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</si>
  <si>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</si>
  <si>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</si>
  <si>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</si>
  <si>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</si>
  <si>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</si>
  <si>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</si>
  <si>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</si>
  <si>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</si>
  <si>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</si>
  <si>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</si>
  <si>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</si>
  <si>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>174.5  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</si>
  <si>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</si>
  <si>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</si>
  <si>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</si>
  <si>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</si>
  <si>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</si>
  <si>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</si>
  <si>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</si>
  <si>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</si>
  <si>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</si>
  <si>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</si>
  <si>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</si>
  <si>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</si>
  <si>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</si>
  <si>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</si>
  <si>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</si>
  <si>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</si>
  <si>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</si>
  <si>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</si>
  <si>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</si>
  <si>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</si>
  <si>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</si>
  <si>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</si>
  <si>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</si>
  <si>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</si>
  <si>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</si>
  <si>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</si>
  <si>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</si>
  <si>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</si>
  <si>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</si>
  <si>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</si>
  <si>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</si>
  <si>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</si>
  <si>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</si>
  <si>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</si>
  <si>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</si>
  <si>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</si>
  <si>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</si>
  <si>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</si>
  <si>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</si>
  <si>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</si>
  <si>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</si>
  <si>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</si>
  <si>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</si>
  <si>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</si>
  <si>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</si>
  <si>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</si>
  <si>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</si>
  <si>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</si>
  <si>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</si>
  <si>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</si>
  <si>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</si>
  <si>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</si>
  <si>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</si>
  <si>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</si>
  <si>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</si>
  <si>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</si>
  <si>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</si>
  <si>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</si>
  <si>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</si>
  <si>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</si>
  <si>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</si>
  <si>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</si>
  <si>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</si>
  <si>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</si>
  <si>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</si>
  <si>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</si>
  <si>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</si>
  <si>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</si>
  <si>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</si>
  <si>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</si>
  <si>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</si>
  <si>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</si>
  <si>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</si>
  <si>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</si>
  <si>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</si>
  <si>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</si>
  <si>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</si>
  <si>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</si>
  <si>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</si>
  <si>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</si>
  <si>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</si>
  <si>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</si>
  <si>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</si>
  <si>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</si>
  <si>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</si>
  <si>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</si>
  <si>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</si>
  <si>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0.9  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</si>
  <si>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</si>
  <si>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</si>
  <si>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</si>
  <si>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</si>
  <si>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</si>
  <si>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</si>
  <si>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</si>
  <si>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</si>
  <si>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</si>
  <si>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</si>
  <si>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</si>
  <si>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</si>
  <si>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</si>
  <si>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</si>
  <si>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</si>
  <si>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</si>
  <si>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</si>
  <si>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</si>
  <si>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</si>
  <si>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</si>
  <si>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</si>
  <si>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</si>
  <si>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</si>
  <si>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</si>
  <si>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</si>
  <si>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</si>
  <si>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</si>
  <si>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</si>
  <si>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</si>
  <si>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</si>
  <si>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</si>
  <si>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</si>
  <si>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</si>
  <si>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</si>
  <si>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</si>
  <si>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</si>
  <si>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</si>
  <si>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</si>
  <si>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</si>
  <si>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</si>
  <si>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</si>
  <si>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</si>
  <si>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</si>
  <si>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</si>
  <si>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</si>
  <si>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</si>
  <si>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</si>
  <si>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</si>
  <si>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</si>
  <si>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</si>
  <si>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</si>
  <si>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</si>
  <si>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</si>
  <si>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</si>
  <si>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</si>
  <si>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</si>
  <si>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</si>
  <si>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</si>
  <si>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</si>
  <si>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</si>
  <si>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</si>
  <si>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</si>
  <si>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</si>
  <si>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</si>
  <si>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</si>
  <si>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</si>
  <si>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</si>
  <si>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</si>
  <si>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</si>
  <si>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</si>
  <si>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</si>
  <si>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</si>
  <si>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</si>
  <si>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</si>
  <si>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</si>
  <si>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</si>
  <si>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</si>
  <si>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</si>
  <si>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</si>
  <si>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</si>
  <si>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</si>
  <si>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</si>
  <si>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</si>
  <si>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</si>
  <si>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</si>
  <si>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</si>
  <si>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</si>
  <si>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</si>
  <si>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</si>
  <si>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</si>
  <si>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</si>
  <si>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</si>
  <si>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</si>
  <si>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</si>
  <si>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</si>
  <si>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</si>
  <si>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</si>
  <si>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</si>
  <si>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</si>
  <si>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</si>
  <si>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</si>
  <si>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</si>
  <si>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</si>
  <si>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</si>
  <si>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</si>
  <si>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</si>
  <si>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</si>
  <si>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</si>
  <si>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</si>
  <si>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</si>
  <si>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</si>
  <si>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</si>
  <si>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</si>
  <si>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</si>
  <si>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</si>
  <si>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</si>
  <si>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</si>
  <si>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</si>
  <si>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</si>
  <si>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</si>
  <si>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</si>
  <si>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</si>
  <si>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</si>
  <si>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</si>
  <si>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</si>
  <si>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</si>
  <si>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</si>
  <si>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</si>
  <si>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</si>
  <si>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</si>
  <si>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(in million)</t>
  </si>
  <si>
    <t xml:space="preserve">  3.1 Money Supply (a+b), M1+</t>
  </si>
  <si>
    <t xml:space="preserve">     1.1 Gold Investment</t>
  </si>
  <si>
    <t>7.8  </t>
  </si>
  <si>
    <t>10.0  </t>
  </si>
  <si>
    <t>D. Weighted Average Deposit Rate (Commercial Banks)</t>
  </si>
  <si>
    <t>E. Weighted Average Lending Rate (Commercial Banks)</t>
  </si>
  <si>
    <t>$ Base rate has been compiled since January 2013.</t>
  </si>
  <si>
    <t>(2005/06 = 100)</t>
  </si>
  <si>
    <t>7.9  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</si>
  <si>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</si>
  <si>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 xml:space="preserve">             (v) Foreign Employment Bond</t>
  </si>
  <si>
    <t>2013/14</t>
  </si>
  <si>
    <t xml:space="preserve">2013/14 </t>
  </si>
  <si>
    <t>A. Right Share</t>
  </si>
  <si>
    <t>B. Ordinary Share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</si>
  <si>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</si>
  <si>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</si>
  <si>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</si>
  <si>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</si>
  <si>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</si>
  <si>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</si>
  <si>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</si>
  <si>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</si>
  <si>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>6.0-10</t>
  </si>
  <si>
    <t>193.4  </t>
  </si>
  <si>
    <t>188.1  </t>
  </si>
  <si>
    <t>194.4  </t>
  </si>
  <si>
    <t>8.0  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</si>
  <si>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</si>
  <si>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</si>
  <si>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</si>
  <si>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</si>
  <si>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</si>
  <si>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</si>
  <si>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</si>
  <si>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Percentage Share of Value</t>
  </si>
  <si>
    <t>Amount (Rs. in million)</t>
  </si>
  <si>
    <t>Sep</t>
  </si>
  <si>
    <t>*Deposits among "A", "B" and "C" class financial institutions</t>
  </si>
  <si>
    <t>Standing Liquidity Facility (SLF) Penal Rate#</t>
  </si>
  <si>
    <t>National/Citizen SCs</t>
  </si>
  <si>
    <t xml:space="preserve">     3.4 Tobacco</t>
  </si>
  <si>
    <t xml:space="preserve">     3.1 Food Production (Packing and Processing)</t>
  </si>
  <si>
    <t xml:space="preserve">     9.8 Local Government (VDC/Municipality/DDC)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</si>
  <si>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</si>
  <si>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</si>
  <si>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</si>
  <si>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</si>
  <si>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</si>
  <si>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</si>
  <si>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</si>
  <si>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</si>
  <si>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</si>
  <si>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</si>
  <si>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</si>
  <si>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</si>
  <si>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Share Percent</t>
  </si>
  <si>
    <t>* Weighted average interest rate</t>
  </si>
  <si>
    <t>Rs. in million</t>
  </si>
  <si>
    <t>Value (Rs. million)</t>
  </si>
  <si>
    <t>1/ Adjusting the exchange valuation loss of Rs.</t>
  </si>
  <si>
    <t>2. Share in  total export</t>
  </si>
  <si>
    <t>3. Share in  total import</t>
  </si>
  <si>
    <t>4. Share in trade balance</t>
  </si>
  <si>
    <t xml:space="preserve">5. Share in  total trade </t>
  </si>
  <si>
    <t xml:space="preserve">Summary of Balance of Payments Presentation                 </t>
  </si>
  <si>
    <t>Government services: debit</t>
  </si>
  <si>
    <t>Balance on Goods, Services and Income</t>
  </si>
  <si>
    <t xml:space="preserve">  Total, Groups A plus B</t>
  </si>
  <si>
    <t xml:space="preserve">  Total, Group A through C</t>
  </si>
  <si>
    <t xml:space="preserve">  Total, Group A through D</t>
  </si>
  <si>
    <t>Import Capacity (Equivalent Months)</t>
  </si>
  <si>
    <t>2.Gold, SDR, IMF Gold Tranche</t>
  </si>
  <si>
    <t>Bank and Financial Institutions*</t>
  </si>
  <si>
    <t>6.Change in NFA (before adj. ex. val.)**</t>
  </si>
  <si>
    <t>8.Change in NFA (6+7)***</t>
  </si>
  <si>
    <t>(Rs. in million )</t>
  </si>
  <si>
    <t>80.8  </t>
  </si>
  <si>
    <t xml:space="preserve">  Local Authorities' Account (LAA)#</t>
  </si>
  <si>
    <t>Purchase/Sale of Convertible Foreign Currency</t>
  </si>
  <si>
    <t>T-bills (28 days)*</t>
  </si>
  <si>
    <t>T-bills (91 days)*</t>
  </si>
  <si>
    <t>T-bills (182 days)*</t>
  </si>
  <si>
    <t>T-bills (364 days)*</t>
  </si>
  <si>
    <t>Government Budgetary Operation+</t>
  </si>
  <si>
    <t>F. Base Rate (Commercial Banks)$</t>
  </si>
  <si>
    <t>0.5  </t>
  </si>
  <si>
    <t>1.4  </t>
  </si>
  <si>
    <t>202.6  </t>
  </si>
  <si>
    <t>5.4  </t>
  </si>
  <si>
    <t xml:space="preserve">      Gov. Bond</t>
  </si>
  <si>
    <t>198.4  </t>
  </si>
  <si>
    <t>0.4  </t>
  </si>
  <si>
    <t>3.25-9.5</t>
  </si>
  <si>
    <t>* indicates the "A","B" &amp; " C" class financial institutions licensed by NRB.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</si>
  <si>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</si>
  <si>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</si>
  <si>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</si>
  <si>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</si>
  <si>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</si>
  <si>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R= Revised, P= Povisional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</si>
  <si>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</si>
  <si>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</si>
  <si>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</si>
  <si>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</si>
  <si>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</si>
  <si>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</si>
  <si>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</si>
  <si>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</si>
  <si>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</si>
  <si>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</si>
  <si>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</si>
  <si>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</si>
  <si>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</si>
  <si>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</si>
  <si>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</si>
  <si>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</si>
  <si>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</si>
  <si>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</si>
  <si>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</si>
  <si>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</si>
  <si>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</si>
  <si>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</si>
  <si>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</si>
  <si>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</si>
  <si>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</si>
  <si>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</si>
  <si>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</si>
  <si>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</si>
  <si>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</si>
  <si>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</si>
  <si>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</si>
  <si>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</si>
  <si>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</si>
  <si>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</si>
  <si>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</si>
  <si>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</si>
  <si>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</si>
  <si>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</si>
  <si>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</si>
  <si>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</si>
  <si>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</si>
  <si>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</si>
  <si>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</si>
  <si>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</si>
  <si>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</si>
  <si>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</si>
  <si>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</si>
  <si>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</si>
  <si>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</si>
  <si>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</si>
  <si>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</si>
  <si>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</si>
  <si>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</si>
  <si>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</si>
  <si>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        (a) Hessian</t>
  </si>
  <si>
    <t xml:space="preserve">         (b) Sackings</t>
  </si>
  <si>
    <t xml:space="preserve">         (c) Twines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</si>
  <si>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</si>
  <si>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</si>
  <si>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</si>
  <si>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</si>
  <si>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</si>
  <si>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</si>
  <si>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</si>
  <si>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</si>
  <si>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</si>
  <si>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</si>
  <si>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</si>
  <si>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</si>
  <si>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</si>
  <si>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</si>
  <si>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</si>
  <si>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</si>
  <si>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</si>
  <si>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</si>
  <si>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</si>
  <si>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</si>
  <si>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</si>
  <si>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</si>
  <si>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</si>
  <si>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</si>
  <si>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</si>
  <si>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</si>
  <si>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</si>
  <si>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</si>
  <si>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</si>
  <si>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Feb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</si>
  <si>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</si>
  <si>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</si>
  <si>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</si>
  <si>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</si>
  <si>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</si>
  <si>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</si>
  <si>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</si>
  <si>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</si>
  <si>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</si>
  <si>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</si>
  <si>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</si>
  <si>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</si>
  <si>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</si>
  <si>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</si>
  <si>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</si>
  <si>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</si>
  <si>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</si>
  <si>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</si>
  <si>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</si>
  <si>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</si>
  <si>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</si>
  <si>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</si>
  <si>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</si>
  <si>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</si>
  <si>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</si>
  <si>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</si>
  <si>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</si>
  <si>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</si>
  <si>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</si>
  <si>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</si>
  <si>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</si>
  <si>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</si>
  <si>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</si>
  <si>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</si>
  <si>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</si>
  <si>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</si>
  <si>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</si>
  <si>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</si>
  <si>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</si>
  <si>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</si>
  <si>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</si>
  <si>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</si>
  <si>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</si>
  <si>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</si>
  <si>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</si>
  <si>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</si>
  <si>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</si>
  <si>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</si>
  <si>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</si>
  <si>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</si>
  <si>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</si>
  <si>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</si>
  <si>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</si>
  <si>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</si>
  <si>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</si>
  <si>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</si>
  <si>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</si>
  <si>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</si>
  <si>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Tello</t>
  </si>
  <si>
    <t>Textile Dyes</t>
  </si>
  <si>
    <t>Threads</t>
  </si>
  <si>
    <t>Toys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</si>
  <si>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</si>
  <si>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</si>
  <si>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</si>
  <si>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</si>
  <si>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</si>
  <si>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</si>
  <si>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</si>
  <si>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</si>
  <si>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</si>
  <si>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</si>
  <si>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</si>
  <si>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</si>
  <si>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</si>
  <si>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</si>
  <si>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</si>
  <si>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</si>
  <si>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</si>
  <si>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</si>
  <si>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</si>
  <si>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</si>
  <si>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</si>
  <si>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</si>
  <si>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</si>
  <si>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</si>
  <si>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</si>
  <si>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</si>
  <si>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</si>
  <si>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</si>
  <si>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</si>
  <si>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</si>
  <si>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</si>
  <si>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</si>
  <si>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</si>
  <si>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</si>
  <si>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</si>
  <si>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</si>
  <si>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</si>
  <si>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</si>
  <si>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</si>
  <si>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</si>
  <si>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</si>
  <si>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</si>
  <si>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</si>
  <si>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</si>
  <si>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</si>
  <si>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</si>
  <si>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</si>
  <si>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 </t>
  </si>
  <si>
    <t>Actual Expenditure of Budget</t>
  </si>
  <si>
    <t>Total Resources</t>
  </si>
  <si>
    <t>Revenue and Grants</t>
  </si>
  <si>
    <t xml:space="preserve">         Domestic Borrowings</t>
  </si>
  <si>
    <t xml:space="preserve">             (i) Treasury Bills</t>
  </si>
  <si>
    <t xml:space="preserve">          Overdrafts++</t>
  </si>
  <si>
    <t xml:space="preserve">          Others@</t>
  </si>
  <si>
    <t>Percent per Annum</t>
  </si>
  <si>
    <t xml:space="preserve">  Foreign Loans</t>
  </si>
  <si>
    <t>Treasury Bills</t>
  </si>
  <si>
    <t xml:space="preserve">    a. Nepal Rastra Bank</t>
  </si>
  <si>
    <t xml:space="preserve">    b. Commercial Banks</t>
  </si>
  <si>
    <t xml:space="preserve">    a. Nepal Rastra Bank (Secondary Market)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</si>
  <si>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</si>
  <si>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</si>
  <si>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</si>
  <si>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</si>
  <si>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</si>
  <si>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</si>
  <si>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</si>
  <si>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</si>
  <si>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</si>
  <si>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</si>
  <si>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</si>
  <si>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</si>
  <si>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</si>
  <si>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</si>
  <si>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</si>
  <si>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</si>
  <si>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</si>
  <si>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</si>
  <si>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</si>
  <si>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</si>
  <si>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</si>
  <si>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</si>
  <si>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>(Aug/Sep)</t>
  </si>
  <si>
    <t>Mid-Sep 2014</t>
  </si>
  <si>
    <t>180.1  </t>
  </si>
  <si>
    <t>209.1  </t>
  </si>
  <si>
    <t>7.6  </t>
  </si>
  <si>
    <t>214.5  </t>
  </si>
  <si>
    <t>234.5  </t>
  </si>
  <si>
    <t>9.4  </t>
  </si>
  <si>
    <t>10.4  </t>
  </si>
  <si>
    <t>11.4  </t>
  </si>
  <si>
    <t>222.7  </t>
  </si>
  <si>
    <t>223.1  </t>
  </si>
  <si>
    <t>246.0  </t>
  </si>
  <si>
    <t>10.3  </t>
  </si>
  <si>
    <t>3.0  </t>
  </si>
  <si>
    <t>321.9  </t>
  </si>
  <si>
    <t>381.9  </t>
  </si>
  <si>
    <t>435.4  </t>
  </si>
  <si>
    <t>18.6  </t>
  </si>
  <si>
    <t>14.0  </t>
  </si>
  <si>
    <t>217.3  </t>
  </si>
  <si>
    <t>254.2  </t>
  </si>
  <si>
    <t>277.8  </t>
  </si>
  <si>
    <t>17.0  </t>
  </si>
  <si>
    <t>9.3  </t>
  </si>
  <si>
    <t>206.7  </t>
  </si>
  <si>
    <t>218.0  </t>
  </si>
  <si>
    <t>239.4  </t>
  </si>
  <si>
    <t>233.7  </t>
  </si>
  <si>
    <t>231.5  </t>
  </si>
  <si>
    <t>292.7  </t>
  </si>
  <si>
    <t>-0.9  </t>
  </si>
  <si>
    <t>-11.4  </t>
  </si>
  <si>
    <t>26.4  </t>
  </si>
  <si>
    <t>-9.9  </t>
  </si>
  <si>
    <t>272.4  </t>
  </si>
  <si>
    <t>253.6  </t>
  </si>
  <si>
    <t>255.3  </t>
  </si>
  <si>
    <t>-6.9  </t>
  </si>
  <si>
    <t>202.1  </t>
  </si>
  <si>
    <t>221.0  </t>
  </si>
  <si>
    <t>233.6  </t>
  </si>
  <si>
    <t>-1.7  </t>
  </si>
  <si>
    <t>5.7  </t>
  </si>
  <si>
    <t>1.3  </t>
  </si>
  <si>
    <t>192.3  </t>
  </si>
  <si>
    <t>197.8  </t>
  </si>
  <si>
    <t>228.1  </t>
  </si>
  <si>
    <t>277.1  </t>
  </si>
  <si>
    <t>12.7  </t>
  </si>
  <si>
    <t>154.8  </t>
  </si>
  <si>
    <t>6.8  </t>
  </si>
  <si>
    <t>156.1  </t>
  </si>
  <si>
    <t>164.3  </t>
  </si>
  <si>
    <t>168.3  </t>
  </si>
  <si>
    <t>177.1  </t>
  </si>
  <si>
    <t>195.4  </t>
  </si>
  <si>
    <t>207.4  </t>
  </si>
  <si>
    <t>6.1  </t>
  </si>
  <si>
    <t>171.9  </t>
  </si>
  <si>
    <t>183.0  </t>
  </si>
  <si>
    <t>0.8  </t>
  </si>
  <si>
    <t>137.8  </t>
  </si>
  <si>
    <t>145.9  </t>
  </si>
  <si>
    <t>153.5  </t>
  </si>
  <si>
    <t>5.8  </t>
  </si>
  <si>
    <t>5.2  </t>
  </si>
  <si>
    <t>155.2  </t>
  </si>
  <si>
    <t>169.1  </t>
  </si>
  <si>
    <t>178.3  </t>
  </si>
  <si>
    <t>2.1  </t>
  </si>
  <si>
    <t>185.6  </t>
  </si>
  <si>
    <t>200.0  </t>
  </si>
  <si>
    <t>215.8  </t>
  </si>
  <si>
    <t>220.6  </t>
  </si>
  <si>
    <t>271.4  </t>
  </si>
  <si>
    <t>1.6  </t>
  </si>
  <si>
    <t>157.2  </t>
  </si>
  <si>
    <t>166.0  </t>
  </si>
  <si>
    <t>174.6  </t>
  </si>
  <si>
    <t>189.7  </t>
  </si>
  <si>
    <t>204.1  </t>
  </si>
  <si>
    <t>8.7  </t>
  </si>
  <si>
    <t>208.7  </t>
  </si>
  <si>
    <t>229.5  </t>
  </si>
  <si>
    <t>256.3  </t>
  </si>
  <si>
    <t>11.6  </t>
  </si>
  <si>
    <t>151.8  </t>
  </si>
  <si>
    <t>163.4  </t>
  </si>
  <si>
    <t>170.7  </t>
  </si>
  <si>
    <t>4.5  </t>
  </si>
  <si>
    <t>182.8  </t>
  </si>
  <si>
    <t>195.7  </t>
  </si>
  <si>
    <t>209.7  </t>
  </si>
  <si>
    <t>216.9  </t>
  </si>
  <si>
    <t>252.5  </t>
  </si>
  <si>
    <t>157.0  </t>
  </si>
  <si>
    <t>167.3  </t>
  </si>
  <si>
    <t>177.6  </t>
  </si>
  <si>
    <t>6.6  </t>
  </si>
  <si>
    <t>Aug/Sep</t>
  </si>
  <si>
    <t>during two months</t>
  </si>
  <si>
    <t>Exchange Rate of US Dollar (NRs/USD)</t>
  </si>
  <si>
    <t>2 Months</t>
  </si>
  <si>
    <t>Sep-Sep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</si>
  <si>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</si>
  <si>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</si>
  <si>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</si>
  <si>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</si>
  <si>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</si>
  <si>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</si>
  <si>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</si>
  <si>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</si>
  <si>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</si>
  <si>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</si>
  <si>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</si>
  <si>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</si>
  <si>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 xml:space="preserve"> Securities Market Turnover 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</si>
  <si>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</si>
  <si>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</si>
  <si>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</si>
  <si>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</si>
  <si>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</si>
  <si>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</si>
  <si>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</si>
  <si>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</si>
  <si>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</si>
  <si>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</si>
  <si>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</si>
  <si>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</si>
  <si>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</si>
  <si>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</si>
  <si>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</si>
  <si>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</si>
  <si>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</si>
  <si>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</si>
  <si>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Convt. Pref.</t>
  </si>
  <si>
    <t>Shampoos and Hair Oils</t>
  </si>
  <si>
    <t>Zinc Sheet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</si>
  <si>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</si>
  <si>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</si>
  <si>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</si>
  <si>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</si>
  <si>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</si>
  <si>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</si>
  <si>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</si>
  <si>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</si>
  <si>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</si>
  <si>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</si>
  <si>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</si>
  <si>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</si>
  <si>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</si>
  <si>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</si>
  <si>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</si>
  <si>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</si>
  <si>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R= Revised</t>
  </si>
  <si>
    <t>49.67  </t>
  </si>
  <si>
    <t>50.33  </t>
  </si>
  <si>
    <t>44.49  </t>
  </si>
  <si>
    <t>55.51  </t>
  </si>
  <si>
    <t>Percent change</t>
  </si>
  <si>
    <t>Imports from India against Payment in US Dollar</t>
  </si>
  <si>
    <t>46.82  </t>
  </si>
  <si>
    <t>5.65  </t>
  </si>
  <si>
    <t>2.23  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</si>
  <si>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</si>
  <si>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</si>
  <si>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</si>
  <si>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</si>
  <si>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</si>
  <si>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</si>
  <si>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</si>
  <si>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</si>
  <si>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>million</t>
  </si>
  <si>
    <t xml:space="preserve">2/ Adjusting the exchange valuation gain of Rs. </t>
  </si>
  <si>
    <t>Mar</t>
  </si>
  <si>
    <t>p = provisional, e = estimates</t>
  </si>
  <si>
    <t>Apr</t>
  </si>
  <si>
    <t>1.0  </t>
  </si>
  <si>
    <t>233.5  </t>
  </si>
  <si>
    <t>205.9  </t>
  </si>
  <si>
    <t>206.8  </t>
  </si>
  <si>
    <t>149.6  </t>
  </si>
  <si>
    <t>-0.8  </t>
  </si>
  <si>
    <t>173.3  </t>
  </si>
  <si>
    <t>172.8  </t>
  </si>
  <si>
    <t>***Base: August 24, 2008</t>
  </si>
  <si>
    <t xml:space="preserve">P= Provisional   </t>
  </si>
  <si>
    <t>Jun</t>
  </si>
  <si>
    <t>1.8  </t>
  </si>
  <si>
    <t>177.3  </t>
  </si>
  <si>
    <t>9.6  </t>
  </si>
  <si>
    <t>192.2  </t>
  </si>
  <si>
    <t>-0.5  </t>
  </si>
  <si>
    <t>-0.4  </t>
  </si>
  <si>
    <t>10.8  </t>
  </si>
  <si>
    <t>207.6  </t>
  </si>
  <si>
    <t>164.8  </t>
  </si>
  <si>
    <t>238.9  </t>
  </si>
  <si>
    <t>242.5  </t>
  </si>
  <si>
    <t>7.2  </t>
  </si>
  <si>
    <t xml:space="preserve">        Total</t>
  </si>
  <si>
    <t>2014/15</t>
  </si>
  <si>
    <t>Jul/Aug</t>
  </si>
  <si>
    <r>
      <t>2014/15</t>
    </r>
    <r>
      <rPr>
        <b/>
        <vertAlign val="superscript"/>
        <sz val="10"/>
        <rFont val="Times New Roman"/>
        <family val="1"/>
      </rPr>
      <t>P</t>
    </r>
  </si>
  <si>
    <r>
      <t>2013/14</t>
    </r>
    <r>
      <rPr>
        <b/>
        <vertAlign val="superscript"/>
        <sz val="10"/>
        <rFont val="Times New Roman"/>
        <family val="1"/>
      </rPr>
      <t>R</t>
    </r>
  </si>
  <si>
    <r>
      <t>2013/14</t>
    </r>
    <r>
      <rPr>
        <b/>
        <vertAlign val="superscript"/>
        <sz val="9"/>
        <rFont val="Times New Roman"/>
        <family val="1"/>
      </rPr>
      <t>R</t>
    </r>
  </si>
  <si>
    <r>
      <t>2014/15</t>
    </r>
    <r>
      <rPr>
        <b/>
        <vertAlign val="superscript"/>
        <sz val="9"/>
        <rFont val="Times New Roman"/>
        <family val="1"/>
      </rPr>
      <t>P</t>
    </r>
  </si>
  <si>
    <r>
      <t>2014/15</t>
    </r>
    <r>
      <rPr>
        <b/>
        <vertAlign val="superscript"/>
        <sz val="10"/>
        <rFont val="Times New Roman"/>
        <family val="1"/>
      </rPr>
      <t>p</t>
    </r>
  </si>
  <si>
    <r>
      <t xml:space="preserve">2014/15 </t>
    </r>
    <r>
      <rPr>
        <b/>
        <vertAlign val="superscript"/>
        <sz val="10"/>
        <rFont val="Times New Roman"/>
        <family val="1"/>
      </rPr>
      <t>P</t>
    </r>
  </si>
  <si>
    <t>2013</t>
  </si>
  <si>
    <t>2014</t>
  </si>
  <si>
    <t>2012</t>
  </si>
  <si>
    <t>Foreign Employment Bond</t>
  </si>
  <si>
    <t>†    Current year  GDP for 2013/14</t>
  </si>
  <si>
    <t xml:space="preserve">      Debenture </t>
  </si>
  <si>
    <t xml:space="preserve">   Custom</t>
  </si>
  <si>
    <t xml:space="preserve">    V. A. T. </t>
  </si>
  <si>
    <t xml:space="preserve">    Others </t>
  </si>
  <si>
    <t xml:space="preserve">    Foreign Grants</t>
  </si>
  <si>
    <t xml:space="preserve">    Revenue</t>
  </si>
  <si>
    <t xml:space="preserve">  Principal Refund and Share Divestment</t>
  </si>
  <si>
    <t>b. Others</t>
  </si>
  <si>
    <t>To China</t>
  </si>
  <si>
    <t>From China</t>
  </si>
  <si>
    <t>With China</t>
  </si>
  <si>
    <t>China</t>
  </si>
  <si>
    <t>Imports of Major Commodities from China</t>
  </si>
  <si>
    <t xml:space="preserve"> Exports of Major Commodities to China</t>
  </si>
  <si>
    <t xml:space="preserve">A. Major Commodities </t>
  </si>
  <si>
    <t>Aluminium scrap, flake, foil, bars, &amp; rods</t>
  </si>
  <si>
    <t>Chemical</t>
  </si>
  <si>
    <t>Garlic</t>
  </si>
  <si>
    <t>Metal &amp; Wooden furniture</t>
  </si>
  <si>
    <t>Other Machinery and Parts</t>
  </si>
  <si>
    <t>Plywood &amp; Partical board</t>
  </si>
  <si>
    <t>Seasoning Powder &amp; Flavour for Instant Noodles</t>
  </si>
  <si>
    <t>Smart Cards</t>
  </si>
  <si>
    <t>Solar Pannel</t>
  </si>
  <si>
    <t>Telecommunication Equipments and Parts</t>
  </si>
  <si>
    <t>Threads - Polyster</t>
  </si>
  <si>
    <t>Tyre, Tubes and Flapes</t>
  </si>
  <si>
    <t>Welding Rods</t>
  </si>
  <si>
    <t>Wheat Products</t>
  </si>
  <si>
    <t xml:space="preserve">B. Other Commodities </t>
  </si>
  <si>
    <t>Agarbatti</t>
  </si>
  <si>
    <t>Alluminium, Copper and Brass Utensil</t>
  </si>
  <si>
    <t>Handicraft (Metal and Woolen)</t>
  </si>
  <si>
    <t>Human Hair</t>
  </si>
  <si>
    <t>Musical Instruments, parts and accessories</t>
  </si>
  <si>
    <t>Other handicraft goods</t>
  </si>
  <si>
    <t>Rudrakshya</t>
  </si>
  <si>
    <t>Wheat Flour</t>
  </si>
  <si>
    <t xml:space="preserve">Woolen Carpet </t>
  </si>
  <si>
    <t xml:space="preserve">B. Other </t>
  </si>
  <si>
    <t>Total (A+B)</t>
  </si>
  <si>
    <t xml:space="preserve">Silverware and Jewelleries </t>
  </si>
  <si>
    <t>Handicraft (Metal and Wooden)</t>
  </si>
  <si>
    <t>Polyethylene Terephthalate (Plastic pet chips/Pet Resin)</t>
  </si>
  <si>
    <t>Total (A + B)</t>
  </si>
  <si>
    <t>Copper Wire Rod, Scrapes &amp; Sheets</t>
  </si>
  <si>
    <t>Changes in reserve net (- increase)*</t>
  </si>
  <si>
    <t>*** After adjusting exchange valuation gain/loss</t>
  </si>
  <si>
    <t>** Change in NFA is derived by taking mid-July as base and minus (-) sign indicates increase.</t>
  </si>
  <si>
    <t>Table 45</t>
  </si>
  <si>
    <t>3.Gross Foreign Assets (1+2)</t>
  </si>
  <si>
    <t>5.Net Foreign Assets (3-4)</t>
  </si>
  <si>
    <t>* Crude Oil Brent</t>
  </si>
  <si>
    <t>Medical Equipment &amp; Tools</t>
  </si>
  <si>
    <t>Office Equipment &amp; Stationary</t>
  </si>
  <si>
    <t>Transport Equipment &amp; Parts</t>
  </si>
  <si>
    <t>Telecommunication Equipment &amp; Parts</t>
  </si>
  <si>
    <t>Export of Major Commodities to China</t>
  </si>
  <si>
    <t>Import of Major Commodities from China</t>
  </si>
  <si>
    <t>Jun/Jul</t>
  </si>
  <si>
    <t>1.5  </t>
  </si>
  <si>
    <t>232.5  </t>
  </si>
  <si>
    <t>251.0  </t>
  </si>
  <si>
    <t>2.9  </t>
  </si>
  <si>
    <t>205.0  </t>
  </si>
  <si>
    <t>216.3  </t>
  </si>
  <si>
    <t>221.6  </t>
  </si>
  <si>
    <t>234.7  </t>
  </si>
  <si>
    <t>357.2  </t>
  </si>
  <si>
    <t>374.9  </t>
  </si>
  <si>
    <t>4.2  </t>
  </si>
  <si>
    <t>251.9  </t>
  </si>
  <si>
    <t>284.3  </t>
  </si>
  <si>
    <t>280.0  </t>
  </si>
  <si>
    <t>217.6  </t>
  </si>
  <si>
    <t>239.2  </t>
  </si>
  <si>
    <t>191.5  </t>
  </si>
  <si>
    <t>191.6  </t>
  </si>
  <si>
    <t>191.7  </t>
  </si>
  <si>
    <t>259.9  </t>
  </si>
  <si>
    <t>261.3  </t>
  </si>
  <si>
    <t>326.1  </t>
  </si>
  <si>
    <t>324.7  </t>
  </si>
  <si>
    <t>6.9  </t>
  </si>
  <si>
    <t>254.5  </t>
  </si>
  <si>
    <t>253.2  </t>
  </si>
  <si>
    <t>-0.3  </t>
  </si>
  <si>
    <t>224.8  </t>
  </si>
  <si>
    <t>232.9  </t>
  </si>
  <si>
    <t>230.6  </t>
  </si>
  <si>
    <t>197.3  </t>
  </si>
  <si>
    <t>197.7  </t>
  </si>
  <si>
    <t>159.9  </t>
  </si>
  <si>
    <t>175.3  </t>
  </si>
  <si>
    <t>209.4  </t>
  </si>
  <si>
    <t>19.4  </t>
  </si>
  <si>
    <t>235.4  </t>
  </si>
  <si>
    <t>290.9  </t>
  </si>
  <si>
    <t>23.5  </t>
  </si>
  <si>
    <t>254.8  </t>
  </si>
  <si>
    <t>269.4  </t>
  </si>
  <si>
    <t>273.2  </t>
  </si>
  <si>
    <t>173.2  </t>
  </si>
  <si>
    <t>173.0  </t>
  </si>
  <si>
    <t>174.2  </t>
  </si>
  <si>
    <t>191.3  </t>
  </si>
  <si>
    <t>207.8  </t>
  </si>
  <si>
    <t>9.8  </t>
  </si>
  <si>
    <t>163.6  </t>
  </si>
  <si>
    <t>169.4  </t>
  </si>
  <si>
    <t>168.1  </t>
  </si>
  <si>
    <t>195.2  </t>
  </si>
  <si>
    <t>205.7  </t>
  </si>
  <si>
    <t>134.2  </t>
  </si>
  <si>
    <t>142.8  </t>
  </si>
  <si>
    <t>150.6  </t>
  </si>
  <si>
    <t>6.4  </t>
  </si>
  <si>
    <t>4.8  </t>
  </si>
  <si>
    <t>170.6  </t>
  </si>
  <si>
    <t>181.5  </t>
  </si>
  <si>
    <t>188.5  </t>
  </si>
  <si>
    <t>188.3  </t>
  </si>
  <si>
    <t>80.5  </t>
  </si>
  <si>
    <t>81.2  </t>
  </si>
  <si>
    <t>81.0  </t>
  </si>
  <si>
    <t>145.8  </t>
  </si>
  <si>
    <t>152.5  </t>
  </si>
  <si>
    <t>5.5  </t>
  </si>
  <si>
    <t>165.7  </t>
  </si>
  <si>
    <t>174.8  </t>
  </si>
  <si>
    <t>177.5  </t>
  </si>
  <si>
    <t>211.6  </t>
  </si>
  <si>
    <t>231.6  </t>
  </si>
  <si>
    <t>165.2  </t>
  </si>
  <si>
    <t>188.7  </t>
  </si>
  <si>
    <t>200.9  </t>
  </si>
  <si>
    <t>227.4  </t>
  </si>
  <si>
    <t>246.3  </t>
  </si>
  <si>
    <t>163.0  </t>
  </si>
  <si>
    <t>171.0  </t>
  </si>
  <si>
    <t>195.3  </t>
  </si>
  <si>
    <t>248.4  </t>
  </si>
  <si>
    <t>166.7  </t>
  </si>
  <si>
    <t>176.8  </t>
  </si>
  <si>
    <t>Table 31</t>
  </si>
  <si>
    <t>207.9  </t>
  </si>
  <si>
    <t>257.1  </t>
  </si>
  <si>
    <t>2.4  </t>
  </si>
  <si>
    <t>406.9  </t>
  </si>
  <si>
    <t>238.2  </t>
  </si>
  <si>
    <t>153.6  </t>
  </si>
  <si>
    <t>5.3  </t>
  </si>
  <si>
    <t>213.9  </t>
  </si>
  <si>
    <t>1.1  </t>
  </si>
  <si>
    <t>267.0  </t>
  </si>
  <si>
    <t>203.3  </t>
  </si>
  <si>
    <t>7.7  </t>
  </si>
  <si>
    <t>254.3  </t>
  </si>
  <si>
    <t>11.9  </t>
  </si>
  <si>
    <t>208.5  </t>
  </si>
  <si>
    <t>249.9  </t>
  </si>
  <si>
    <t>(Based on Two Months' Data of  2014/15)</t>
  </si>
  <si>
    <t>Sep (e)</t>
  </si>
  <si>
    <t xml:space="preserve">Changes during two months </t>
  </si>
  <si>
    <t>Mid-Sep</t>
  </si>
  <si>
    <t>2071-04-02</t>
  </si>
  <si>
    <t>2071-05-30</t>
  </si>
  <si>
    <t>2071-05-20</t>
  </si>
  <si>
    <t xml:space="preserve">   NMB Sulav Investment Fund 1</t>
  </si>
  <si>
    <t xml:space="preserve">   Tinau Bikash Bank  Ltd.</t>
  </si>
  <si>
    <t xml:space="preserve">   Hamro Bikas Bank Ltd.</t>
  </si>
  <si>
    <t>(Mid-Aug to Mid-Sep)</t>
  </si>
  <si>
    <t>(Mid-Jul to Mid-Sep)</t>
  </si>
  <si>
    <t>Mid-Jul to Mid-Sep</t>
  </si>
  <si>
    <t>Two months</t>
  </si>
  <si>
    <t xml:space="preserve"> +  Based on data reported by 8 offices of NRB,  66 branches of Rastriya Banijya Bank Limited, 42 out of total 44 branches of Nepal Bank Limited, 9  branches of Everest Bank Limited, 4 branches of Global IME Bank Limited and 1-1 branch each from Nepal Bangladesh Bank Limited, NMB Bank Limited and Bank of Kathmandu conducting government transactions and release report from 70 out of 79 DTCOs and payment centres.</t>
  </si>
  <si>
    <t xml:space="preserve">    Non-Budgetary Receipts, net</t>
  </si>
  <si>
    <t>Source: http://www.sebon.gov.np</t>
  </si>
  <si>
    <t>Jun/July</t>
  </si>
  <si>
    <t>National Saving Bond</t>
  </si>
  <si>
    <t>Citizen Saving Bond</t>
  </si>
  <si>
    <t>Development Bond</t>
  </si>
  <si>
    <t>Special Bond</t>
  </si>
  <si>
    <t xml:space="preserve">             (ii) Development Bond</t>
  </si>
  <si>
    <t xml:space="preserve">             (iii) National Saving Bond</t>
  </si>
  <si>
    <t xml:space="preserve">             (iv) Citizen Saving Bond</t>
  </si>
  <si>
    <t>(USD in million)</t>
  </si>
  <si>
    <t xml:space="preserve">Gross Foreign Exchange Holdings of the Banking Sector in US Dollar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</si>
</sst>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  <numFmt numFmtId="190" formatCode="0.000000000"/>
    <numFmt numFmtId="191" formatCode="_(* #,##0_);_(* \(#,##0\);_(* &quot;-&quot;??_);_(@_)"/>
    <numFmt numFmtId="192" formatCode="_-* #,##0_-;\-* #,##0_-;_-* &quot;-&quot;??_-;_-@_-"/>
    <numFmt numFmtId="193" formatCode="_-* #,##0.00000_-;\-* #,##0.00000_-;_-* &quot;-&quot;??_-;_-@_-"/>
    <numFmt numFmtId="194" formatCode="_(* #,##0.0000_);_(* \(#,##0.0000\);_(* &quot;-&quot;??_);_(@_)"/>
    <numFmt numFmtId="195" formatCode="_(* #,##0.00000_);_(* \(#,##0.00000\);_(* &quot;-&quot;??_);_(@_)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2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9" applyFont="1">
      <alignment/>
      <protection/>
    </xf>
    <xf numFmtId="165" fontId="1" fillId="0" borderId="0" xfId="189" applyFont="1" applyBorder="1" applyAlignment="1" quotePrefix="1">
      <alignment horizontal="center"/>
      <protection/>
    </xf>
    <xf numFmtId="165" fontId="2" fillId="0" borderId="10" xfId="189" applyNumberFormat="1" applyFont="1" applyBorder="1" applyAlignment="1" applyProtection="1">
      <alignment horizontal="centerContinuous"/>
      <protection/>
    </xf>
    <xf numFmtId="165" fontId="2" fillId="0" borderId="11" xfId="189" applyFont="1" applyBorder="1" applyAlignment="1">
      <alignment horizontal="centerContinuous"/>
      <protection/>
    </xf>
    <xf numFmtId="165" fontId="2" fillId="0" borderId="12" xfId="189" applyNumberFormat="1" applyFont="1" applyBorder="1" applyAlignment="1" applyProtection="1">
      <alignment horizontal="center"/>
      <protection/>
    </xf>
    <xf numFmtId="165" fontId="2" fillId="0" borderId="0" xfId="189" applyNumberFormat="1" applyFont="1" applyAlignment="1" applyProtection="1">
      <alignment horizontal="left"/>
      <protection/>
    </xf>
    <xf numFmtId="164" fontId="2" fillId="0" borderId="0" xfId="18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3" applyFont="1">
      <alignment/>
      <protection/>
    </xf>
    <xf numFmtId="165" fontId="2" fillId="0" borderId="0" xfId="18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4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20" borderId="15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4" applyFont="1">
      <alignment/>
      <protection/>
    </xf>
    <xf numFmtId="0" fontId="2" fillId="0" borderId="0" xfId="194" applyFont="1" applyAlignment="1">
      <alignment horizontal="right"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 quotePrefix="1">
      <alignment horizontal="centerContinuous"/>
    </xf>
    <xf numFmtId="0" fontId="2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 quotePrefix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9" fillId="0" borderId="13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9" applyFont="1" applyFill="1">
      <alignment/>
      <protection/>
    </xf>
    <xf numFmtId="0" fontId="7" fillId="0" borderId="20" xfId="0" applyFont="1" applyBorder="1" applyAlignment="1" applyProtection="1">
      <alignment horizontal="left" vertical="center"/>
      <protection/>
    </xf>
    <xf numFmtId="164" fontId="2" fillId="0" borderId="15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1" fillId="20" borderId="21" xfId="0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0" fontId="1" fillId="20" borderId="1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/>
    </xf>
    <xf numFmtId="166" fontId="1" fillId="0" borderId="15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5" xfId="0" applyNumberFormat="1" applyFont="1" applyBorder="1" applyAlignment="1" applyProtection="1">
      <alignment horizontal="right"/>
      <protection locked="0"/>
    </xf>
    <xf numFmtId="0" fontId="1" fillId="20" borderId="23" xfId="0" applyFont="1" applyFill="1" applyBorder="1" applyAlignment="1">
      <alignment horizontal="center" vertical="center"/>
    </xf>
    <xf numFmtId="1" fontId="1" fillId="0" borderId="20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/>
      <protection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0" xfId="0" applyNumberFormat="1" applyFont="1" applyFill="1" applyBorder="1" applyAlignment="1" applyProtection="1">
      <alignment horizontal="left"/>
      <protection/>
    </xf>
    <xf numFmtId="164" fontId="2" fillId="0" borderId="26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2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33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1" fillId="0" borderId="34" xfId="0" applyNumberFormat="1" applyFont="1" applyFill="1" applyBorder="1" applyAlignment="1">
      <alignment vertical="center"/>
    </xf>
    <xf numFmtId="177" fontId="1" fillId="0" borderId="35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vertical="center"/>
    </xf>
    <xf numFmtId="0" fontId="1" fillId="20" borderId="12" xfId="0" applyFont="1" applyFill="1" applyBorder="1" applyAlignment="1">
      <alignment horizontal="right"/>
    </xf>
    <xf numFmtId="0" fontId="1" fillId="20" borderId="17" xfId="0" applyFont="1" applyFill="1" applyBorder="1" applyAlignment="1">
      <alignment horizontal="right"/>
    </xf>
    <xf numFmtId="0" fontId="1" fillId="20" borderId="37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13" fillId="0" borderId="33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>
      <alignment/>
    </xf>
    <xf numFmtId="43" fontId="2" fillId="0" borderId="15" xfId="42" applyNumberFormat="1" applyFont="1" applyFill="1" applyBorder="1" applyAlignment="1">
      <alignment horizontal="center"/>
    </xf>
    <xf numFmtId="43" fontId="2" fillId="0" borderId="15" xfId="42" applyNumberFormat="1" applyFont="1" applyFill="1" applyBorder="1" applyAlignment="1">
      <alignment horizontal="right"/>
    </xf>
    <xf numFmtId="43" fontId="2" fillId="0" borderId="38" xfId="42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43" fontId="2" fillId="0" borderId="39" xfId="42" applyNumberFormat="1" applyFont="1" applyFill="1" applyBorder="1" applyAlignment="1">
      <alignment/>
    </xf>
    <xf numFmtId="43" fontId="13" fillId="0" borderId="40" xfId="42" applyNumberFormat="1" applyFont="1" applyFill="1" applyBorder="1" applyAlignment="1">
      <alignment horizontal="center" vertical="center"/>
    </xf>
    <xf numFmtId="0" fontId="1" fillId="20" borderId="21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/>
    </xf>
    <xf numFmtId="164" fontId="2" fillId="0" borderId="21" xfId="0" applyNumberFormat="1" applyFont="1" applyBorder="1" applyAlignment="1" quotePrefix="1">
      <alignment horizontal="center"/>
    </xf>
    <xf numFmtId="164" fontId="2" fillId="0" borderId="21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20" borderId="4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1" fillId="2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indent="1"/>
    </xf>
    <xf numFmtId="43" fontId="2" fillId="0" borderId="38" xfId="42" applyNumberFormat="1" applyFont="1" applyFill="1" applyBorder="1" applyAlignment="1">
      <alignment horizontal="center"/>
    </xf>
    <xf numFmtId="164" fontId="2" fillId="0" borderId="0" xfId="194" applyNumberFormat="1" applyFont="1">
      <alignment/>
      <protection/>
    </xf>
    <xf numFmtId="0" fontId="2" fillId="0" borderId="15" xfId="194" applyFont="1" applyBorder="1">
      <alignment/>
      <protection/>
    </xf>
    <xf numFmtId="164" fontId="2" fillId="0" borderId="0" xfId="194" applyNumberFormat="1" applyFont="1" applyAlignment="1">
      <alignment horizontal="right"/>
      <protection/>
    </xf>
    <xf numFmtId="0" fontId="1" fillId="20" borderId="39" xfId="194" applyFont="1" applyFill="1" applyBorder="1" applyAlignment="1" applyProtection="1">
      <alignment horizontal="center"/>
      <protection/>
    </xf>
    <xf numFmtId="0" fontId="2" fillId="0" borderId="38" xfId="194" applyFont="1" applyBorder="1">
      <alignment/>
      <protection/>
    </xf>
    <xf numFmtId="0" fontId="2" fillId="0" borderId="32" xfId="194" applyFont="1" applyBorder="1">
      <alignment/>
      <protection/>
    </xf>
    <xf numFmtId="0" fontId="1" fillId="0" borderId="32" xfId="194" applyFont="1" applyBorder="1" applyAlignment="1" applyProtection="1">
      <alignment horizontal="left"/>
      <protection/>
    </xf>
    <xf numFmtId="0" fontId="2" fillId="0" borderId="32" xfId="194" applyFont="1" applyBorder="1" applyAlignment="1" applyProtection="1">
      <alignment horizontal="left"/>
      <protection/>
    </xf>
    <xf numFmtId="0" fontId="2" fillId="0" borderId="31" xfId="194" applyFont="1" applyBorder="1" applyAlignment="1" applyProtection="1">
      <alignment horizontal="left"/>
      <protection/>
    </xf>
    <xf numFmtId="0" fontId="2" fillId="0" borderId="42" xfId="194" applyFont="1" applyBorder="1" applyAlignment="1" applyProtection="1">
      <alignment horizontal="left"/>
      <protection/>
    </xf>
    <xf numFmtId="0" fontId="1" fillId="20" borderId="12" xfId="194" applyFont="1" applyFill="1" applyBorder="1" applyAlignment="1" applyProtection="1">
      <alignment horizontal="center"/>
      <protection/>
    </xf>
    <xf numFmtId="0" fontId="2" fillId="0" borderId="13" xfId="194" applyFont="1" applyBorder="1">
      <alignment/>
      <protection/>
    </xf>
    <xf numFmtId="166" fontId="13" fillId="20" borderId="14" xfId="201" applyFont="1" applyFill="1" applyBorder="1" applyAlignment="1">
      <alignment horizontal="center"/>
      <protection/>
    </xf>
    <xf numFmtId="49" fontId="13" fillId="20" borderId="14" xfId="201" applyNumberFormat="1" applyFont="1" applyFill="1" applyBorder="1" applyAlignment="1">
      <alignment horizontal="center"/>
      <protection/>
    </xf>
    <xf numFmtId="166" fontId="13" fillId="20" borderId="26" xfId="201" applyFont="1" applyFill="1" applyBorder="1" applyAlignment="1">
      <alignment horizontal="center"/>
      <protection/>
    </xf>
    <xf numFmtId="49" fontId="13" fillId="20" borderId="39" xfId="201" applyNumberFormat="1" applyFont="1" applyFill="1" applyBorder="1" applyAlignment="1">
      <alignment horizontal="center"/>
      <protection/>
    </xf>
    <xf numFmtId="166" fontId="7" fillId="0" borderId="0" xfId="201" applyFont="1" applyBorder="1">
      <alignment/>
      <protection/>
    </xf>
    <xf numFmtId="166" fontId="13" fillId="0" borderId="0" xfId="201" applyFont="1" applyBorder="1">
      <alignment/>
      <protection/>
    </xf>
    <xf numFmtId="166" fontId="13" fillId="0" borderId="0" xfId="201" applyFont="1" applyBorder="1" applyAlignment="1">
      <alignment horizontal="right"/>
      <protection/>
    </xf>
    <xf numFmtId="166" fontId="7" fillId="0" borderId="0" xfId="201" applyFont="1" applyBorder="1" applyAlignment="1">
      <alignment horizontal="right"/>
      <protection/>
    </xf>
    <xf numFmtId="166" fontId="13" fillId="0" borderId="0" xfId="201" applyFont="1" applyBorder="1" applyAlignment="1" quotePrefix="1">
      <alignment horizontal="right"/>
      <protection/>
    </xf>
    <xf numFmtId="166" fontId="1" fillId="20" borderId="43" xfId="201" applyFont="1" applyFill="1" applyBorder="1">
      <alignment/>
      <protection/>
    </xf>
    <xf numFmtId="166" fontId="1" fillId="20" borderId="23" xfId="201" applyFont="1" applyFill="1" applyBorder="1">
      <alignment/>
      <protection/>
    </xf>
    <xf numFmtId="166" fontId="1" fillId="20" borderId="26" xfId="201" applyFont="1" applyFill="1" applyBorder="1" applyAlignment="1">
      <alignment horizontal="center"/>
      <protection/>
    </xf>
    <xf numFmtId="166" fontId="1" fillId="20" borderId="14" xfId="201" applyFont="1" applyFill="1" applyBorder="1" applyAlignment="1">
      <alignment horizontal="center"/>
      <protection/>
    </xf>
    <xf numFmtId="166" fontId="1" fillId="20" borderId="14" xfId="201" applyFont="1" applyFill="1" applyBorder="1" applyAlignment="1" quotePrefix="1">
      <alignment horizontal="center"/>
      <protection/>
    </xf>
    <xf numFmtId="166" fontId="1" fillId="20" borderId="39" xfId="201" applyFont="1" applyFill="1" applyBorder="1" applyAlignment="1" quotePrefix="1">
      <alignment horizontal="center"/>
      <protection/>
    </xf>
    <xf numFmtId="166" fontId="1" fillId="20" borderId="43" xfId="201" applyFont="1" applyFill="1" applyBorder="1" applyAlignment="1">
      <alignment horizontal="left"/>
      <protection/>
    </xf>
    <xf numFmtId="0" fontId="2" fillId="0" borderId="44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20" borderId="45" xfId="0" applyFont="1" applyFill="1" applyBorder="1" applyAlignment="1">
      <alignment/>
    </xf>
    <xf numFmtId="0" fontId="2" fillId="20" borderId="23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46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0" xfId="0" applyFont="1" applyBorder="1" applyAlignment="1" quotePrefix="1">
      <alignment horizontal="left"/>
    </xf>
    <xf numFmtId="0" fontId="2" fillId="0" borderId="32" xfId="0" applyFont="1" applyBorder="1" applyAlignment="1" quotePrefix="1">
      <alignment horizontal="left"/>
    </xf>
    <xf numFmtId="0" fontId="1" fillId="0" borderId="42" xfId="0" applyFont="1" applyBorder="1" applyAlignment="1" quotePrefix="1">
      <alignment horizontal="left"/>
    </xf>
    <xf numFmtId="0" fontId="9" fillId="0" borderId="15" xfId="0" applyFont="1" applyBorder="1" applyAlignment="1">
      <alignment/>
    </xf>
    <xf numFmtId="0" fontId="1" fillId="20" borderId="47" xfId="0" applyFont="1" applyFill="1" applyBorder="1" applyAlignment="1" quotePrefix="1">
      <alignment horizontal="centerContinuous"/>
    </xf>
    <xf numFmtId="0" fontId="9" fillId="20" borderId="32" xfId="0" applyFont="1" applyFill="1" applyBorder="1" applyAlignment="1">
      <alignment/>
    </xf>
    <xf numFmtId="0" fontId="9" fillId="20" borderId="31" xfId="0" applyFont="1" applyFill="1" applyBorder="1" applyAlignment="1">
      <alignment/>
    </xf>
    <xf numFmtId="0" fontId="9" fillId="0" borderId="32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1" xfId="0" applyFont="1" applyBorder="1" applyAlignment="1">
      <alignment/>
    </xf>
    <xf numFmtId="0" fontId="1" fillId="0" borderId="30" xfId="0" applyFont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2" fillId="20" borderId="48" xfId="0" applyFont="1" applyFill="1" applyBorder="1" applyAlignment="1">
      <alignment/>
    </xf>
    <xf numFmtId="0" fontId="2" fillId="20" borderId="49" xfId="0" applyFont="1" applyFill="1" applyBorder="1" applyAlignment="1">
      <alignment/>
    </xf>
    <xf numFmtId="0" fontId="2" fillId="20" borderId="50" xfId="0" applyFont="1" applyFill="1" applyBorder="1" applyAlignment="1">
      <alignment/>
    </xf>
    <xf numFmtId="0" fontId="2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2" fillId="0" borderId="49" xfId="0" applyFont="1" applyBorder="1" applyAlignment="1" quotePrefix="1">
      <alignment horizontal="left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9" fillId="0" borderId="49" xfId="0" applyFont="1" applyBorder="1" applyAlignment="1">
      <alignment/>
    </xf>
    <xf numFmtId="0" fontId="9" fillId="0" borderId="52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" fillId="20" borderId="53" xfId="0" applyFont="1" applyFill="1" applyBorder="1" applyAlignment="1">
      <alignment horizontal="center" vertical="center"/>
    </xf>
    <xf numFmtId="0" fontId="1" fillId="20" borderId="54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0" borderId="45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7" xfId="0" applyFont="1" applyFill="1" applyBorder="1" applyAlignment="1" quotePrefix="1">
      <alignment horizontal="left"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" fillId="20" borderId="32" xfId="0" applyFont="1" applyFill="1" applyBorder="1" applyAlignment="1">
      <alignment horizontal="center" vertical="center"/>
    </xf>
    <xf numFmtId="0" fontId="1" fillId="20" borderId="56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59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 wrapText="1"/>
    </xf>
    <xf numFmtId="0" fontId="2" fillId="20" borderId="44" xfId="0" applyFont="1" applyFill="1" applyBorder="1" applyAlignment="1">
      <alignment/>
    </xf>
    <xf numFmtId="0" fontId="1" fillId="20" borderId="11" xfId="0" applyFont="1" applyFill="1" applyBorder="1" applyAlignment="1">
      <alignment horizontal="center"/>
    </xf>
    <xf numFmtId="0" fontId="1" fillId="20" borderId="15" xfId="0" applyFont="1" applyFill="1" applyBorder="1" applyAlignment="1">
      <alignment horizontal="center" vertical="center"/>
    </xf>
    <xf numFmtId="0" fontId="1" fillId="20" borderId="44" xfId="0" applyFont="1" applyFill="1" applyBorder="1" applyAlignment="1">
      <alignment horizontal="center" vertical="center"/>
    </xf>
    <xf numFmtId="0" fontId="1" fillId="20" borderId="46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0" fontId="12" fillId="0" borderId="60" xfId="0" applyFont="1" applyBorder="1" applyAlignment="1">
      <alignment horizontal="left" vertical="center"/>
    </xf>
    <xf numFmtId="0" fontId="2" fillId="0" borderId="60" xfId="0" applyFont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12" fillId="0" borderId="0" xfId="19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190" applyFont="1">
      <alignment/>
      <protection/>
    </xf>
    <xf numFmtId="0" fontId="1" fillId="0" borderId="32" xfId="190" applyFont="1" applyBorder="1">
      <alignment/>
      <protection/>
    </xf>
    <xf numFmtId="2" fontId="1" fillId="0" borderId="15" xfId="190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vertical="center"/>
      <protection/>
    </xf>
    <xf numFmtId="164" fontId="1" fillId="0" borderId="57" xfId="190" applyNumberFormat="1" applyFont="1" applyBorder="1" applyAlignment="1">
      <alignment vertical="center"/>
      <protection/>
    </xf>
    <xf numFmtId="0" fontId="1" fillId="0" borderId="60" xfId="190" applyFont="1" applyBorder="1">
      <alignment/>
      <protection/>
    </xf>
    <xf numFmtId="2" fontId="1" fillId="0" borderId="56" xfId="190" applyNumberFormat="1" applyFont="1" applyBorder="1" applyAlignment="1">
      <alignment horizontal="center" vertical="center"/>
      <protection/>
    </xf>
    <xf numFmtId="164" fontId="1" fillId="0" borderId="10" xfId="190" applyNumberFormat="1" applyFont="1" applyBorder="1" applyAlignment="1">
      <alignment vertical="center"/>
      <protection/>
    </xf>
    <xf numFmtId="164" fontId="1" fillId="0" borderId="59" xfId="190" applyNumberFormat="1" applyFont="1" applyBorder="1" applyAlignment="1">
      <alignment vertical="center"/>
      <protection/>
    </xf>
    <xf numFmtId="0" fontId="2" fillId="0" borderId="32" xfId="190" applyFont="1" applyBorder="1">
      <alignment/>
      <protection/>
    </xf>
    <xf numFmtId="2" fontId="2" fillId="0" borderId="15" xfId="190" applyNumberFormat="1" applyFont="1" applyBorder="1" applyAlignment="1">
      <alignment horizontal="center" vertical="center"/>
      <protection/>
    </xf>
    <xf numFmtId="164" fontId="2" fillId="0" borderId="0" xfId="190" applyNumberFormat="1" applyFont="1" applyBorder="1" applyAlignment="1">
      <alignment vertical="center"/>
      <protection/>
    </xf>
    <xf numFmtId="164" fontId="2" fillId="0" borderId="57" xfId="190" applyNumberFormat="1" applyFont="1" applyBorder="1" applyAlignment="1">
      <alignment vertical="center"/>
      <protection/>
    </xf>
    <xf numFmtId="2" fontId="1" fillId="0" borderId="21" xfId="190" applyNumberFormat="1" applyFont="1" applyBorder="1" applyAlignment="1">
      <alignment horizontal="center" vertical="center"/>
      <protection/>
    </xf>
    <xf numFmtId="0" fontId="1" fillId="0" borderId="0" xfId="190" applyFont="1">
      <alignment/>
      <protection/>
    </xf>
    <xf numFmtId="0" fontId="2" fillId="0" borderId="42" xfId="190" applyFont="1" applyBorder="1">
      <alignment/>
      <protection/>
    </xf>
    <xf numFmtId="2" fontId="2" fillId="0" borderId="40" xfId="190" applyNumberFormat="1" applyFont="1" applyBorder="1" applyAlignment="1">
      <alignment horizontal="center" vertical="center"/>
      <protection/>
    </xf>
    <xf numFmtId="164" fontId="2" fillId="0" borderId="61" xfId="190" applyNumberFormat="1" applyFont="1" applyBorder="1" applyAlignment="1">
      <alignment vertical="center"/>
      <protection/>
    </xf>
    <xf numFmtId="164" fontId="2" fillId="0" borderId="62" xfId="190" applyNumberFormat="1" applyFont="1" applyBorder="1" applyAlignment="1">
      <alignment vertical="center"/>
      <protection/>
    </xf>
    <xf numFmtId="164" fontId="1" fillId="0" borderId="15" xfId="190" applyNumberFormat="1" applyFont="1" applyBorder="1" applyAlignment="1">
      <alignment vertical="center"/>
      <protection/>
    </xf>
    <xf numFmtId="0" fontId="1" fillId="0" borderId="20" xfId="190" applyFont="1" applyBorder="1" applyAlignment="1">
      <alignment horizontal="center"/>
      <protection/>
    </xf>
    <xf numFmtId="164" fontId="2" fillId="0" borderId="15" xfId="190" applyNumberFormat="1" applyFont="1" applyBorder="1" applyAlignment="1">
      <alignment vertical="center"/>
      <protection/>
    </xf>
    <xf numFmtId="164" fontId="1" fillId="0" borderId="15" xfId="192" applyNumberFormat="1" applyFont="1" applyBorder="1" applyAlignment="1">
      <alignment vertical="center"/>
      <protection/>
    </xf>
    <xf numFmtId="164" fontId="2" fillId="0" borderId="15" xfId="192" applyNumberFormat="1" applyFont="1" applyBorder="1" applyAlignment="1">
      <alignment vertical="center"/>
      <protection/>
    </xf>
    <xf numFmtId="0" fontId="2" fillId="0" borderId="20" xfId="190" applyFont="1" applyBorder="1" applyAlignment="1">
      <alignment horizontal="center"/>
      <protection/>
    </xf>
    <xf numFmtId="0" fontId="1" fillId="0" borderId="33" xfId="190" applyFont="1" applyBorder="1">
      <alignment/>
      <protection/>
    </xf>
    <xf numFmtId="164" fontId="2" fillId="0" borderId="40" xfId="190" applyNumberFormat="1" applyFont="1" applyBorder="1" applyAlignment="1">
      <alignment vertical="center"/>
      <protection/>
    </xf>
    <xf numFmtId="0" fontId="1" fillId="0" borderId="0" xfId="190" applyFont="1" applyAlignment="1">
      <alignment horizontal="center"/>
      <protection/>
    </xf>
    <xf numFmtId="2" fontId="2" fillId="0" borderId="0" xfId="190" applyNumberFormat="1" applyFont="1">
      <alignment/>
      <protection/>
    </xf>
    <xf numFmtId="0" fontId="2" fillId="0" borderId="0" xfId="190" applyFont="1" applyAlignment="1">
      <alignment horizontal="center"/>
      <protection/>
    </xf>
    <xf numFmtId="0" fontId="1" fillId="20" borderId="23" xfId="190" applyFont="1" applyFill="1" applyBorder="1" applyAlignment="1">
      <alignment horizontal="center"/>
      <protection/>
    </xf>
    <xf numFmtId="0" fontId="1" fillId="20" borderId="14" xfId="190" applyFont="1" applyFill="1" applyBorder="1" applyAlignment="1">
      <alignment horizontal="center"/>
      <protection/>
    </xf>
    <xf numFmtId="0" fontId="1" fillId="0" borderId="26" xfId="190" applyFont="1" applyBorder="1" applyAlignment="1">
      <alignment horizontal="center" vertical="center"/>
      <protection/>
    </xf>
    <xf numFmtId="0" fontId="1" fillId="0" borderId="0" xfId="190" applyFont="1" applyBorder="1" applyAlignment="1">
      <alignment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57" xfId="190" applyNumberFormat="1" applyFont="1" applyBorder="1" applyAlignment="1">
      <alignment horizontal="center" vertical="center"/>
      <protection/>
    </xf>
    <xf numFmtId="164" fontId="1" fillId="0" borderId="0" xfId="19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2" fillId="0" borderId="0" xfId="191" applyNumberFormat="1" applyFont="1" applyBorder="1" applyAlignment="1">
      <alignment horizontal="center" vertical="center"/>
      <protection/>
    </xf>
    <xf numFmtId="164" fontId="2" fillId="0" borderId="13" xfId="0" applyNumberFormat="1" applyFont="1" applyBorder="1" applyAlignment="1">
      <alignment vertical="center"/>
    </xf>
    <xf numFmtId="0" fontId="2" fillId="0" borderId="0" xfId="190" applyFont="1" applyBorder="1" applyAlignment="1">
      <alignment vertical="center"/>
      <protection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57" xfId="190" applyNumberFormat="1" applyFont="1" applyBorder="1" applyAlignment="1">
      <alignment horizontal="center" vertical="center"/>
      <protection/>
    </xf>
    <xf numFmtId="0" fontId="2" fillId="0" borderId="63" xfId="190" applyFont="1" applyBorder="1" applyAlignment="1">
      <alignment vertical="center"/>
      <protection/>
    </xf>
    <xf numFmtId="164" fontId="2" fillId="0" borderId="61" xfId="191" applyNumberFormat="1" applyFont="1" applyBorder="1" applyAlignment="1">
      <alignment horizontal="center" vertical="center"/>
      <protection/>
    </xf>
    <xf numFmtId="164" fontId="2" fillId="0" borderId="61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164" fontId="2" fillId="0" borderId="61" xfId="190" applyNumberFormat="1" applyFont="1" applyBorder="1" applyAlignment="1">
      <alignment horizontal="center" vertical="center"/>
      <protection/>
    </xf>
    <xf numFmtId="164" fontId="2" fillId="0" borderId="62" xfId="190" applyNumberFormat="1" applyFont="1" applyBorder="1" applyAlignment="1">
      <alignment horizontal="center" vertical="center"/>
      <protection/>
    </xf>
    <xf numFmtId="0" fontId="1" fillId="20" borderId="64" xfId="0" applyFont="1" applyFill="1" applyBorder="1" applyAlignment="1" applyProtection="1" quotePrefix="1">
      <alignment horizontal="center" vertical="center"/>
      <protection/>
    </xf>
    <xf numFmtId="0" fontId="1" fillId="20" borderId="21" xfId="190" applyFont="1" applyFill="1" applyBorder="1" applyAlignment="1">
      <alignment horizontal="center"/>
      <protection/>
    </xf>
    <xf numFmtId="0" fontId="1" fillId="20" borderId="22" xfId="190" applyFont="1" applyFill="1" applyBorder="1" applyAlignment="1">
      <alignment horizontal="center"/>
      <protection/>
    </xf>
    <xf numFmtId="0" fontId="1" fillId="20" borderId="11" xfId="190" applyFont="1" applyFill="1" applyBorder="1" applyAlignment="1">
      <alignment horizontal="center"/>
      <protection/>
    </xf>
    <xf numFmtId="1" fontId="1" fillId="20" borderId="21" xfId="190" applyNumberFormat="1" applyFont="1" applyFill="1" applyBorder="1" applyAlignment="1" quotePrefix="1">
      <alignment horizontal="center"/>
      <protection/>
    </xf>
    <xf numFmtId="0" fontId="2" fillId="20" borderId="60" xfId="190" applyNumberFormat="1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56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61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5" fontId="13" fillId="20" borderId="21" xfId="189" applyNumberFormat="1" applyFont="1" applyFill="1" applyBorder="1" applyAlignment="1" applyProtection="1">
      <alignment horizontal="center" vertical="center"/>
      <protection/>
    </xf>
    <xf numFmtId="165" fontId="13" fillId="20" borderId="14" xfId="189" applyNumberFormat="1" applyFont="1" applyFill="1" applyBorder="1" applyAlignment="1" applyProtection="1">
      <alignment horizontal="center" vertical="center"/>
      <protection/>
    </xf>
    <xf numFmtId="165" fontId="13" fillId="20" borderId="39" xfId="189" applyNumberFormat="1" applyFont="1" applyFill="1" applyBorder="1" applyAlignment="1" applyProtection="1">
      <alignment horizontal="center" vertical="center"/>
      <protection/>
    </xf>
    <xf numFmtId="164" fontId="7" fillId="0" borderId="15" xfId="189" applyNumberFormat="1" applyFont="1" applyBorder="1" applyAlignment="1">
      <alignment horizontal="center" vertical="center"/>
      <protection/>
    </xf>
    <xf numFmtId="164" fontId="7" fillId="0" borderId="38" xfId="189" applyNumberFormat="1" applyFont="1" applyBorder="1" applyAlignment="1">
      <alignment horizontal="center" vertical="center"/>
      <protection/>
    </xf>
    <xf numFmtId="165" fontId="13" fillId="0" borderId="25" xfId="189" applyNumberFormat="1" applyFont="1" applyBorder="1" applyAlignment="1" applyProtection="1">
      <alignment horizontal="center" vertical="center"/>
      <protection/>
    </xf>
    <xf numFmtId="164" fontId="13" fillId="0" borderId="65" xfId="189" applyNumberFormat="1" applyFont="1" applyBorder="1" applyAlignment="1">
      <alignment horizontal="center" vertical="center"/>
      <protection/>
    </xf>
    <xf numFmtId="164" fontId="13" fillId="0" borderId="66" xfId="189" applyNumberFormat="1" applyFont="1" applyBorder="1" applyAlignment="1">
      <alignment horizontal="center" vertical="center"/>
      <protection/>
    </xf>
    <xf numFmtId="165" fontId="13" fillId="20" borderId="28" xfId="189" applyNumberFormat="1" applyFont="1" applyFill="1" applyBorder="1" applyAlignment="1" applyProtection="1">
      <alignment horizontal="center" vertical="center"/>
      <protection/>
    </xf>
    <xf numFmtId="0" fontId="13" fillId="0" borderId="67" xfId="0" applyFont="1" applyBorder="1" applyAlignment="1">
      <alignment horizontal="right" wrapText="1"/>
    </xf>
    <xf numFmtId="0" fontId="2" fillId="0" borderId="67" xfId="0" applyFont="1" applyBorder="1" applyAlignment="1">
      <alignment wrapText="1"/>
    </xf>
    <xf numFmtId="0" fontId="7" fillId="0" borderId="67" xfId="0" applyFont="1" applyBorder="1" applyAlignment="1">
      <alignment horizontal="right" wrapText="1"/>
    </xf>
    <xf numFmtId="0" fontId="13" fillId="20" borderId="68" xfId="0" applyFont="1" applyFill="1" applyBorder="1" applyAlignment="1">
      <alignment horizontal="center" vertical="center" wrapText="1"/>
    </xf>
    <xf numFmtId="0" fontId="13" fillId="20" borderId="69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wrapText="1"/>
    </xf>
    <xf numFmtId="0" fontId="13" fillId="0" borderId="71" xfId="0" applyFont="1" applyBorder="1" applyAlignment="1">
      <alignment horizontal="right" wrapText="1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wrapText="1"/>
    </xf>
    <xf numFmtId="0" fontId="7" fillId="0" borderId="71" xfId="0" applyFont="1" applyBorder="1" applyAlignment="1">
      <alignment horizontal="right" wrapText="1"/>
    </xf>
    <xf numFmtId="0" fontId="7" fillId="0" borderId="72" xfId="0" applyFont="1" applyBorder="1" applyAlignment="1">
      <alignment horizontal="right" wrapText="1"/>
    </xf>
    <xf numFmtId="0" fontId="7" fillId="0" borderId="73" xfId="0" applyFont="1" applyBorder="1" applyAlignment="1">
      <alignment horizontal="right" wrapText="1"/>
    </xf>
    <xf numFmtId="0" fontId="1" fillId="0" borderId="70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0" xfId="0" applyFont="1" applyBorder="1" applyAlignment="1">
      <alignment/>
    </xf>
    <xf numFmtId="0" fontId="1" fillId="0" borderId="60" xfId="0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166" fontId="1" fillId="0" borderId="21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1" fillId="20" borderId="26" xfId="0" applyFont="1" applyFill="1" applyBorder="1" applyAlignment="1" applyProtection="1">
      <alignment horizontal="center"/>
      <protection/>
    </xf>
    <xf numFmtId="49" fontId="1" fillId="20" borderId="21" xfId="0" applyNumberFormat="1" applyFont="1" applyFill="1" applyBorder="1" applyAlignment="1">
      <alignment horizontal="center"/>
    </xf>
    <xf numFmtId="0" fontId="1" fillId="0" borderId="24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164" fontId="1" fillId="0" borderId="21" xfId="0" applyNumberFormat="1" applyFont="1" applyBorder="1" applyAlignment="1">
      <alignment horizontal="right" vertical="center"/>
    </xf>
    <xf numFmtId="0" fontId="1" fillId="0" borderId="29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1" fillId="0" borderId="68" xfId="0" applyFont="1" applyBorder="1" applyAlignment="1">
      <alignment horizontal="center" wrapText="1"/>
    </xf>
    <xf numFmtId="0" fontId="13" fillId="0" borderId="69" xfId="0" applyFont="1" applyBorder="1" applyAlignment="1">
      <alignment horizontal="right" wrapText="1"/>
    </xf>
    <xf numFmtId="0" fontId="13" fillId="0" borderId="74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0" fontId="13" fillId="0" borderId="72" xfId="0" applyFont="1" applyBorder="1" applyAlignment="1">
      <alignment horizontal="right" wrapText="1"/>
    </xf>
    <xf numFmtId="0" fontId="13" fillId="0" borderId="73" xfId="0" applyFont="1" applyBorder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165" fontId="1" fillId="0" borderId="0" xfId="189" applyFont="1">
      <alignment/>
      <protection/>
    </xf>
    <xf numFmtId="165" fontId="7" fillId="0" borderId="20" xfId="18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20" borderId="70" xfId="0" applyFont="1" applyFill="1" applyBorder="1" applyAlignment="1">
      <alignment horizontal="center" wrapText="1"/>
    </xf>
    <xf numFmtId="0" fontId="1" fillId="20" borderId="67" xfId="0" applyFont="1" applyFill="1" applyBorder="1" applyAlignment="1">
      <alignment wrapText="1"/>
    </xf>
    <xf numFmtId="0" fontId="13" fillId="20" borderId="67" xfId="0" applyFont="1" applyFill="1" applyBorder="1" applyAlignment="1">
      <alignment horizontal="center" wrapText="1"/>
    </xf>
    <xf numFmtId="16" fontId="13" fillId="20" borderId="76" xfId="0" applyNumberFormat="1" applyFont="1" applyFill="1" applyBorder="1" applyAlignment="1">
      <alignment horizontal="center" wrapText="1"/>
    </xf>
    <xf numFmtId="16" fontId="13" fillId="20" borderId="77" xfId="0" applyNumberFormat="1" applyFont="1" applyFill="1" applyBorder="1" applyAlignment="1">
      <alignment horizontal="center" wrapText="1"/>
    </xf>
    <xf numFmtId="0" fontId="13" fillId="20" borderId="70" xfId="0" applyFont="1" applyFill="1" applyBorder="1" applyAlignment="1">
      <alignment horizontal="center" wrapText="1"/>
    </xf>
    <xf numFmtId="0" fontId="13" fillId="20" borderId="71" xfId="0" applyFont="1" applyFill="1" applyBorder="1" applyAlignment="1">
      <alignment horizontal="center" wrapText="1"/>
    </xf>
    <xf numFmtId="0" fontId="13" fillId="20" borderId="67" xfId="0" applyFont="1" applyFill="1" applyBorder="1" applyAlignment="1">
      <alignment wrapText="1"/>
    </xf>
    <xf numFmtId="0" fontId="13" fillId="20" borderId="71" xfId="0" applyFont="1" applyFill="1" applyBorder="1" applyAlignment="1">
      <alignment wrapText="1"/>
    </xf>
    <xf numFmtId="0" fontId="1" fillId="0" borderId="17" xfId="190" applyFont="1" applyBorder="1" applyAlignment="1">
      <alignment vertical="center"/>
      <protection/>
    </xf>
    <xf numFmtId="164" fontId="1" fillId="0" borderId="14" xfId="190" applyNumberFormat="1" applyFont="1" applyBorder="1" applyAlignment="1">
      <alignment vertical="center"/>
      <protection/>
    </xf>
    <xf numFmtId="164" fontId="1" fillId="0" borderId="17" xfId="191" applyNumberFormat="1" applyFont="1" applyBorder="1" applyAlignment="1">
      <alignment horizontal="center" vertical="center"/>
      <protection/>
    </xf>
    <xf numFmtId="164" fontId="1" fillId="0" borderId="17" xfId="0" applyNumberFormat="1" applyFont="1" applyBorder="1" applyAlignment="1">
      <alignment vertical="center"/>
    </xf>
    <xf numFmtId="164" fontId="1" fillId="0" borderId="22" xfId="190" applyNumberFormat="1" applyFont="1" applyBorder="1" applyAlignment="1">
      <alignment horizontal="center" vertical="center"/>
      <protection/>
    </xf>
    <xf numFmtId="164" fontId="1" fillId="0" borderId="17" xfId="190" applyNumberFormat="1" applyFont="1" applyBorder="1" applyAlignment="1">
      <alignment horizontal="center" vertical="center"/>
      <protection/>
    </xf>
    <xf numFmtId="164" fontId="1" fillId="0" borderId="37" xfId="190" applyNumberFormat="1" applyFont="1" applyBorder="1" applyAlignment="1">
      <alignment horizontal="center" vertical="center"/>
      <protection/>
    </xf>
    <xf numFmtId="0" fontId="1" fillId="0" borderId="25" xfId="0" applyFont="1" applyBorder="1" applyAlignment="1">
      <alignment horizontal="left"/>
    </xf>
    <xf numFmtId="166" fontId="1" fillId="0" borderId="44" xfId="0" applyNumberFormat="1" applyFont="1" applyBorder="1" applyAlignment="1" applyProtection="1">
      <alignment horizontal="right"/>
      <protection locked="0"/>
    </xf>
    <xf numFmtId="166" fontId="2" fillId="0" borderId="15" xfId="0" applyNumberFormat="1" applyFont="1" applyBorder="1" applyAlignment="1">
      <alignment horizontal="right"/>
    </xf>
    <xf numFmtId="166" fontId="2" fillId="0" borderId="15" xfId="0" applyNumberFormat="1" applyFont="1" applyBorder="1" applyAlignment="1" applyProtection="1">
      <alignment horizontal="right"/>
      <protection/>
    </xf>
    <xf numFmtId="0" fontId="8" fillId="0" borderId="15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" fontId="1" fillId="0" borderId="24" xfId="0" applyNumberFormat="1" applyFont="1" applyBorder="1" applyAlignment="1" applyProtection="1">
      <alignment horizontal="center"/>
      <protection locked="0"/>
    </xf>
    <xf numFmtId="1" fontId="20" fillId="0" borderId="20" xfId="0" applyNumberFormat="1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/>
    </xf>
    <xf numFmtId="166" fontId="2" fillId="0" borderId="40" xfId="0" applyNumberFormat="1" applyFont="1" applyBorder="1" applyAlignment="1" applyProtection="1">
      <alignment horizontal="right"/>
      <protection locked="0"/>
    </xf>
    <xf numFmtId="0" fontId="1" fillId="20" borderId="15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>
      <alignment horizontal="center"/>
    </xf>
    <xf numFmtId="39" fontId="1" fillId="20" borderId="64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43" xfId="0" applyFont="1" applyFill="1" applyBorder="1" applyAlignment="1">
      <alignment horizontal="center"/>
    </xf>
    <xf numFmtId="0" fontId="1" fillId="20" borderId="78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79" xfId="0" applyFont="1" applyBorder="1" applyAlignment="1" applyProtection="1">
      <alignment horizontal="center"/>
      <protection/>
    </xf>
    <xf numFmtId="167" fontId="1" fillId="0" borderId="79" xfId="0" applyNumberFormat="1" applyFont="1" applyBorder="1" applyAlignment="1">
      <alignment horizontal="center"/>
    </xf>
    <xf numFmtId="167" fontId="1" fillId="0" borderId="79" xfId="0" applyNumberFormat="1" applyFont="1" applyFill="1" applyBorder="1" applyAlignment="1">
      <alignment horizontal="center"/>
    </xf>
    <xf numFmtId="167" fontId="1" fillId="0" borderId="80" xfId="0" applyNumberFormat="1" applyFont="1" applyFill="1" applyBorder="1" applyAlignment="1">
      <alignment horizontal="center"/>
    </xf>
    <xf numFmtId="0" fontId="1" fillId="0" borderId="20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22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7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 horizontal="right"/>
      <protection/>
    </xf>
    <xf numFmtId="167" fontId="1" fillId="0" borderId="37" xfId="0" applyNumberFormat="1" applyFont="1" applyFill="1" applyBorder="1" applyAlignment="1" applyProtection="1">
      <alignment horizontal="right"/>
      <protection/>
    </xf>
    <xf numFmtId="168" fontId="2" fillId="0" borderId="29" xfId="0" applyNumberFormat="1" applyFont="1" applyBorder="1" applyAlignment="1" applyProtection="1">
      <alignment horizontal="left"/>
      <protection/>
    </xf>
    <xf numFmtId="168" fontId="2" fillId="0" borderId="2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0" xfId="0" applyNumberFormat="1" applyFont="1" applyBorder="1" applyAlignment="1" applyProtection="1">
      <alignment horizontal="left"/>
      <protection/>
    </xf>
    <xf numFmtId="168" fontId="2" fillId="0" borderId="26" xfId="0" applyNumberFormat="1" applyFont="1" applyBorder="1" applyAlignment="1" applyProtection="1" quotePrefix="1">
      <alignment horizontal="left"/>
      <protection/>
    </xf>
    <xf numFmtId="168" fontId="2" fillId="0" borderId="33" xfId="0" applyNumberFormat="1" applyFont="1" applyBorder="1" applyAlignment="1" applyProtection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7" fontId="3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168" fontId="20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3" xfId="0" applyFont="1" applyFill="1" applyBorder="1" applyAlignment="1" applyProtection="1" quotePrefix="1">
      <alignment horizontal="center"/>
      <protection/>
    </xf>
    <xf numFmtId="0" fontId="1" fillId="0" borderId="19" xfId="0" applyFont="1" applyBorder="1" applyAlignment="1" applyProtection="1">
      <alignment horizontal="right"/>
      <protection/>
    </xf>
    <xf numFmtId="167" fontId="1" fillId="0" borderId="16" xfId="0" applyNumberFormat="1" applyFont="1" applyFill="1" applyBorder="1" applyAlignment="1" applyProtection="1">
      <alignment horizontal="right"/>
      <protection/>
    </xf>
    <xf numFmtId="167" fontId="1" fillId="0" borderId="13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57" xfId="0" applyNumberFormat="1" applyFont="1" applyFill="1" applyBorder="1" applyAlignment="1" applyProtection="1">
      <alignment horizontal="right"/>
      <protection/>
    </xf>
    <xf numFmtId="168" fontId="2" fillId="0" borderId="29" xfId="0" applyNumberFormat="1" applyFont="1" applyBorder="1" applyAlignment="1" applyProtection="1" quotePrefix="1">
      <alignment horizontal="left"/>
      <protection/>
    </xf>
    <xf numFmtId="168" fontId="1" fillId="0" borderId="2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3" fillId="0" borderId="0" xfId="0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3" xfId="0" applyNumberFormat="1" applyFont="1" applyFill="1" applyBorder="1" applyAlignment="1">
      <alignment horizontal="centerContinuous"/>
    </xf>
    <xf numFmtId="166" fontId="2" fillId="0" borderId="29" xfId="0" applyNumberFormat="1" applyFont="1" applyBorder="1" applyAlignment="1" applyProtection="1" quotePrefix="1">
      <alignment horizontal="left"/>
      <protection/>
    </xf>
    <xf numFmtId="166" fontId="2" fillId="0" borderId="20" xfId="0" applyNumberFormat="1" applyFont="1" applyBorder="1" applyAlignment="1" applyProtection="1">
      <alignment horizontal="left"/>
      <protection/>
    </xf>
    <xf numFmtId="166" fontId="1" fillId="0" borderId="29" xfId="0" applyNumberFormat="1" applyFont="1" applyBorder="1" applyAlignment="1" applyProtection="1" quotePrefix="1">
      <alignment horizontal="left"/>
      <protection/>
    </xf>
    <xf numFmtId="168" fontId="2" fillId="0" borderId="20" xfId="0" applyNumberFormat="1" applyFont="1" applyBorder="1" applyAlignment="1" applyProtection="1">
      <alignment horizontal="left" indent="3"/>
      <protection/>
    </xf>
    <xf numFmtId="166" fontId="2" fillId="0" borderId="33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3" xfId="0" applyNumberFormat="1" applyFont="1" applyBorder="1" applyAlignment="1">
      <alignment horizontal="centerContinuous"/>
    </xf>
    <xf numFmtId="164" fontId="1" fillId="0" borderId="43" xfId="0" applyNumberFormat="1" applyFont="1" applyFill="1" applyBorder="1" applyAlignment="1" applyProtection="1">
      <alignment horizontal="left"/>
      <protection/>
    </xf>
    <xf numFmtId="164" fontId="1" fillId="0" borderId="20" xfId="0" applyNumberFormat="1" applyFont="1" applyFill="1" applyBorder="1" applyAlignment="1" applyProtection="1">
      <alignment horizontal="left"/>
      <protection/>
    </xf>
    <xf numFmtId="164" fontId="1" fillId="0" borderId="20" xfId="0" applyNumberFormat="1" applyFont="1" applyFill="1" applyBorder="1" applyAlignment="1">
      <alignment horizontal="left"/>
    </xf>
    <xf numFmtId="164" fontId="1" fillId="0" borderId="14" xfId="42" applyNumberFormat="1" applyFont="1" applyFill="1" applyBorder="1" applyAlignment="1" quotePrefix="1">
      <alignment horizontal="center"/>
    </xf>
    <xf numFmtId="164" fontId="1" fillId="0" borderId="14" xfId="42" applyNumberFormat="1" applyFont="1" applyFill="1" applyBorder="1" applyAlignment="1">
      <alignment horizontal="right"/>
    </xf>
    <xf numFmtId="2" fontId="1" fillId="0" borderId="14" xfId="42" applyNumberFormat="1" applyFont="1" applyFill="1" applyBorder="1" applyAlignment="1">
      <alignment horizontal="right"/>
    </xf>
    <xf numFmtId="2" fontId="1" fillId="0" borderId="39" xfId="42" applyNumberFormat="1" applyFont="1" applyFill="1" applyBorder="1" applyAlignment="1">
      <alignment horizontal="right"/>
    </xf>
    <xf numFmtId="164" fontId="2" fillId="0" borderId="29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0" borderId="81" xfId="0" applyFont="1" applyFill="1" applyBorder="1" applyAlignment="1">
      <alignment/>
    </xf>
    <xf numFmtId="0" fontId="1" fillId="20" borderId="56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 wrapText="1"/>
    </xf>
    <xf numFmtId="0" fontId="1" fillId="20" borderId="28" xfId="0" applyFont="1" applyFill="1" applyBorder="1" applyAlignment="1">
      <alignment horizontal="center" wrapText="1"/>
    </xf>
    <xf numFmtId="0" fontId="1" fillId="20" borderId="39" xfId="0" applyFont="1" applyFill="1" applyBorder="1" applyAlignment="1">
      <alignment horizontal="center" wrapText="1"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1" fillId="0" borderId="8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13" fillId="20" borderId="21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43" fontId="2" fillId="0" borderId="19" xfId="42" applyNumberFormat="1" applyFont="1" applyFill="1" applyBorder="1" applyAlignment="1">
      <alignment horizontal="center"/>
    </xf>
    <xf numFmtId="43" fontId="2" fillId="0" borderId="19" xfId="42" applyNumberFormat="1" applyFont="1" applyFill="1" applyBorder="1" applyAlignment="1">
      <alignment/>
    </xf>
    <xf numFmtId="43" fontId="2" fillId="0" borderId="19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5" xfId="42" applyNumberFormat="1" applyFont="1" applyFill="1" applyBorder="1" applyAlignment="1" quotePrefix="1">
      <alignment horizontal="right"/>
    </xf>
    <xf numFmtId="43" fontId="2" fillId="0" borderId="19" xfId="42" applyNumberFormat="1" applyFont="1" applyFill="1" applyBorder="1" applyAlignment="1">
      <alignment horizontal="right"/>
    </xf>
    <xf numFmtId="43" fontId="2" fillId="0" borderId="14" xfId="42" applyNumberFormat="1" applyFont="1" applyFill="1" applyBorder="1" applyAlignment="1">
      <alignment horizontal="center"/>
    </xf>
    <xf numFmtId="0" fontId="13" fillId="0" borderId="42" xfId="0" applyFont="1" applyBorder="1" applyAlignment="1">
      <alignment horizontal="left" vertical="center"/>
    </xf>
    <xf numFmtId="43" fontId="13" fillId="0" borderId="63" xfId="42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3" fillId="0" borderId="85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7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20" borderId="3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20" borderId="22" xfId="0" applyNumberFormat="1" applyFont="1" applyFill="1" applyBorder="1" applyAlignment="1" applyProtection="1" quotePrefix="1">
      <alignment horizontal="center"/>
      <protection/>
    </xf>
    <xf numFmtId="39" fontId="1" fillId="20" borderId="17" xfId="0" applyNumberFormat="1" applyFont="1" applyFill="1" applyBorder="1" applyAlignment="1" applyProtection="1" quotePrefix="1">
      <alignment horizontal="center"/>
      <protection/>
    </xf>
    <xf numFmtId="39" fontId="1" fillId="20" borderId="12" xfId="0" applyNumberFormat="1" applyFont="1" applyFill="1" applyBorder="1" applyAlignment="1" applyProtection="1" quotePrefix="1">
      <alignment horizontal="center"/>
      <protection/>
    </xf>
    <xf numFmtId="39" fontId="1" fillId="20" borderId="22" xfId="0" applyNumberFormat="1" applyFont="1" applyFill="1" applyBorder="1" applyAlignment="1" applyProtection="1">
      <alignment horizontal="center" vertical="center"/>
      <protection/>
    </xf>
    <xf numFmtId="39" fontId="1" fillId="20" borderId="17" xfId="0" applyNumberFormat="1" applyFont="1" applyFill="1" applyBorder="1" applyAlignment="1" applyProtection="1">
      <alignment horizontal="center" vertical="center"/>
      <protection/>
    </xf>
    <xf numFmtId="39" fontId="1" fillId="20" borderId="12" xfId="0" applyNumberFormat="1" applyFont="1" applyFill="1" applyBorder="1" applyAlignment="1" applyProtection="1">
      <alignment horizontal="center" vertical="center" wrapText="1"/>
      <protection/>
    </xf>
    <xf numFmtId="39" fontId="1" fillId="20" borderId="21" xfId="0" applyNumberFormat="1" applyFont="1" applyFill="1" applyBorder="1" applyAlignment="1" applyProtection="1">
      <alignment horizontal="center" vertical="center"/>
      <protection/>
    </xf>
    <xf numFmtId="39" fontId="1" fillId="2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20" borderId="21" xfId="0" applyFont="1" applyFill="1" applyBorder="1" applyAlignment="1">
      <alignment horizontal="right"/>
    </xf>
    <xf numFmtId="0" fontId="1" fillId="20" borderId="11" xfId="0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36" fillId="0" borderId="0" xfId="0" applyFont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0" fontId="2" fillId="0" borderId="87" xfId="0" applyFont="1" applyBorder="1" applyAlignment="1">
      <alignment horizontal="left" vertical="center" wrapText="1"/>
    </xf>
    <xf numFmtId="164" fontId="2" fillId="24" borderId="88" xfId="0" applyNumberFormat="1" applyFont="1" applyFill="1" applyBorder="1" applyAlignment="1">
      <alignment/>
    </xf>
    <xf numFmtId="164" fontId="2" fillId="0" borderId="88" xfId="0" applyNumberFormat="1" applyFont="1" applyBorder="1" applyAlignment="1" quotePrefix="1">
      <alignment horizontal="center"/>
    </xf>
    <xf numFmtId="164" fontId="2" fillId="0" borderId="89" xfId="0" applyNumberFormat="1" applyFont="1" applyBorder="1" applyAlignment="1" quotePrefix="1">
      <alignment horizontal="center"/>
    </xf>
    <xf numFmtId="0" fontId="1" fillId="0" borderId="29" xfId="0" applyFont="1" applyBorder="1" applyAlignment="1">
      <alignment horizontal="left"/>
    </xf>
    <xf numFmtId="0" fontId="2" fillId="24" borderId="21" xfId="0" applyFont="1" applyFill="1" applyBorder="1" applyAlignment="1">
      <alignment horizontal="right"/>
    </xf>
    <xf numFmtId="164" fontId="2" fillId="24" borderId="21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24" borderId="21" xfId="0" applyNumberFormat="1" applyFont="1" applyFill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7" fillId="0" borderId="21" xfId="0" applyNumberFormat="1" applyFont="1" applyFill="1" applyBorder="1" applyAlignment="1">
      <alignment horizontal="right"/>
    </xf>
    <xf numFmtId="164" fontId="2" fillId="24" borderId="21" xfId="0" applyNumberFormat="1" applyFont="1" applyFill="1" applyBorder="1" applyAlignment="1">
      <alignment horizontal="right"/>
    </xf>
    <xf numFmtId="164" fontId="1" fillId="24" borderId="21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16" fontId="2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24" borderId="0" xfId="0" applyNumberFormat="1" applyFont="1" applyFill="1" applyBorder="1" applyAlignment="1">
      <alignment horizontal="right" vertical="center"/>
    </xf>
    <xf numFmtId="2" fontId="2" fillId="2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1" xfId="0" applyNumberFormat="1" applyFont="1" applyFill="1" applyBorder="1" applyAlignment="1">
      <alignment/>
    </xf>
    <xf numFmtId="164" fontId="7" fillId="0" borderId="44" xfId="0" applyNumberFormat="1" applyFont="1" applyFill="1" applyBorder="1" applyAlignment="1">
      <alignment/>
    </xf>
    <xf numFmtId="164" fontId="2" fillId="24" borderId="44" xfId="0" applyNumberFormat="1" applyFont="1" applyFill="1" applyBorder="1" applyAlignment="1">
      <alignment horizontal="right" vertical="center"/>
    </xf>
    <xf numFmtId="0" fontId="1" fillId="20" borderId="46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 indent="1"/>
    </xf>
    <xf numFmtId="0" fontId="1" fillId="0" borderId="25" xfId="0" applyFont="1" applyBorder="1" applyAlignment="1">
      <alignment horizontal="left" vertical="center"/>
    </xf>
    <xf numFmtId="164" fontId="1" fillId="0" borderId="65" xfId="0" applyNumberFormat="1" applyFont="1" applyFill="1" applyBorder="1" applyAlignment="1">
      <alignment horizontal="right" vertical="center"/>
    </xf>
    <xf numFmtId="164" fontId="1" fillId="24" borderId="65" xfId="0" applyNumberFormat="1" applyFont="1" applyFill="1" applyBorder="1" applyAlignment="1">
      <alignment horizontal="right" vertical="center"/>
    </xf>
    <xf numFmtId="164" fontId="1" fillId="0" borderId="66" xfId="0" applyNumberFormat="1" applyFont="1" applyFill="1" applyBorder="1" applyAlignment="1">
      <alignment horizontal="right" vertical="center"/>
    </xf>
    <xf numFmtId="0" fontId="6" fillId="20" borderId="11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/>
    </xf>
    <xf numFmtId="164" fontId="8" fillId="0" borderId="21" xfId="0" applyNumberFormat="1" applyFont="1" applyBorder="1" applyAlignment="1">
      <alignment horizontal="right" vertical="center"/>
    </xf>
    <xf numFmtId="164" fontId="8" fillId="24" borderId="21" xfId="0" applyNumberFormat="1" applyFont="1" applyFill="1" applyBorder="1" applyAlignment="1">
      <alignment horizontal="right" vertical="center"/>
    </xf>
    <xf numFmtId="164" fontId="8" fillId="0" borderId="21" xfId="0" applyNumberFormat="1" applyFont="1" applyFill="1" applyBorder="1" applyAlignment="1">
      <alignment horizontal="right" vertical="center"/>
    </xf>
    <xf numFmtId="164" fontId="6" fillId="0" borderId="21" xfId="0" applyNumberFormat="1" applyFont="1" applyFill="1" applyBorder="1" applyAlignment="1">
      <alignment horizontal="right" vertical="center"/>
    </xf>
    <xf numFmtId="164" fontId="6" fillId="0" borderId="21" xfId="0" applyNumberFormat="1" applyFont="1" applyBorder="1" applyAlignment="1">
      <alignment horizontal="right" vertical="center"/>
    </xf>
    <xf numFmtId="164" fontId="6" fillId="20" borderId="21" xfId="0" applyNumberFormat="1" applyFont="1" applyFill="1" applyBorder="1" applyAlignment="1">
      <alignment vertical="center"/>
    </xf>
    <xf numFmtId="0" fontId="6" fillId="20" borderId="43" xfId="0" applyFont="1" applyFill="1" applyBorder="1" applyAlignment="1">
      <alignment vertical="center"/>
    </xf>
    <xf numFmtId="0" fontId="6" fillId="20" borderId="26" xfId="0" applyFont="1" applyFill="1" applyBorder="1" applyAlignment="1">
      <alignment vertical="center"/>
    </xf>
    <xf numFmtId="0" fontId="6" fillId="20" borderId="46" xfId="0" applyFont="1" applyFill="1" applyBorder="1" applyAlignment="1">
      <alignment vertical="center" wrapText="1"/>
    </xf>
    <xf numFmtId="0" fontId="6" fillId="20" borderId="60" xfId="0" applyFont="1" applyFill="1" applyBorder="1" applyAlignment="1">
      <alignment vertical="center"/>
    </xf>
    <xf numFmtId="0" fontId="6" fillId="20" borderId="28" xfId="0" applyFont="1" applyFill="1" applyBorder="1" applyAlignment="1">
      <alignment vertical="center"/>
    </xf>
    <xf numFmtId="0" fontId="8" fillId="0" borderId="29" xfId="0" applyFont="1" applyBorder="1" applyAlignment="1">
      <alignment vertical="center"/>
    </xf>
    <xf numFmtId="164" fontId="8" fillId="0" borderId="28" xfId="0" applyNumberFormat="1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right" vertical="center"/>
    </xf>
    <xf numFmtId="0" fontId="6" fillId="20" borderId="29" xfId="0" applyFont="1" applyFill="1" applyBorder="1" applyAlignment="1">
      <alignment vertical="center"/>
    </xf>
    <xf numFmtId="164" fontId="6" fillId="20" borderId="28" xfId="0" applyNumberFormat="1" applyFont="1" applyFill="1" applyBorder="1" applyAlignment="1">
      <alignment vertical="center"/>
    </xf>
    <xf numFmtId="164" fontId="8" fillId="0" borderId="28" xfId="0" applyNumberFormat="1" applyFont="1" applyFill="1" applyBorder="1" applyAlignment="1" quotePrefix="1">
      <alignment horizontal="right" vertical="center"/>
    </xf>
    <xf numFmtId="164" fontId="2" fillId="0" borderId="65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0" fontId="1" fillId="20" borderId="31" xfId="0" applyFont="1" applyFill="1" applyBorder="1" applyAlignment="1">
      <alignment horizontal="center" vertical="center" wrapText="1"/>
    </xf>
    <xf numFmtId="0" fontId="1" fillId="20" borderId="39" xfId="0" applyFont="1" applyFill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0" fontId="1" fillId="0" borderId="65" xfId="0" applyFont="1" applyFill="1" applyBorder="1" applyAlignment="1">
      <alignment horizontal="right"/>
    </xf>
    <xf numFmtId="0" fontId="1" fillId="24" borderId="65" xfId="0" applyFont="1" applyFill="1" applyBorder="1" applyAlignment="1">
      <alignment horizontal="right"/>
    </xf>
    <xf numFmtId="164" fontId="1" fillId="0" borderId="35" xfId="0" applyNumberFormat="1" applyFont="1" applyFill="1" applyBorder="1" applyAlignment="1">
      <alignment vertical="center"/>
    </xf>
    <xf numFmtId="164" fontId="1" fillId="0" borderId="65" xfId="0" applyNumberFormat="1" applyFont="1" applyBorder="1" applyAlignment="1">
      <alignment vertical="center"/>
    </xf>
    <xf numFmtId="164" fontId="1" fillId="0" borderId="65" xfId="0" applyNumberFormat="1" applyFont="1" applyFill="1" applyBorder="1" applyAlignment="1">
      <alignment vertical="center"/>
    </xf>
    <xf numFmtId="164" fontId="1" fillId="0" borderId="66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3" fillId="20" borderId="14" xfId="121" applyNumberFormat="1" applyFont="1" applyFill="1" applyBorder="1" applyAlignment="1" quotePrefix="1">
      <alignment horizontal="center"/>
      <protection/>
    </xf>
    <xf numFmtId="166" fontId="9" fillId="0" borderId="0" xfId="121" applyNumberFormat="1" applyFont="1" applyFill="1">
      <alignment/>
      <protection/>
    </xf>
    <xf numFmtId="166" fontId="19" fillId="0" borderId="0" xfId="121" applyNumberFormat="1" applyFont="1" applyFill="1">
      <alignment/>
      <protection/>
    </xf>
    <xf numFmtId="2" fontId="2" fillId="0" borderId="44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0" fontId="1" fillId="0" borderId="21" xfId="0" applyFont="1" applyBorder="1" applyAlignment="1">
      <alignment/>
    </xf>
    <xf numFmtId="166" fontId="2" fillId="24" borderId="15" xfId="132" applyNumberFormat="1" applyFont="1" applyFill="1" applyBorder="1" applyAlignment="1" applyProtection="1">
      <alignment horizontal="left" indent="2"/>
      <protection/>
    </xf>
    <xf numFmtId="2" fontId="2" fillId="24" borderId="15" xfId="132" applyNumberFormat="1" applyFont="1" applyFill="1" applyBorder="1">
      <alignment/>
      <protection/>
    </xf>
    <xf numFmtId="2" fontId="2" fillId="24" borderId="0" xfId="132" applyNumberFormat="1" applyFont="1" applyFill="1" applyBorder="1">
      <alignment/>
      <protection/>
    </xf>
    <xf numFmtId="166" fontId="2" fillId="24" borderId="14" xfId="132" applyNumberFormat="1" applyFont="1" applyFill="1" applyBorder="1" applyAlignment="1" applyProtection="1">
      <alignment horizontal="left" indent="2"/>
      <protection/>
    </xf>
    <xf numFmtId="2" fontId="2" fillId="24" borderId="14" xfId="132" applyNumberFormat="1" applyFont="1" applyFill="1" applyBorder="1">
      <alignment/>
      <protection/>
    </xf>
    <xf numFmtId="166" fontId="1" fillId="24" borderId="21" xfId="132" applyNumberFormat="1" applyFont="1" applyFill="1" applyBorder="1" applyAlignment="1">
      <alignment horizontal="left"/>
      <protection/>
    </xf>
    <xf numFmtId="2" fontId="1" fillId="24" borderId="21" xfId="132" applyNumberFormat="1" applyFont="1" applyFill="1" applyBorder="1">
      <alignment/>
      <protection/>
    </xf>
    <xf numFmtId="0" fontId="2" fillId="0" borderId="33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2" fontId="13" fillId="0" borderId="69" xfId="0" applyNumberFormat="1" applyFont="1" applyBorder="1" applyAlignment="1">
      <alignment horizontal="right" wrapText="1"/>
    </xf>
    <xf numFmtId="2" fontId="13" fillId="0" borderId="67" xfId="0" applyNumberFormat="1" applyFont="1" applyBorder="1" applyAlignment="1">
      <alignment horizontal="right" wrapText="1"/>
    </xf>
    <xf numFmtId="2" fontId="13" fillId="0" borderId="72" xfId="0" applyNumberFormat="1" applyFont="1" applyBorder="1" applyAlignment="1">
      <alignment horizontal="right" wrapText="1"/>
    </xf>
    <xf numFmtId="166" fontId="2" fillId="0" borderId="0" xfId="121" applyNumberFormat="1" applyFont="1">
      <alignment/>
      <protection/>
    </xf>
    <xf numFmtId="164" fontId="2" fillId="0" borderId="0" xfId="121" applyNumberFormat="1" applyFont="1">
      <alignment/>
      <protection/>
    </xf>
    <xf numFmtId="166" fontId="19" fillId="0" borderId="0" xfId="121" applyNumberFormat="1" applyFont="1">
      <alignment/>
      <protection/>
    </xf>
    <xf numFmtId="166" fontId="2" fillId="0" borderId="0" xfId="121" applyNumberFormat="1" applyFont="1" applyFill="1">
      <alignment/>
      <protection/>
    </xf>
    <xf numFmtId="166" fontId="1" fillId="20" borderId="90" xfId="121" applyNumberFormat="1" applyFont="1" applyFill="1" applyBorder="1" applyAlignment="1">
      <alignment horizontal="center"/>
      <protection/>
    </xf>
    <xf numFmtId="166" fontId="1" fillId="20" borderId="78" xfId="121" applyNumberFormat="1" applyFont="1" applyFill="1" applyBorder="1" applyAlignment="1">
      <alignment horizontal="center"/>
      <protection/>
    </xf>
    <xf numFmtId="166" fontId="1" fillId="20" borderId="78" xfId="121" applyNumberFormat="1" applyFont="1" applyFill="1" applyBorder="1" applyAlignment="1" quotePrefix="1">
      <alignment horizontal="center"/>
      <protection/>
    </xf>
    <xf numFmtId="166" fontId="1" fillId="0" borderId="25" xfId="121" applyNumberFormat="1" applyFont="1" applyBorder="1" applyAlignment="1">
      <alignment horizontal="center"/>
      <protection/>
    </xf>
    <xf numFmtId="164" fontId="2" fillId="0" borderId="57" xfId="0" applyNumberFormat="1" applyFont="1" applyFill="1" applyBorder="1" applyAlignment="1">
      <alignment/>
    </xf>
    <xf numFmtId="0" fontId="1" fillId="20" borderId="21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37" xfId="0" applyFont="1" applyFill="1" applyBorder="1" applyAlignment="1">
      <alignment/>
    </xf>
    <xf numFmtId="0" fontId="1" fillId="0" borderId="33" xfId="0" applyFont="1" applyBorder="1" applyAlignment="1" applyProtection="1">
      <alignment horizontal="left" vertical="center"/>
      <protection/>
    </xf>
    <xf numFmtId="0" fontId="6" fillId="20" borderId="16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20" borderId="11" xfId="0" applyNumberFormat="1" applyFont="1" applyFill="1" applyBorder="1" applyAlignment="1">
      <alignment vertical="center"/>
    </xf>
    <xf numFmtId="0" fontId="6" fillId="20" borderId="28" xfId="0" applyFont="1" applyFill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right" vertical="center"/>
    </xf>
    <xf numFmtId="164" fontId="6" fillId="0" borderId="28" xfId="0" applyNumberFormat="1" applyFont="1" applyBorder="1" applyAlignment="1">
      <alignment horizontal="right" vertical="center"/>
    </xf>
    <xf numFmtId="0" fontId="2" fillId="0" borderId="21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7" fillId="0" borderId="26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/>
    </xf>
    <xf numFmtId="2" fontId="2" fillId="24" borderId="38" xfId="132" applyNumberFormat="1" applyFont="1" applyFill="1" applyBorder="1">
      <alignment/>
      <protection/>
    </xf>
    <xf numFmtId="0" fontId="2" fillId="0" borderId="29" xfId="0" applyFont="1" applyBorder="1" applyAlignment="1">
      <alignment/>
    </xf>
    <xf numFmtId="0" fontId="2" fillId="20" borderId="43" xfId="0" applyFont="1" applyFill="1" applyBorder="1" applyAlignment="1">
      <alignment/>
    </xf>
    <xf numFmtId="0" fontId="1" fillId="20" borderId="20" xfId="0" applyFont="1" applyFill="1" applyBorder="1" applyAlignment="1">
      <alignment horizontal="center"/>
    </xf>
    <xf numFmtId="0" fontId="2" fillId="20" borderId="26" xfId="0" applyFont="1" applyFill="1" applyBorder="1" applyAlignment="1">
      <alignment/>
    </xf>
    <xf numFmtId="164" fontId="2" fillId="0" borderId="28" xfId="0" applyNumberFormat="1" applyFont="1" applyBorder="1" applyAlignment="1">
      <alignment horizontal="center"/>
    </xf>
    <xf numFmtId="164" fontId="2" fillId="0" borderId="28" xfId="0" applyNumberFormat="1" applyFont="1" applyBorder="1" applyAlignment="1" quotePrefix="1">
      <alignment horizontal="center"/>
    </xf>
    <xf numFmtId="0" fontId="2" fillId="0" borderId="29" xfId="0" applyFont="1" applyFill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164" fontId="2" fillId="0" borderId="65" xfId="0" applyNumberFormat="1" applyFont="1" applyFill="1" applyBorder="1" applyAlignment="1">
      <alignment horizontal="right"/>
    </xf>
    <xf numFmtId="164" fontId="2" fillId="0" borderId="65" xfId="0" applyNumberFormat="1" applyFont="1" applyFill="1" applyBorder="1" applyAlignment="1" quotePrefix="1">
      <alignment horizontal="center"/>
    </xf>
    <xf numFmtId="164" fontId="2" fillId="0" borderId="66" xfId="0" applyNumberFormat="1" applyFont="1" applyFill="1" applyBorder="1" applyAlignment="1" quotePrefix="1">
      <alignment horizontal="center"/>
    </xf>
    <xf numFmtId="164" fontId="1" fillId="0" borderId="65" xfId="0" applyNumberFormat="1" applyFont="1" applyBorder="1" applyAlignment="1">
      <alignment horizontal="right" vertical="center"/>
    </xf>
    <xf numFmtId="0" fontId="2" fillId="0" borderId="0" xfId="132" applyFont="1" applyFill="1">
      <alignment/>
      <protection/>
    </xf>
    <xf numFmtId="0" fontId="1" fillId="0" borderId="61" xfId="0" applyFont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56" xfId="0" applyNumberFormat="1" applyFont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 quotePrefix="1">
      <alignment/>
      <protection/>
    </xf>
    <xf numFmtId="166" fontId="2" fillId="0" borderId="59" xfId="0" applyNumberFormat="1" applyFont="1" applyFill="1" applyBorder="1" applyAlignment="1" applyProtection="1">
      <alignment/>
      <protection/>
    </xf>
    <xf numFmtId="166" fontId="2" fillId="0" borderId="13" xfId="0" applyNumberFormat="1" applyFont="1" applyFill="1" applyBorder="1" applyAlignment="1" applyProtection="1">
      <alignment/>
      <protection/>
    </xf>
    <xf numFmtId="166" fontId="2" fillId="0" borderId="19" xfId="0" applyNumberFormat="1" applyFont="1" applyBorder="1" applyAlignment="1" applyProtection="1">
      <alignment/>
      <protection/>
    </xf>
    <xf numFmtId="167" fontId="2" fillId="0" borderId="13" xfId="0" applyNumberFormat="1" applyFont="1" applyFill="1" applyBorder="1" applyAlignment="1" applyProtection="1">
      <alignment/>
      <protection/>
    </xf>
    <xf numFmtId="166" fontId="2" fillId="0" borderId="13" xfId="0" applyNumberFormat="1" applyFont="1" applyBorder="1" applyAlignment="1" applyProtection="1">
      <alignment/>
      <protection/>
    </xf>
    <xf numFmtId="166" fontId="2" fillId="0" borderId="57" xfId="0" applyNumberFormat="1" applyFont="1" applyFill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 quotePrefix="1">
      <alignment horizontal="left"/>
      <protection/>
    </xf>
    <xf numFmtId="166" fontId="32" fillId="0" borderId="0" xfId="0" applyNumberFormat="1" applyFont="1" applyFill="1" applyBorder="1" applyAlignment="1" applyProtection="1">
      <alignment/>
      <protection/>
    </xf>
    <xf numFmtId="166" fontId="32" fillId="0" borderId="13" xfId="0" applyNumberFormat="1" applyFont="1" applyFill="1" applyBorder="1" applyAlignment="1" applyProtection="1">
      <alignment/>
      <protection/>
    </xf>
    <xf numFmtId="166" fontId="32" fillId="0" borderId="57" xfId="0" applyNumberFormat="1" applyFont="1" applyFill="1" applyBorder="1" applyAlignment="1" applyProtection="1">
      <alignment/>
      <protection/>
    </xf>
    <xf numFmtId="167" fontId="21" fillId="0" borderId="13" xfId="0" applyNumberFormat="1" applyFont="1" applyFill="1" applyBorder="1" applyAlignment="1" applyProtection="1" quotePrefix="1">
      <alignment horizontal="left"/>
      <protection/>
    </xf>
    <xf numFmtId="167" fontId="31" fillId="0" borderId="13" xfId="0" applyNumberFormat="1" applyFont="1" applyFill="1" applyBorder="1" applyAlignment="1" applyProtection="1">
      <alignment horizontal="left"/>
      <protection/>
    </xf>
    <xf numFmtId="167" fontId="31" fillId="0" borderId="13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57" xfId="0" applyNumberFormat="1" applyFont="1" applyFill="1" applyBorder="1" applyAlignment="1" applyProtection="1">
      <alignment/>
      <protection/>
    </xf>
    <xf numFmtId="166" fontId="2" fillId="0" borderId="17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2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37" xfId="0" applyNumberFormat="1" applyFont="1" applyFill="1" applyBorder="1" applyAlignment="1" applyProtection="1">
      <alignment/>
      <protection/>
    </xf>
    <xf numFmtId="166" fontId="2" fillId="0" borderId="61" xfId="0" applyNumberFormat="1" applyFont="1" applyBorder="1" applyAlignment="1" applyProtection="1">
      <alignment/>
      <protection/>
    </xf>
    <xf numFmtId="166" fontId="2" fillId="0" borderId="61" xfId="0" applyNumberFormat="1" applyFont="1" applyFill="1" applyBorder="1" applyAlignment="1" applyProtection="1">
      <alignment/>
      <protection/>
    </xf>
    <xf numFmtId="166" fontId="2" fillId="0" borderId="27" xfId="0" applyNumberFormat="1" applyFont="1" applyFill="1" applyBorder="1" applyAlignment="1" applyProtection="1">
      <alignment/>
      <protection/>
    </xf>
    <xf numFmtId="166" fontId="2" fillId="0" borderId="63" xfId="0" applyNumberFormat="1" applyFont="1" applyBorder="1" applyAlignment="1" applyProtection="1">
      <alignment/>
      <protection/>
    </xf>
    <xf numFmtId="166" fontId="2" fillId="0" borderId="27" xfId="0" applyNumberFormat="1" applyFont="1" applyBorder="1" applyAlignment="1" applyProtection="1">
      <alignment/>
      <protection/>
    </xf>
    <xf numFmtId="166" fontId="2" fillId="0" borderId="62" xfId="0" applyNumberFormat="1" applyFont="1" applyFill="1" applyBorder="1" applyAlignment="1" applyProtection="1">
      <alignment/>
      <protection/>
    </xf>
    <xf numFmtId="166" fontId="2" fillId="0" borderId="10" xfId="186" applyNumberFormat="1" applyFont="1" applyBorder="1" applyProtection="1">
      <alignment/>
      <protection/>
    </xf>
    <xf numFmtId="166" fontId="2" fillId="0" borderId="10" xfId="186" applyNumberFormat="1" applyFont="1" applyFill="1" applyBorder="1" applyProtection="1">
      <alignment/>
      <protection/>
    </xf>
    <xf numFmtId="166" fontId="2" fillId="0" borderId="56" xfId="186" applyNumberFormat="1" applyFont="1" applyBorder="1" applyProtection="1">
      <alignment/>
      <protection/>
    </xf>
    <xf numFmtId="166" fontId="2" fillId="0" borderId="11" xfId="186" applyNumberFormat="1" applyFont="1" applyBorder="1" applyProtection="1">
      <alignment/>
      <protection/>
    </xf>
    <xf numFmtId="166" fontId="2" fillId="0" borderId="59" xfId="186" applyNumberFormat="1" applyFont="1" applyFill="1" applyBorder="1" applyProtection="1">
      <alignment/>
      <protection/>
    </xf>
    <xf numFmtId="166" fontId="2" fillId="0" borderId="0" xfId="186" applyNumberFormat="1" applyFont="1" applyBorder="1" applyProtection="1">
      <alignment/>
      <protection/>
    </xf>
    <xf numFmtId="166" fontId="2" fillId="0" borderId="0" xfId="186" applyNumberFormat="1" applyFont="1" applyFill="1" applyBorder="1" applyProtection="1">
      <alignment/>
      <protection/>
    </xf>
    <xf numFmtId="166" fontId="2" fillId="0" borderId="13" xfId="186" applyNumberFormat="1" applyFont="1" applyFill="1" applyBorder="1" applyProtection="1">
      <alignment/>
      <protection/>
    </xf>
    <xf numFmtId="166" fontId="2" fillId="0" borderId="19" xfId="186" applyNumberFormat="1" applyFont="1" applyBorder="1" applyProtection="1">
      <alignment/>
      <protection/>
    </xf>
    <xf numFmtId="166" fontId="2" fillId="0" borderId="13" xfId="186" applyNumberFormat="1" applyFont="1" applyBorder="1" applyProtection="1">
      <alignment/>
      <protection/>
    </xf>
    <xf numFmtId="166" fontId="2" fillId="0" borderId="61" xfId="186" applyNumberFormat="1" applyFont="1" applyBorder="1" applyProtection="1">
      <alignment/>
      <protection/>
    </xf>
    <xf numFmtId="166" fontId="2" fillId="0" borderId="63" xfId="186" applyNumberFormat="1" applyFont="1" applyBorder="1" applyProtection="1">
      <alignment/>
      <protection/>
    </xf>
    <xf numFmtId="166" fontId="2" fillId="0" borderId="27" xfId="186" applyNumberFormat="1" applyFont="1" applyBorder="1" applyProtection="1">
      <alignment/>
      <protection/>
    </xf>
    <xf numFmtId="167" fontId="21" fillId="0" borderId="11" xfId="186" applyNumberFormat="1" applyFont="1" applyFill="1" applyBorder="1" applyProtection="1">
      <alignment/>
      <protection/>
    </xf>
    <xf numFmtId="167" fontId="21" fillId="0" borderId="11" xfId="186" applyNumberFormat="1" applyFont="1" applyFill="1" applyBorder="1" applyAlignment="1" applyProtection="1" quotePrefix="1">
      <alignment horizontal="left"/>
      <protection/>
    </xf>
    <xf numFmtId="167" fontId="21" fillId="0" borderId="13" xfId="186" applyNumberFormat="1" applyFont="1" applyFill="1" applyBorder="1" applyProtection="1">
      <alignment/>
      <protection/>
    </xf>
    <xf numFmtId="166" fontId="1" fillId="0" borderId="0" xfId="186" applyNumberFormat="1" applyFont="1" applyBorder="1" applyProtection="1">
      <alignment/>
      <protection/>
    </xf>
    <xf numFmtId="166" fontId="1" fillId="0" borderId="13" xfId="186" applyNumberFormat="1" applyFont="1" applyBorder="1" applyProtection="1">
      <alignment/>
      <protection/>
    </xf>
    <xf numFmtId="166" fontId="1" fillId="0" borderId="19" xfId="186" applyNumberFormat="1" applyFont="1" applyBorder="1" applyProtection="1">
      <alignment/>
      <protection/>
    </xf>
    <xf numFmtId="167" fontId="22" fillId="0" borderId="13" xfId="186" applyNumberFormat="1" applyFont="1" applyFill="1" applyBorder="1" applyProtection="1">
      <alignment/>
      <protection/>
    </xf>
    <xf numFmtId="167" fontId="21" fillId="0" borderId="27" xfId="186" applyNumberFormat="1" applyFont="1" applyFill="1" applyBorder="1" applyProtection="1">
      <alignment/>
      <protection/>
    </xf>
    <xf numFmtId="0" fontId="12" fillId="0" borderId="0" xfId="111" applyFont="1" applyBorder="1">
      <alignment/>
      <protection/>
    </xf>
    <xf numFmtId="166" fontId="12" fillId="0" borderId="0" xfId="111" applyNumberFormat="1" applyFont="1" applyBorder="1" applyProtection="1">
      <alignment/>
      <protection/>
    </xf>
    <xf numFmtId="166" fontId="12" fillId="0" borderId="0" xfId="111" applyNumberFormat="1" applyFont="1" applyFill="1" applyBorder="1" applyProtection="1">
      <alignment/>
      <protection/>
    </xf>
    <xf numFmtId="166" fontId="34" fillId="0" borderId="0" xfId="111" applyNumberFormat="1" applyFont="1" applyFill="1" applyBorder="1" applyProtection="1">
      <alignment/>
      <protection/>
    </xf>
    <xf numFmtId="166" fontId="2" fillId="0" borderId="10" xfId="112" applyNumberFormat="1" applyFont="1" applyBorder="1" applyProtection="1">
      <alignment/>
      <protection/>
    </xf>
    <xf numFmtId="166" fontId="2" fillId="0" borderId="10" xfId="112" applyNumberFormat="1" applyFont="1" applyFill="1" applyBorder="1" applyProtection="1">
      <alignment/>
      <protection/>
    </xf>
    <xf numFmtId="166" fontId="2" fillId="0" borderId="11" xfId="112" applyNumberFormat="1" applyFont="1" applyFill="1" applyBorder="1" applyProtection="1">
      <alignment/>
      <protection/>
    </xf>
    <xf numFmtId="166" fontId="2" fillId="0" borderId="56" xfId="112" applyNumberFormat="1" applyFont="1" applyBorder="1" applyProtection="1">
      <alignment/>
      <protection/>
    </xf>
    <xf numFmtId="166" fontId="2" fillId="0" borderId="11" xfId="112" applyNumberFormat="1" applyFont="1" applyBorder="1" applyProtection="1">
      <alignment/>
      <protection/>
    </xf>
    <xf numFmtId="166" fontId="2" fillId="0" borderId="59" xfId="112" applyNumberFormat="1" applyFont="1" applyFill="1" applyBorder="1" applyProtection="1">
      <alignment/>
      <protection/>
    </xf>
    <xf numFmtId="166" fontId="2" fillId="0" borderId="0" xfId="112" applyNumberFormat="1" applyFont="1" applyBorder="1" applyProtection="1">
      <alignment/>
      <protection/>
    </xf>
    <xf numFmtId="166" fontId="2" fillId="0" borderId="0" xfId="112" applyNumberFormat="1" applyFont="1" applyFill="1" applyBorder="1" applyProtection="1">
      <alignment/>
      <protection/>
    </xf>
    <xf numFmtId="166" fontId="2" fillId="0" borderId="13" xfId="112" applyNumberFormat="1" applyFont="1" applyFill="1" applyBorder="1" applyProtection="1">
      <alignment/>
      <protection/>
    </xf>
    <xf numFmtId="166" fontId="2" fillId="0" borderId="19" xfId="112" applyNumberFormat="1" applyFont="1" applyBorder="1" applyProtection="1">
      <alignment/>
      <protection/>
    </xf>
    <xf numFmtId="166" fontId="2" fillId="0" borderId="13" xfId="112" applyNumberFormat="1" applyFont="1" applyBorder="1" applyProtection="1">
      <alignment/>
      <protection/>
    </xf>
    <xf numFmtId="166" fontId="2" fillId="0" borderId="57" xfId="112" applyNumberFormat="1" applyFont="1" applyFill="1" applyBorder="1" applyProtection="1">
      <alignment/>
      <protection/>
    </xf>
    <xf numFmtId="166" fontId="2" fillId="0" borderId="17" xfId="112" applyNumberFormat="1" applyFont="1" applyFill="1" applyBorder="1" applyProtection="1">
      <alignment/>
      <protection/>
    </xf>
    <xf numFmtId="166" fontId="2" fillId="0" borderId="12" xfId="112" applyNumberFormat="1" applyFont="1" applyFill="1" applyBorder="1" applyProtection="1">
      <alignment/>
      <protection/>
    </xf>
    <xf numFmtId="166" fontId="2" fillId="0" borderId="22" xfId="112" applyNumberFormat="1" applyFont="1" applyBorder="1" applyProtection="1">
      <alignment/>
      <protection/>
    </xf>
    <xf numFmtId="166" fontId="2" fillId="0" borderId="12" xfId="112" applyNumberFormat="1" applyFont="1" applyBorder="1" applyProtection="1">
      <alignment/>
      <protection/>
    </xf>
    <xf numFmtId="166" fontId="2" fillId="0" borderId="37" xfId="112" applyNumberFormat="1" applyFont="1" applyFill="1" applyBorder="1" applyProtection="1">
      <alignment/>
      <protection/>
    </xf>
    <xf numFmtId="166" fontId="2" fillId="0" borderId="61" xfId="112" applyNumberFormat="1" applyFont="1" applyBorder="1" applyProtection="1">
      <alignment/>
      <protection/>
    </xf>
    <xf numFmtId="166" fontId="2" fillId="0" borderId="61" xfId="112" applyNumberFormat="1" applyFont="1" applyFill="1" applyBorder="1" applyProtection="1">
      <alignment/>
      <protection/>
    </xf>
    <xf numFmtId="166" fontId="2" fillId="0" borderId="27" xfId="112" applyNumberFormat="1" applyFont="1" applyFill="1" applyBorder="1" applyProtection="1">
      <alignment/>
      <protection/>
    </xf>
    <xf numFmtId="166" fontId="2" fillId="0" borderId="63" xfId="112" applyNumberFormat="1" applyFont="1" applyBorder="1" applyProtection="1">
      <alignment/>
      <protection/>
    </xf>
    <xf numFmtId="166" fontId="2" fillId="0" borderId="27" xfId="112" applyNumberFormat="1" applyFont="1" applyBorder="1" applyProtection="1">
      <alignment/>
      <protection/>
    </xf>
    <xf numFmtId="166" fontId="2" fillId="0" borderId="62" xfId="112" applyNumberFormat="1" applyFont="1" applyFill="1" applyBorder="1" applyProtection="1">
      <alignment/>
      <protection/>
    </xf>
    <xf numFmtId="167" fontId="21" fillId="0" borderId="11" xfId="112" applyNumberFormat="1" applyFont="1" applyFill="1" applyBorder="1" applyProtection="1">
      <alignment/>
      <protection/>
    </xf>
    <xf numFmtId="167" fontId="21" fillId="0" borderId="11" xfId="112" applyNumberFormat="1" applyFont="1" applyFill="1" applyBorder="1" applyAlignment="1" applyProtection="1" quotePrefix="1">
      <alignment horizontal="left"/>
      <protection/>
    </xf>
    <xf numFmtId="167" fontId="21" fillId="0" borderId="13" xfId="112" applyNumberFormat="1" applyFont="1" applyFill="1" applyBorder="1" applyProtection="1">
      <alignment/>
      <protection/>
    </xf>
    <xf numFmtId="167" fontId="21" fillId="0" borderId="27" xfId="112" applyNumberFormat="1" applyFont="1" applyFill="1" applyBorder="1" applyProtection="1">
      <alignment/>
      <protection/>
    </xf>
    <xf numFmtId="166" fontId="1" fillId="0" borderId="10" xfId="112" applyNumberFormat="1" applyFont="1" applyBorder="1" applyProtection="1">
      <alignment/>
      <protection/>
    </xf>
    <xf numFmtId="166" fontId="1" fillId="0" borderId="11" xfId="112" applyNumberFormat="1" applyFont="1" applyBorder="1" applyProtection="1">
      <alignment/>
      <protection/>
    </xf>
    <xf numFmtId="166" fontId="1" fillId="0" borderId="56" xfId="112" applyNumberFormat="1" applyFont="1" applyBorder="1" applyProtection="1">
      <alignment/>
      <protection/>
    </xf>
    <xf numFmtId="167" fontId="22" fillId="0" borderId="11" xfId="112" applyNumberFormat="1" applyFont="1" applyFill="1" applyBorder="1" applyProtection="1">
      <alignment/>
      <protection/>
    </xf>
    <xf numFmtId="166" fontId="1" fillId="0" borderId="10" xfId="112" applyNumberFormat="1" applyFont="1" applyFill="1" applyBorder="1" applyProtection="1">
      <alignment/>
      <protection/>
    </xf>
    <xf numFmtId="166" fontId="1" fillId="0" borderId="11" xfId="112" applyNumberFormat="1" applyFont="1" applyFill="1" applyBorder="1" applyProtection="1">
      <alignment/>
      <protection/>
    </xf>
    <xf numFmtId="166" fontId="1" fillId="0" borderId="59" xfId="112" applyNumberFormat="1" applyFont="1" applyFill="1" applyBorder="1" applyProtection="1">
      <alignment/>
      <protection/>
    </xf>
    <xf numFmtId="166" fontId="2" fillId="24" borderId="13" xfId="112" applyNumberFormat="1" applyFont="1" applyFill="1" applyBorder="1" applyProtection="1">
      <alignment/>
      <protection/>
    </xf>
    <xf numFmtId="166" fontId="2" fillId="0" borderId="17" xfId="112" applyNumberFormat="1" applyFont="1" applyBorder="1" applyProtection="1">
      <alignment/>
      <protection/>
    </xf>
    <xf numFmtId="167" fontId="21" fillId="0" borderId="12" xfId="112" applyNumberFormat="1" applyFont="1" applyFill="1" applyBorder="1" applyProtection="1">
      <alignment/>
      <protection/>
    </xf>
    <xf numFmtId="166" fontId="2" fillId="0" borderId="10" xfId="114" applyNumberFormat="1" applyFont="1" applyBorder="1" applyProtection="1">
      <alignment/>
      <protection/>
    </xf>
    <xf numFmtId="166" fontId="2" fillId="0" borderId="10" xfId="114" applyNumberFormat="1" applyFont="1" applyFill="1" applyBorder="1" applyProtection="1">
      <alignment/>
      <protection/>
    </xf>
    <xf numFmtId="166" fontId="2" fillId="0" borderId="11" xfId="114" applyNumberFormat="1" applyFont="1" applyFill="1" applyBorder="1" applyProtection="1">
      <alignment/>
      <protection/>
    </xf>
    <xf numFmtId="166" fontId="2" fillId="0" borderId="56" xfId="114" applyNumberFormat="1" applyFont="1" applyBorder="1" applyProtection="1">
      <alignment/>
      <protection/>
    </xf>
    <xf numFmtId="166" fontId="2" fillId="0" borderId="11" xfId="114" applyNumberFormat="1" applyFont="1" applyBorder="1" applyProtection="1">
      <alignment/>
      <protection/>
    </xf>
    <xf numFmtId="166" fontId="2" fillId="0" borderId="59" xfId="114" applyNumberFormat="1" applyFont="1" applyFill="1" applyBorder="1" applyProtection="1">
      <alignment/>
      <protection/>
    </xf>
    <xf numFmtId="166" fontId="2" fillId="0" borderId="0" xfId="114" applyNumberFormat="1" applyFont="1" applyBorder="1" applyProtection="1">
      <alignment/>
      <protection/>
    </xf>
    <xf numFmtId="166" fontId="2" fillId="0" borderId="0" xfId="114" applyNumberFormat="1" applyFont="1" applyFill="1" applyBorder="1" applyProtection="1">
      <alignment/>
      <protection/>
    </xf>
    <xf numFmtId="166" fontId="2" fillId="0" borderId="13" xfId="114" applyNumberFormat="1" applyFont="1" applyFill="1" applyBorder="1" applyProtection="1">
      <alignment/>
      <protection/>
    </xf>
    <xf numFmtId="166" fontId="2" fillId="0" borderId="19" xfId="114" applyNumberFormat="1" applyFont="1" applyBorder="1" applyProtection="1">
      <alignment/>
      <protection/>
    </xf>
    <xf numFmtId="166" fontId="2" fillId="0" borderId="13" xfId="114" applyNumberFormat="1" applyFont="1" applyBorder="1" applyProtection="1">
      <alignment/>
      <protection/>
    </xf>
    <xf numFmtId="166" fontId="2" fillId="0" borderId="57" xfId="114" applyNumberFormat="1" applyFont="1" applyFill="1" applyBorder="1" applyProtection="1">
      <alignment/>
      <protection/>
    </xf>
    <xf numFmtId="166" fontId="2" fillId="0" borderId="17" xfId="114" applyNumberFormat="1" applyFont="1" applyFill="1" applyBorder="1" applyProtection="1">
      <alignment/>
      <protection/>
    </xf>
    <xf numFmtId="166" fontId="2" fillId="0" borderId="12" xfId="114" applyNumberFormat="1" applyFont="1" applyFill="1" applyBorder="1" applyProtection="1">
      <alignment/>
      <protection/>
    </xf>
    <xf numFmtId="166" fontId="2" fillId="0" borderId="22" xfId="114" applyNumberFormat="1" applyFont="1" applyBorder="1" applyProtection="1">
      <alignment/>
      <protection/>
    </xf>
    <xf numFmtId="166" fontId="2" fillId="0" borderId="12" xfId="114" applyNumberFormat="1" applyFont="1" applyBorder="1" applyProtection="1">
      <alignment/>
      <protection/>
    </xf>
    <xf numFmtId="166" fontId="2" fillId="0" borderId="37" xfId="114" applyNumberFormat="1" applyFont="1" applyFill="1" applyBorder="1" applyProtection="1">
      <alignment/>
      <protection/>
    </xf>
    <xf numFmtId="166" fontId="2" fillId="0" borderId="61" xfId="114" applyNumberFormat="1" applyFont="1" applyBorder="1" applyProtection="1">
      <alignment/>
      <protection/>
    </xf>
    <xf numFmtId="166" fontId="2" fillId="0" borderId="61" xfId="114" applyNumberFormat="1" applyFont="1" applyFill="1" applyBorder="1" applyProtection="1">
      <alignment/>
      <protection/>
    </xf>
    <xf numFmtId="166" fontId="2" fillId="0" borderId="27" xfId="114" applyNumberFormat="1" applyFont="1" applyFill="1" applyBorder="1" applyProtection="1">
      <alignment/>
      <protection/>
    </xf>
    <xf numFmtId="166" fontId="2" fillId="0" borderId="63" xfId="114" applyNumberFormat="1" applyFont="1" applyBorder="1" applyProtection="1">
      <alignment/>
      <protection/>
    </xf>
    <xf numFmtId="166" fontId="2" fillId="0" borderId="27" xfId="114" applyNumberFormat="1" applyFont="1" applyBorder="1" applyProtection="1">
      <alignment/>
      <protection/>
    </xf>
    <xf numFmtId="166" fontId="2" fillId="0" borderId="62" xfId="114" applyNumberFormat="1" applyFont="1" applyFill="1" applyBorder="1" applyProtection="1">
      <alignment/>
      <protection/>
    </xf>
    <xf numFmtId="167" fontId="21" fillId="0" borderId="11" xfId="114" applyNumberFormat="1" applyFont="1" applyFill="1" applyBorder="1" applyProtection="1">
      <alignment/>
      <protection/>
    </xf>
    <xf numFmtId="167" fontId="21" fillId="0" borderId="11" xfId="114" applyNumberFormat="1" applyFont="1" applyFill="1" applyBorder="1" applyAlignment="1" applyProtection="1" quotePrefix="1">
      <alignment horizontal="left"/>
      <protection/>
    </xf>
    <xf numFmtId="167" fontId="21" fillId="0" borderId="13" xfId="114" applyNumberFormat="1" applyFont="1" applyFill="1" applyBorder="1" applyProtection="1">
      <alignment/>
      <protection/>
    </xf>
    <xf numFmtId="167" fontId="21" fillId="0" borderId="27" xfId="114" applyNumberFormat="1" applyFont="1" applyFill="1" applyBorder="1" applyProtection="1">
      <alignment/>
      <protection/>
    </xf>
    <xf numFmtId="166" fontId="1" fillId="0" borderId="10" xfId="114" applyNumberFormat="1" applyFont="1" applyBorder="1" applyProtection="1">
      <alignment/>
      <protection/>
    </xf>
    <xf numFmtId="166" fontId="1" fillId="0" borderId="11" xfId="114" applyNumberFormat="1" applyFont="1" applyBorder="1" applyProtection="1">
      <alignment/>
      <protection/>
    </xf>
    <xf numFmtId="166" fontId="1" fillId="0" borderId="56" xfId="114" applyNumberFormat="1" applyFont="1" applyBorder="1" applyProtection="1">
      <alignment/>
      <protection/>
    </xf>
    <xf numFmtId="167" fontId="22" fillId="0" borderId="11" xfId="114" applyNumberFormat="1" applyFont="1" applyFill="1" applyBorder="1" applyProtection="1">
      <alignment/>
      <protection/>
    </xf>
    <xf numFmtId="166" fontId="1" fillId="0" borderId="10" xfId="114" applyNumberFormat="1" applyFont="1" applyFill="1" applyBorder="1" applyProtection="1">
      <alignment/>
      <protection/>
    </xf>
    <xf numFmtId="166" fontId="1" fillId="0" borderId="11" xfId="114" applyNumberFormat="1" applyFont="1" applyFill="1" applyBorder="1" applyProtection="1">
      <alignment/>
      <protection/>
    </xf>
    <xf numFmtId="166" fontId="1" fillId="0" borderId="59" xfId="114" applyNumberFormat="1" applyFont="1" applyFill="1" applyBorder="1" applyProtection="1">
      <alignment/>
      <protection/>
    </xf>
    <xf numFmtId="166" fontId="2" fillId="0" borderId="17" xfId="114" applyNumberFormat="1" applyFont="1" applyBorder="1" applyProtection="1">
      <alignment/>
      <protection/>
    </xf>
    <xf numFmtId="167" fontId="21" fillId="0" borderId="12" xfId="114" applyNumberFormat="1" applyFont="1" applyFill="1" applyBorder="1" applyProtection="1">
      <alignment/>
      <protection/>
    </xf>
    <xf numFmtId="166" fontId="2" fillId="0" borderId="10" xfId="116" applyNumberFormat="1" applyFont="1" applyBorder="1" applyProtection="1">
      <alignment/>
      <protection/>
    </xf>
    <xf numFmtId="166" fontId="2" fillId="0" borderId="10" xfId="116" applyNumberFormat="1" applyFont="1" applyFill="1" applyBorder="1" applyProtection="1">
      <alignment/>
      <protection/>
    </xf>
    <xf numFmtId="166" fontId="2" fillId="0" borderId="11" xfId="116" applyNumberFormat="1" applyFont="1" applyFill="1" applyBorder="1" applyProtection="1">
      <alignment/>
      <protection/>
    </xf>
    <xf numFmtId="166" fontId="2" fillId="0" borderId="56" xfId="116" applyNumberFormat="1" applyFont="1" applyBorder="1" applyProtection="1">
      <alignment/>
      <protection/>
    </xf>
    <xf numFmtId="166" fontId="2" fillId="0" borderId="11" xfId="116" applyNumberFormat="1" applyFont="1" applyBorder="1" applyProtection="1">
      <alignment/>
      <protection/>
    </xf>
    <xf numFmtId="166" fontId="2" fillId="0" borderId="59" xfId="116" applyNumberFormat="1" applyFont="1" applyFill="1" applyBorder="1" applyProtection="1">
      <alignment/>
      <protection/>
    </xf>
    <xf numFmtId="166" fontId="2" fillId="0" borderId="0" xfId="116" applyNumberFormat="1" applyFont="1" applyBorder="1" applyProtection="1">
      <alignment/>
      <protection/>
    </xf>
    <xf numFmtId="166" fontId="2" fillId="0" borderId="0" xfId="116" applyNumberFormat="1" applyFont="1" applyFill="1" applyBorder="1" applyProtection="1">
      <alignment/>
      <protection/>
    </xf>
    <xf numFmtId="166" fontId="2" fillId="0" borderId="13" xfId="116" applyNumberFormat="1" applyFont="1" applyFill="1" applyBorder="1" applyProtection="1">
      <alignment/>
      <protection/>
    </xf>
    <xf numFmtId="166" fontId="2" fillId="0" borderId="19" xfId="116" applyNumberFormat="1" applyFont="1" applyBorder="1" applyProtection="1">
      <alignment/>
      <protection/>
    </xf>
    <xf numFmtId="166" fontId="2" fillId="0" borderId="13" xfId="116" applyNumberFormat="1" applyFont="1" applyBorder="1" applyProtection="1">
      <alignment/>
      <protection/>
    </xf>
    <xf numFmtId="166" fontId="2" fillId="0" borderId="57" xfId="116" applyNumberFormat="1" applyFont="1" applyFill="1" applyBorder="1" applyProtection="1">
      <alignment/>
      <protection/>
    </xf>
    <xf numFmtId="166" fontId="2" fillId="0" borderId="22" xfId="116" applyNumberFormat="1" applyFont="1" applyBorder="1" applyProtection="1">
      <alignment/>
      <protection/>
    </xf>
    <xf numFmtId="166" fontId="2" fillId="0" borderId="12" xfId="116" applyNumberFormat="1" applyFont="1" applyBorder="1" applyProtection="1">
      <alignment/>
      <protection/>
    </xf>
    <xf numFmtId="166" fontId="2" fillId="0" borderId="61" xfId="116" applyNumberFormat="1" applyFont="1" applyBorder="1" applyProtection="1">
      <alignment/>
      <protection/>
    </xf>
    <xf numFmtId="166" fontId="2" fillId="0" borderId="61" xfId="116" applyNumberFormat="1" applyFont="1" applyFill="1" applyBorder="1" applyProtection="1">
      <alignment/>
      <protection/>
    </xf>
    <xf numFmtId="166" fontId="2" fillId="0" borderId="27" xfId="116" applyNumberFormat="1" applyFont="1" applyFill="1" applyBorder="1" applyProtection="1">
      <alignment/>
      <protection/>
    </xf>
    <xf numFmtId="166" fontId="2" fillId="0" borderId="63" xfId="116" applyNumberFormat="1" applyFont="1" applyBorder="1" applyProtection="1">
      <alignment/>
      <protection/>
    </xf>
    <xf numFmtId="166" fontId="2" fillId="0" borderId="27" xfId="116" applyNumberFormat="1" applyFont="1" applyBorder="1" applyProtection="1">
      <alignment/>
      <protection/>
    </xf>
    <xf numFmtId="166" fontId="2" fillId="0" borderId="62" xfId="116" applyNumberFormat="1" applyFont="1" applyFill="1" applyBorder="1" applyProtection="1">
      <alignment/>
      <protection/>
    </xf>
    <xf numFmtId="167" fontId="21" fillId="0" borderId="11" xfId="116" applyNumberFormat="1" applyFont="1" applyFill="1" applyBorder="1" applyProtection="1">
      <alignment/>
      <protection/>
    </xf>
    <xf numFmtId="167" fontId="21" fillId="0" borderId="11" xfId="116" applyNumberFormat="1" applyFont="1" applyFill="1" applyBorder="1" applyAlignment="1" applyProtection="1" quotePrefix="1">
      <alignment horizontal="left"/>
      <protection/>
    </xf>
    <xf numFmtId="167" fontId="21" fillId="0" borderId="13" xfId="116" applyNumberFormat="1" applyFont="1" applyFill="1" applyBorder="1" applyProtection="1">
      <alignment/>
      <protection/>
    </xf>
    <xf numFmtId="167" fontId="21" fillId="0" borderId="27" xfId="116" applyNumberFormat="1" applyFont="1" applyFill="1" applyBorder="1" applyProtection="1">
      <alignment/>
      <protection/>
    </xf>
    <xf numFmtId="166" fontId="1" fillId="0" borderId="10" xfId="116" applyNumberFormat="1" applyFont="1" applyBorder="1" applyProtection="1">
      <alignment/>
      <protection/>
    </xf>
    <xf numFmtId="166" fontId="1" fillId="0" borderId="11" xfId="116" applyNumberFormat="1" applyFont="1" applyBorder="1" applyProtection="1">
      <alignment/>
      <protection/>
    </xf>
    <xf numFmtId="166" fontId="1" fillId="0" borderId="56" xfId="116" applyNumberFormat="1" applyFont="1" applyBorder="1" applyProtection="1">
      <alignment/>
      <protection/>
    </xf>
    <xf numFmtId="167" fontId="22" fillId="0" borderId="11" xfId="116" applyNumberFormat="1" applyFont="1" applyFill="1" applyBorder="1" applyProtection="1">
      <alignment/>
      <protection/>
    </xf>
    <xf numFmtId="166" fontId="1" fillId="0" borderId="10" xfId="116" applyNumberFormat="1" applyFont="1" applyFill="1" applyBorder="1" applyProtection="1">
      <alignment/>
      <protection/>
    </xf>
    <xf numFmtId="166" fontId="1" fillId="0" borderId="11" xfId="116" applyNumberFormat="1" applyFont="1" applyFill="1" applyBorder="1" applyProtection="1">
      <alignment/>
      <protection/>
    </xf>
    <xf numFmtId="166" fontId="1" fillId="0" borderId="59" xfId="116" applyNumberFormat="1" applyFont="1" applyFill="1" applyBorder="1" applyProtection="1">
      <alignment/>
      <protection/>
    </xf>
    <xf numFmtId="166" fontId="2" fillId="24" borderId="13" xfId="116" applyNumberFormat="1" applyFont="1" applyFill="1" applyBorder="1" applyProtection="1">
      <alignment/>
      <protection/>
    </xf>
    <xf numFmtId="166" fontId="2" fillId="0" borderId="17" xfId="116" applyNumberFormat="1" applyFont="1" applyBorder="1" applyProtection="1">
      <alignment/>
      <protection/>
    </xf>
    <xf numFmtId="167" fontId="21" fillId="0" borderId="12" xfId="116" applyNumberFormat="1" applyFont="1" applyFill="1" applyBorder="1" applyProtection="1">
      <alignment/>
      <protection/>
    </xf>
    <xf numFmtId="166" fontId="2" fillId="0" borderId="10" xfId="118" applyNumberFormat="1" applyFont="1" applyBorder="1" applyProtection="1">
      <alignment/>
      <protection/>
    </xf>
    <xf numFmtId="166" fontId="2" fillId="0" borderId="10" xfId="118" applyNumberFormat="1" applyFont="1" applyFill="1" applyBorder="1" applyProtection="1">
      <alignment/>
      <protection/>
    </xf>
    <xf numFmtId="166" fontId="2" fillId="0" borderId="11" xfId="118" applyNumberFormat="1" applyFont="1" applyFill="1" applyBorder="1" applyProtection="1">
      <alignment/>
      <protection/>
    </xf>
    <xf numFmtId="166" fontId="2" fillId="0" borderId="11" xfId="118" applyNumberFormat="1" applyFont="1" applyBorder="1" applyProtection="1">
      <alignment/>
      <protection/>
    </xf>
    <xf numFmtId="166" fontId="2" fillId="0" borderId="0" xfId="118" applyNumberFormat="1" applyFont="1" applyBorder="1" applyProtection="1">
      <alignment/>
      <protection/>
    </xf>
    <xf numFmtId="166" fontId="2" fillId="0" borderId="13" xfId="118" applyNumberFormat="1" applyFont="1" applyBorder="1" applyProtection="1">
      <alignment/>
      <protection/>
    </xf>
    <xf numFmtId="166" fontId="2" fillId="0" borderId="12" xfId="118" applyNumberFormat="1" applyFont="1" applyBorder="1" applyProtection="1">
      <alignment/>
      <protection/>
    </xf>
    <xf numFmtId="166" fontId="2" fillId="0" borderId="61" xfId="118" applyNumberFormat="1" applyFont="1" applyBorder="1" applyProtection="1">
      <alignment/>
      <protection/>
    </xf>
    <xf numFmtId="166" fontId="2" fillId="0" borderId="27" xfId="118" applyNumberFormat="1" applyFont="1" applyBorder="1" applyProtection="1">
      <alignment/>
      <protection/>
    </xf>
    <xf numFmtId="166" fontId="1" fillId="0" borderId="10" xfId="118" applyNumberFormat="1" applyFont="1" applyBorder="1" applyProtection="1">
      <alignment/>
      <protection/>
    </xf>
    <xf numFmtId="166" fontId="1" fillId="0" borderId="11" xfId="118" applyNumberFormat="1" applyFont="1" applyBorder="1" applyProtection="1">
      <alignment/>
      <protection/>
    </xf>
    <xf numFmtId="166" fontId="2" fillId="0" borderId="17" xfId="118" applyNumberFormat="1" applyFont="1" applyBorder="1" applyProtection="1">
      <alignment/>
      <protection/>
    </xf>
    <xf numFmtId="164" fontId="1" fillId="0" borderId="21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28" xfId="122" applyNumberFormat="1" applyFont="1" applyFill="1" applyBorder="1" applyAlignment="1">
      <alignment vertical="center"/>
      <protection/>
    </xf>
    <xf numFmtId="164" fontId="7" fillId="0" borderId="38" xfId="122" applyNumberFormat="1" applyFont="1" applyFill="1" applyBorder="1" applyAlignment="1">
      <alignment vertical="center"/>
      <protection/>
    </xf>
    <xf numFmtId="164" fontId="2" fillId="0" borderId="38" xfId="122" applyNumberFormat="1" applyFont="1" applyFill="1" applyBorder="1" applyAlignment="1">
      <alignment vertical="center"/>
      <protection/>
    </xf>
    <xf numFmtId="164" fontId="2" fillId="0" borderId="13" xfId="122" applyNumberFormat="1" applyFont="1" applyFill="1" applyBorder="1">
      <alignment/>
      <protection/>
    </xf>
    <xf numFmtId="164" fontId="2" fillId="0" borderId="44" xfId="122" applyNumberFormat="1" applyFont="1" applyFill="1" applyBorder="1">
      <alignment/>
      <protection/>
    </xf>
    <xf numFmtId="164" fontId="2" fillId="0" borderId="14" xfId="122" applyNumberFormat="1" applyFont="1" applyFill="1" applyBorder="1">
      <alignment/>
      <protection/>
    </xf>
    <xf numFmtId="164" fontId="2" fillId="0" borderId="16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1" xfId="123" applyNumberFormat="1" applyFont="1" applyFill="1" applyBorder="1">
      <alignment/>
      <protection/>
    </xf>
    <xf numFmtId="164" fontId="2" fillId="0" borderId="15" xfId="123" applyNumberFormat="1" applyFont="1" applyFill="1" applyBorder="1">
      <alignment/>
      <protection/>
    </xf>
    <xf numFmtId="164" fontId="1" fillId="0" borderId="11" xfId="123" applyNumberFormat="1" applyFont="1" applyFill="1" applyBorder="1">
      <alignment/>
      <protection/>
    </xf>
    <xf numFmtId="164" fontId="1" fillId="0" borderId="40" xfId="80" applyNumberFormat="1" applyFont="1" applyFill="1" applyBorder="1" applyAlignment="1">
      <alignment/>
    </xf>
    <xf numFmtId="164" fontId="7" fillId="0" borderId="38" xfId="123" applyNumberFormat="1" applyFont="1" applyFill="1" applyBorder="1" applyAlignment="1">
      <alignment vertical="center"/>
      <protection/>
    </xf>
    <xf numFmtId="164" fontId="13" fillId="0" borderId="28" xfId="123" applyNumberFormat="1" applyFont="1" applyFill="1" applyBorder="1" applyAlignment="1">
      <alignment vertical="center"/>
      <protection/>
    </xf>
    <xf numFmtId="164" fontId="2" fillId="0" borderId="13" xfId="123" applyNumberFormat="1" applyFont="1" applyFill="1" applyBorder="1">
      <alignment/>
      <protection/>
    </xf>
    <xf numFmtId="164" fontId="2" fillId="0" borderId="44" xfId="123" applyNumberFormat="1" applyFont="1" applyFill="1" applyBorder="1">
      <alignment/>
      <protection/>
    </xf>
    <xf numFmtId="164" fontId="2" fillId="0" borderId="14" xfId="123" applyNumberFormat="1" applyFont="1" applyFill="1" applyBorder="1">
      <alignment/>
      <protection/>
    </xf>
    <xf numFmtId="164" fontId="2" fillId="0" borderId="16" xfId="123" applyNumberFormat="1" applyFont="1" applyFill="1" applyBorder="1">
      <alignment/>
      <protection/>
    </xf>
    <xf numFmtId="164" fontId="2" fillId="0" borderId="12" xfId="123" applyNumberFormat="1" applyFont="1" applyFill="1" applyBorder="1">
      <alignment/>
      <protection/>
    </xf>
    <xf numFmtId="164" fontId="1" fillId="0" borderId="21" xfId="124" applyNumberFormat="1" applyFont="1" applyFill="1" applyBorder="1">
      <alignment/>
      <protection/>
    </xf>
    <xf numFmtId="164" fontId="2" fillId="0" borderId="15" xfId="124" applyNumberFormat="1" applyFont="1" applyFill="1" applyBorder="1">
      <alignment/>
      <protection/>
    </xf>
    <xf numFmtId="164" fontId="1" fillId="0" borderId="28" xfId="124" applyNumberFormat="1" applyFont="1" applyFill="1" applyBorder="1" applyAlignment="1">
      <alignment vertical="center"/>
      <protection/>
    </xf>
    <xf numFmtId="164" fontId="2" fillId="0" borderId="38" xfId="124" applyNumberFormat="1" applyFont="1" applyFill="1" applyBorder="1">
      <alignment/>
      <protection/>
    </xf>
    <xf numFmtId="164" fontId="1" fillId="0" borderId="28" xfId="124" applyNumberFormat="1" applyFont="1" applyFill="1" applyBorder="1">
      <alignment/>
      <protection/>
    </xf>
    <xf numFmtId="164" fontId="1" fillId="0" borderId="21" xfId="124" applyNumberFormat="1" applyFont="1" applyFill="1" applyBorder="1" applyAlignment="1">
      <alignment vertical="center"/>
      <protection/>
    </xf>
    <xf numFmtId="164" fontId="1" fillId="0" borderId="40" xfId="124" applyNumberFormat="1" applyFont="1" applyFill="1" applyBorder="1">
      <alignment/>
      <protection/>
    </xf>
    <xf numFmtId="164" fontId="1" fillId="0" borderId="86" xfId="124" applyNumberFormat="1" applyFont="1" applyFill="1" applyBorder="1">
      <alignment/>
      <protection/>
    </xf>
    <xf numFmtId="164" fontId="1" fillId="0" borderId="21" xfId="125" applyNumberFormat="1" applyFont="1" applyFill="1" applyBorder="1">
      <alignment/>
      <protection/>
    </xf>
    <xf numFmtId="164" fontId="2" fillId="0" borderId="15" xfId="125" applyNumberFormat="1" applyFont="1" applyFill="1" applyBorder="1">
      <alignment/>
      <protection/>
    </xf>
    <xf numFmtId="164" fontId="2" fillId="0" borderId="38" xfId="125" applyNumberFormat="1" applyFont="1" applyFill="1" applyBorder="1">
      <alignment/>
      <protection/>
    </xf>
    <xf numFmtId="164" fontId="2" fillId="0" borderId="40" xfId="125" applyNumberFormat="1" applyFont="1" applyFill="1" applyBorder="1">
      <alignment/>
      <protection/>
    </xf>
    <xf numFmtId="164" fontId="2" fillId="0" borderId="86" xfId="125" applyNumberFormat="1" applyFont="1" applyFill="1" applyBorder="1">
      <alignment/>
      <protection/>
    </xf>
    <xf numFmtId="164" fontId="1" fillId="0" borderId="28" xfId="125" applyNumberFormat="1" applyFont="1" applyFill="1" applyBorder="1">
      <alignment/>
      <protection/>
    </xf>
    <xf numFmtId="177" fontId="2" fillId="0" borderId="0" xfId="126" applyNumberFormat="1" applyFont="1" applyFill="1" applyBorder="1">
      <alignment/>
      <protection/>
    </xf>
    <xf numFmtId="177" fontId="2" fillId="0" borderId="13" xfId="126" applyNumberFormat="1" applyFont="1" applyFill="1" applyBorder="1">
      <alignment/>
      <protection/>
    </xf>
    <xf numFmtId="177" fontId="2" fillId="0" borderId="19" xfId="126" applyNumberFormat="1" applyFont="1" applyFill="1" applyBorder="1">
      <alignment/>
      <protection/>
    </xf>
    <xf numFmtId="177" fontId="2" fillId="0" borderId="17" xfId="126" applyNumberFormat="1" applyFont="1" applyFill="1" applyBorder="1">
      <alignment/>
      <protection/>
    </xf>
    <xf numFmtId="176" fontId="2" fillId="0" borderId="15" xfId="126" applyNumberFormat="1" applyFont="1" applyFill="1" applyBorder="1">
      <alignment/>
      <protection/>
    </xf>
    <xf numFmtId="177" fontId="2" fillId="0" borderId="15" xfId="126" applyNumberFormat="1" applyFont="1" applyFill="1" applyBorder="1">
      <alignment/>
      <protection/>
    </xf>
    <xf numFmtId="176" fontId="13" fillId="0" borderId="65" xfId="126" applyNumberFormat="1" applyFont="1" applyFill="1" applyBorder="1" applyAlignment="1">
      <alignment vertical="center"/>
      <protection/>
    </xf>
    <xf numFmtId="176" fontId="2" fillId="0" borderId="13" xfId="126" applyNumberFormat="1" applyFont="1" applyFill="1" applyBorder="1">
      <alignment/>
      <protection/>
    </xf>
    <xf numFmtId="176" fontId="2" fillId="0" borderId="19" xfId="126" applyNumberFormat="1" applyFont="1" applyFill="1" applyBorder="1">
      <alignment/>
      <protection/>
    </xf>
    <xf numFmtId="176" fontId="13" fillId="0" borderId="34" xfId="126" applyNumberFormat="1" applyFont="1" applyFill="1" applyBorder="1" applyAlignment="1">
      <alignment vertical="center"/>
      <protection/>
    </xf>
    <xf numFmtId="177" fontId="2" fillId="0" borderId="38" xfId="126" applyNumberFormat="1" applyFont="1" applyFill="1" applyBorder="1">
      <alignment/>
      <protection/>
    </xf>
    <xf numFmtId="177" fontId="13" fillId="0" borderId="66" xfId="126" applyNumberFormat="1" applyFont="1" applyFill="1" applyBorder="1" applyAlignment="1">
      <alignment vertical="center"/>
      <protection/>
    </xf>
    <xf numFmtId="177" fontId="13" fillId="0" borderId="35" xfId="126" applyNumberFormat="1" applyFont="1" applyFill="1" applyBorder="1" applyAlignment="1">
      <alignment vertical="center"/>
      <protection/>
    </xf>
    <xf numFmtId="177" fontId="13" fillId="0" borderId="65" xfId="126" applyNumberFormat="1" applyFont="1" applyFill="1" applyBorder="1" applyAlignment="1">
      <alignment vertical="center"/>
      <protection/>
    </xf>
    <xf numFmtId="176" fontId="2" fillId="0" borderId="16" xfId="126" applyNumberFormat="1" applyFont="1" applyFill="1" applyBorder="1">
      <alignment/>
      <protection/>
    </xf>
    <xf numFmtId="176" fontId="2" fillId="0" borderId="12" xfId="126" applyNumberFormat="1" applyFont="1" applyFill="1" applyBorder="1">
      <alignment/>
      <protection/>
    </xf>
    <xf numFmtId="176" fontId="13" fillId="0" borderId="35" xfId="126" applyNumberFormat="1" applyFont="1" applyFill="1" applyBorder="1" applyAlignment="1">
      <alignment vertic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13" xfId="127" applyNumberFormat="1" applyFont="1" applyFill="1" applyBorder="1">
      <alignment/>
      <protection/>
    </xf>
    <xf numFmtId="177" fontId="2" fillId="0" borderId="19" xfId="127" applyNumberFormat="1" applyFont="1" applyFill="1" applyBorder="1">
      <alignment/>
      <protection/>
    </xf>
    <xf numFmtId="177" fontId="2" fillId="0" borderId="17" xfId="127" applyNumberFormat="1" applyFont="1" applyFill="1" applyBorder="1">
      <alignment/>
      <protection/>
    </xf>
    <xf numFmtId="176" fontId="2" fillId="0" borderId="15" xfId="127" applyNumberFormat="1" applyFont="1" applyBorder="1">
      <alignment/>
      <protection/>
    </xf>
    <xf numFmtId="176" fontId="2" fillId="0" borderId="15" xfId="127" applyNumberFormat="1" applyFont="1" applyFill="1" applyBorder="1">
      <alignment/>
      <protection/>
    </xf>
    <xf numFmtId="176" fontId="2" fillId="0" borderId="15" xfId="127" applyNumberFormat="1" applyFont="1" applyFill="1" applyBorder="1" applyAlignment="1">
      <alignment horizontal="right"/>
      <protection/>
    </xf>
    <xf numFmtId="176" fontId="2" fillId="0" borderId="14" xfId="127" applyNumberFormat="1" applyFont="1" applyFill="1" applyBorder="1">
      <alignment/>
      <protection/>
    </xf>
    <xf numFmtId="176" fontId="1" fillId="0" borderId="65" xfId="127" applyNumberFormat="1" applyFont="1" applyFill="1" applyBorder="1" applyAlignment="1">
      <alignment horizontal="center" vertical="center"/>
      <protection/>
    </xf>
    <xf numFmtId="176" fontId="2" fillId="0" borderId="44" xfId="127" applyNumberFormat="1" applyFont="1" applyFill="1" applyBorder="1">
      <alignment/>
      <protection/>
    </xf>
    <xf numFmtId="176" fontId="2" fillId="0" borderId="13" xfId="127" applyNumberFormat="1" applyFont="1" applyFill="1" applyBorder="1">
      <alignment/>
      <protection/>
    </xf>
    <xf numFmtId="176" fontId="2" fillId="0" borderId="13" xfId="127" applyNumberFormat="1" applyFont="1" applyFill="1" applyBorder="1" applyAlignment="1">
      <alignment horizontal="right"/>
      <protection/>
    </xf>
    <xf numFmtId="176" fontId="1" fillId="0" borderId="35" xfId="127" applyNumberFormat="1" applyFont="1" applyFill="1" applyBorder="1" applyAlignment="1">
      <alignment horizontal="center" vertical="center"/>
      <protection/>
    </xf>
    <xf numFmtId="176" fontId="2" fillId="0" borderId="19" xfId="127" applyNumberFormat="1" applyFont="1" applyFill="1" applyBorder="1">
      <alignment/>
      <protection/>
    </xf>
    <xf numFmtId="176" fontId="13" fillId="0" borderId="34" xfId="127" applyNumberFormat="1" applyFont="1" applyFill="1" applyBorder="1" applyAlignment="1">
      <alignment vertical="center"/>
      <protection/>
    </xf>
    <xf numFmtId="177" fontId="2" fillId="0" borderId="38" xfId="127" applyNumberFormat="1" applyFont="1" applyFill="1" applyBorder="1">
      <alignment/>
      <protection/>
    </xf>
    <xf numFmtId="177" fontId="13" fillId="0" borderId="66" xfId="127" applyNumberFormat="1" applyFont="1" applyFill="1" applyBorder="1" applyAlignment="1">
      <alignment vertical="center"/>
      <protection/>
    </xf>
    <xf numFmtId="177" fontId="13" fillId="0" borderId="35" xfId="127" applyNumberFormat="1" applyFont="1" applyFill="1" applyBorder="1" applyAlignment="1">
      <alignment vertical="center"/>
      <protection/>
    </xf>
    <xf numFmtId="177" fontId="13" fillId="0" borderId="65" xfId="127" applyNumberFormat="1" applyFont="1" applyFill="1" applyBorder="1" applyAlignment="1">
      <alignment vertical="center"/>
      <protection/>
    </xf>
    <xf numFmtId="176" fontId="2" fillId="0" borderId="15" xfId="127" applyNumberFormat="1" applyFont="1" applyFill="1" applyBorder="1" applyAlignment="1">
      <alignment horizontal="center"/>
      <protection/>
    </xf>
    <xf numFmtId="177" fontId="2" fillId="0" borderId="19" xfId="128" applyNumberFormat="1" applyFont="1" applyFill="1" applyBorder="1">
      <alignment/>
      <protection/>
    </xf>
    <xf numFmtId="177" fontId="2" fillId="0" borderId="15" xfId="128" applyNumberFormat="1" applyFont="1" applyFill="1" applyBorder="1">
      <alignment/>
      <protection/>
    </xf>
    <xf numFmtId="177" fontId="2" fillId="0" borderId="14" xfId="128" applyNumberFormat="1" applyFont="1" applyFill="1" applyBorder="1">
      <alignment/>
      <protection/>
    </xf>
    <xf numFmtId="0" fontId="2" fillId="0" borderId="13" xfId="129" applyFont="1" applyBorder="1" applyAlignment="1" applyProtection="1">
      <alignment horizontal="center" vertical="center"/>
      <protection/>
    </xf>
    <xf numFmtId="0" fontId="2" fillId="0" borderId="15" xfId="129" applyFont="1" applyBorder="1" applyAlignment="1" applyProtection="1">
      <alignment horizontal="center" vertical="center"/>
      <protection/>
    </xf>
    <xf numFmtId="0" fontId="2" fillId="0" borderId="14" xfId="129" applyFont="1" applyBorder="1" applyAlignment="1" applyProtection="1">
      <alignment horizontal="center" vertical="center"/>
      <protection/>
    </xf>
    <xf numFmtId="0" fontId="2" fillId="0" borderId="39" xfId="129" applyFont="1" applyBorder="1" applyAlignment="1" applyProtection="1">
      <alignment horizontal="center" vertical="center"/>
      <protection/>
    </xf>
    <xf numFmtId="0" fontId="2" fillId="0" borderId="44" xfId="129" applyFont="1" applyBorder="1" applyAlignment="1" applyProtection="1" quotePrefix="1">
      <alignment horizontal="center" vertical="center"/>
      <protection/>
    </xf>
    <xf numFmtId="0" fontId="13" fillId="0" borderId="35" xfId="129" applyFont="1" applyBorder="1" applyAlignment="1">
      <alignment horizontal="center" vertical="center"/>
      <protection/>
    </xf>
    <xf numFmtId="0" fontId="2" fillId="0" borderId="38" xfId="129" applyFont="1" applyBorder="1" applyAlignment="1" applyProtection="1">
      <alignment horizontal="center" vertical="center"/>
      <protection/>
    </xf>
    <xf numFmtId="0" fontId="2" fillId="0" borderId="12" xfId="129" applyFont="1" applyBorder="1" applyAlignment="1" applyProtection="1">
      <alignment horizontal="center" vertical="center"/>
      <protection/>
    </xf>
    <xf numFmtId="0" fontId="2" fillId="0" borderId="46" xfId="129" applyFont="1" applyBorder="1" applyAlignment="1" applyProtection="1" quotePrefix="1">
      <alignment horizontal="center" vertical="center"/>
      <protection/>
    </xf>
    <xf numFmtId="0" fontId="2" fillId="0" borderId="38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>
      <alignment horizontal="center" vertical="center"/>
      <protection/>
    </xf>
    <xf numFmtId="0" fontId="13" fillId="0" borderId="66" xfId="129" applyFont="1" applyBorder="1" applyAlignment="1">
      <alignment horizontal="center" vertical="center"/>
      <protection/>
    </xf>
    <xf numFmtId="2" fontId="2" fillId="0" borderId="38" xfId="129" applyNumberFormat="1" applyFont="1" applyBorder="1" applyAlignment="1" applyProtection="1">
      <alignment horizontal="center" vertical="center"/>
      <protection/>
    </xf>
    <xf numFmtId="2" fontId="2" fillId="0" borderId="13" xfId="129" applyNumberFormat="1" applyFont="1" applyBorder="1" applyAlignment="1" applyProtection="1">
      <alignment horizontal="center" vertical="center"/>
      <protection/>
    </xf>
    <xf numFmtId="177" fontId="2" fillId="0" borderId="0" xfId="133" applyNumberFormat="1" applyFont="1" applyFill="1" applyBorder="1">
      <alignment/>
      <protection/>
    </xf>
    <xf numFmtId="177" fontId="2" fillId="0" borderId="13" xfId="133" applyNumberFormat="1" applyFont="1" applyFill="1" applyBorder="1">
      <alignment/>
      <protection/>
    </xf>
    <xf numFmtId="177" fontId="2" fillId="0" borderId="19" xfId="133" applyNumberFormat="1" applyFont="1" applyFill="1" applyBorder="1">
      <alignment/>
      <protection/>
    </xf>
    <xf numFmtId="177" fontId="1" fillId="0" borderId="35" xfId="133" applyNumberFormat="1" applyFont="1" applyFill="1" applyBorder="1" applyAlignment="1">
      <alignment vertical="center"/>
      <protection/>
    </xf>
    <xf numFmtId="177" fontId="2" fillId="0" borderId="15" xfId="133" applyNumberFormat="1" applyFont="1" applyFill="1" applyBorder="1">
      <alignment/>
      <protection/>
    </xf>
    <xf numFmtId="177" fontId="2" fillId="0" borderId="14" xfId="133" applyNumberFormat="1" applyFont="1" applyFill="1" applyBorder="1">
      <alignment/>
      <protection/>
    </xf>
    <xf numFmtId="177" fontId="1" fillId="0" borderId="65" xfId="133" applyNumberFormat="1" applyFont="1" applyFill="1" applyBorder="1" applyAlignment="1">
      <alignment vertical="center"/>
      <protection/>
    </xf>
    <xf numFmtId="177" fontId="2" fillId="0" borderId="44" xfId="133" applyNumberFormat="1" applyFont="1" applyFill="1" applyBorder="1">
      <alignment/>
      <protection/>
    </xf>
    <xf numFmtId="177" fontId="7" fillId="0" borderId="15" xfId="133" applyNumberFormat="1" applyFont="1" applyFill="1" applyBorder="1">
      <alignment/>
      <protection/>
    </xf>
    <xf numFmtId="177" fontId="7" fillId="0" borderId="19" xfId="133" applyNumberFormat="1" applyFont="1" applyFill="1" applyBorder="1">
      <alignment/>
      <protection/>
    </xf>
    <xf numFmtId="43" fontId="2" fillId="0" borderId="15" xfId="89" applyFont="1" applyBorder="1" applyAlignment="1">
      <alignment/>
    </xf>
    <xf numFmtId="39" fontId="1" fillId="0" borderId="57" xfId="133" applyNumberFormat="1" applyFont="1" applyFill="1" applyBorder="1" applyAlignment="1" applyProtection="1">
      <alignment horizontal="center" vertical="center" wrapText="1"/>
      <protection/>
    </xf>
    <xf numFmtId="177" fontId="1" fillId="0" borderId="91" xfId="133" applyNumberFormat="1" applyFont="1" applyFill="1" applyBorder="1" applyAlignment="1">
      <alignment vertical="center"/>
      <protection/>
    </xf>
    <xf numFmtId="177" fontId="2" fillId="0" borderId="57" xfId="133" applyNumberFormat="1" applyFont="1" applyFill="1" applyBorder="1">
      <alignment/>
      <protection/>
    </xf>
    <xf numFmtId="177" fontId="7" fillId="0" borderId="0" xfId="133" applyNumberFormat="1" applyFont="1" applyFill="1" applyBorder="1">
      <alignment/>
      <protection/>
    </xf>
    <xf numFmtId="43" fontId="2" fillId="0" borderId="13" xfId="89" applyFont="1" applyBorder="1" applyAlignment="1">
      <alignment/>
    </xf>
    <xf numFmtId="177" fontId="2" fillId="0" borderId="15" xfId="133" applyNumberFormat="1" applyFont="1" applyBorder="1">
      <alignment/>
      <protection/>
    </xf>
    <xf numFmtId="177" fontId="7" fillId="0" borderId="13" xfId="133" applyNumberFormat="1" applyFont="1" applyFill="1" applyBorder="1">
      <alignment/>
      <protection/>
    </xf>
    <xf numFmtId="177" fontId="2" fillId="0" borderId="15" xfId="133" applyNumberFormat="1" applyFont="1" applyFill="1" applyBorder="1" applyAlignment="1">
      <alignment/>
      <protection/>
    </xf>
    <xf numFmtId="177" fontId="2" fillId="0" borderId="14" xfId="133" applyNumberFormat="1" applyFont="1" applyFill="1" applyBorder="1" applyAlignment="1">
      <alignment/>
      <protection/>
    </xf>
    <xf numFmtId="177" fontId="2" fillId="0" borderId="55" xfId="133" applyNumberFormat="1" applyFont="1" applyFill="1" applyBorder="1">
      <alignment/>
      <protection/>
    </xf>
    <xf numFmtId="168" fontId="2" fillId="0" borderId="13" xfId="91" applyNumberFormat="1" applyFont="1" applyBorder="1" applyAlignment="1">
      <alignment horizontal="right" vertical="center"/>
    </xf>
    <xf numFmtId="168" fontId="2" fillId="0" borderId="13" xfId="91" applyNumberFormat="1" applyFont="1" applyFill="1" applyBorder="1" applyAlignment="1">
      <alignment horizontal="right" vertical="center"/>
    </xf>
    <xf numFmtId="168" fontId="2" fillId="0" borderId="12" xfId="91" applyNumberFormat="1" applyFont="1" applyFill="1" applyBorder="1" applyAlignment="1">
      <alignment horizontal="right" vertical="center"/>
    </xf>
    <xf numFmtId="168" fontId="2" fillId="0" borderId="57" xfId="91" applyNumberFormat="1" applyFont="1" applyBorder="1" applyAlignment="1">
      <alignment horizontal="right" vertical="center"/>
    </xf>
    <xf numFmtId="168" fontId="2" fillId="0" borderId="57" xfId="91" applyNumberFormat="1" applyFont="1" applyFill="1" applyBorder="1" applyAlignment="1">
      <alignment horizontal="right" vertical="center"/>
    </xf>
    <xf numFmtId="168" fontId="2" fillId="0" borderId="37" xfId="91" applyNumberFormat="1" applyFont="1" applyFill="1" applyBorder="1" applyAlignment="1">
      <alignment horizontal="right" vertical="center"/>
    </xf>
    <xf numFmtId="168" fontId="1" fillId="0" borderId="35" xfId="91" applyNumberFormat="1" applyFont="1" applyFill="1" applyBorder="1" applyAlignment="1">
      <alignment horizontal="right" vertical="center"/>
    </xf>
    <xf numFmtId="168" fontId="1" fillId="0" borderId="91" xfId="91" applyNumberFormat="1" applyFont="1" applyFill="1" applyBorder="1" applyAlignment="1">
      <alignment horizontal="right" vertical="center"/>
    </xf>
    <xf numFmtId="43" fontId="2" fillId="0" borderId="15" xfId="91" applyFont="1" applyFill="1" applyBorder="1" applyAlignment="1">
      <alignment horizontal="right" vertical="center"/>
    </xf>
    <xf numFmtId="43" fontId="2" fillId="0" borderId="14" xfId="91" applyFont="1" applyFill="1" applyBorder="1" applyAlignment="1">
      <alignment horizontal="right" vertical="center"/>
    </xf>
    <xf numFmtId="43" fontId="2" fillId="0" borderId="15" xfId="91" applyNumberFormat="1" applyFont="1" applyBorder="1" applyAlignment="1">
      <alignment horizontal="right" vertical="center"/>
    </xf>
    <xf numFmtId="43" fontId="2" fillId="0" borderId="15" xfId="91" applyNumberFormat="1" applyFont="1" applyFill="1" applyBorder="1" applyAlignment="1">
      <alignment horizontal="right" vertical="center"/>
    </xf>
    <xf numFmtId="43" fontId="1" fillId="0" borderId="65" xfId="91" applyNumberFormat="1" applyFont="1" applyFill="1" applyBorder="1" applyAlignment="1">
      <alignment horizontal="right" vertical="center"/>
    </xf>
    <xf numFmtId="168" fontId="2" fillId="0" borderId="15" xfId="91" applyNumberFormat="1" applyFont="1" applyFill="1" applyBorder="1" applyAlignment="1">
      <alignment horizontal="right" vertical="center"/>
    </xf>
    <xf numFmtId="168" fontId="2" fillId="0" borderId="0" xfId="91" applyNumberFormat="1" applyFont="1" applyBorder="1" applyAlignment="1">
      <alignment horizontal="right" vertical="center"/>
    </xf>
    <xf numFmtId="168" fontId="2" fillId="0" borderId="0" xfId="91" applyNumberFormat="1" applyFont="1" applyFill="1" applyBorder="1" applyAlignment="1">
      <alignment horizontal="right" vertical="center"/>
    </xf>
    <xf numFmtId="168" fontId="2" fillId="0" borderId="17" xfId="91" applyNumberFormat="1" applyFont="1" applyFill="1" applyBorder="1" applyAlignment="1">
      <alignment horizontal="right" vertical="center"/>
    </xf>
    <xf numFmtId="43" fontId="2" fillId="0" borderId="19" xfId="91" applyNumberFormat="1" applyFont="1" applyFill="1" applyBorder="1" applyAlignment="1">
      <alignment horizontal="right" vertical="center"/>
    </xf>
    <xf numFmtId="43" fontId="2" fillId="0" borderId="19" xfId="91" applyFont="1" applyFill="1" applyBorder="1" applyAlignment="1">
      <alignment horizontal="right" vertical="center"/>
    </xf>
    <xf numFmtId="168" fontId="1" fillId="0" borderId="36" xfId="91" applyNumberFormat="1" applyFont="1" applyFill="1" applyBorder="1" applyAlignment="1">
      <alignment horizontal="right" vertical="center"/>
    </xf>
    <xf numFmtId="43" fontId="2" fillId="0" borderId="13" xfId="91" applyNumberFormat="1" applyFont="1" applyBorder="1" applyAlignment="1">
      <alignment horizontal="right" vertical="center"/>
    </xf>
    <xf numFmtId="43" fontId="2" fillId="0" borderId="13" xfId="91" applyNumberFormat="1" applyFont="1" applyFill="1" applyBorder="1" applyAlignment="1">
      <alignment horizontal="right" vertical="center"/>
    </xf>
    <xf numFmtId="43" fontId="2" fillId="0" borderId="13" xfId="91" applyFont="1" applyFill="1" applyBorder="1" applyAlignment="1">
      <alignment horizontal="right" vertical="center"/>
    </xf>
    <xf numFmtId="43" fontId="2" fillId="0" borderId="12" xfId="91" applyFont="1" applyFill="1" applyBorder="1" applyAlignment="1">
      <alignment horizontal="right" vertical="center"/>
    </xf>
    <xf numFmtId="43" fontId="1" fillId="0" borderId="35" xfId="91" applyNumberFormat="1" applyFont="1" applyFill="1" applyBorder="1" applyAlignment="1">
      <alignment horizontal="right" vertical="center"/>
    </xf>
    <xf numFmtId="164" fontId="1" fillId="0" borderId="15" xfId="195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4" fontId="2" fillId="0" borderId="14" xfId="195" applyNumberFormat="1" applyFont="1" applyBorder="1">
      <alignment/>
      <protection/>
    </xf>
    <xf numFmtId="166" fontId="13" fillId="0" borderId="15" xfId="142" applyFont="1" applyBorder="1">
      <alignment/>
      <protection/>
    </xf>
    <xf numFmtId="166" fontId="13" fillId="0" borderId="15" xfId="142" applyFont="1" applyBorder="1" applyAlignment="1" quotePrefix="1">
      <alignment horizontal="right"/>
      <protection/>
    </xf>
    <xf numFmtId="166" fontId="7" fillId="0" borderId="15" xfId="142" applyFont="1" applyBorder="1">
      <alignment/>
      <protection/>
    </xf>
    <xf numFmtId="166" fontId="7" fillId="0" borderId="15" xfId="142" applyFont="1" applyBorder="1" applyAlignment="1">
      <alignment horizontal="right"/>
      <protection/>
    </xf>
    <xf numFmtId="2" fontId="2" fillId="0" borderId="78" xfId="171" applyNumberFormat="1" applyFont="1" applyBorder="1">
      <alignment/>
      <protection/>
    </xf>
    <xf numFmtId="166" fontId="13" fillId="0" borderId="15" xfId="168" applyFont="1" applyBorder="1">
      <alignment/>
      <protection/>
    </xf>
    <xf numFmtId="166" fontId="13" fillId="0" borderId="15" xfId="168" applyFont="1" applyBorder="1" applyAlignment="1" quotePrefix="1">
      <alignment horizontal="right"/>
      <protection/>
    </xf>
    <xf numFmtId="166" fontId="7" fillId="0" borderId="15" xfId="168" applyFont="1" applyBorder="1">
      <alignment/>
      <protection/>
    </xf>
    <xf numFmtId="166" fontId="7" fillId="0" borderId="15" xfId="168" applyFont="1" applyBorder="1" applyAlignment="1">
      <alignment horizontal="right"/>
      <protection/>
    </xf>
    <xf numFmtId="166" fontId="13" fillId="0" borderId="15" xfId="168" applyFont="1" applyBorder="1" applyAlignment="1">
      <alignment horizontal="right"/>
      <protection/>
    </xf>
    <xf numFmtId="166" fontId="13" fillId="0" borderId="15" xfId="169" applyFont="1" applyBorder="1">
      <alignment/>
      <protection/>
    </xf>
    <xf numFmtId="166" fontId="13" fillId="0" borderId="15" xfId="169" applyFont="1" applyBorder="1" applyAlignment="1" quotePrefix="1">
      <alignment horizontal="right"/>
      <protection/>
    </xf>
    <xf numFmtId="166" fontId="13" fillId="0" borderId="15" xfId="169" applyFont="1" applyBorder="1" applyAlignment="1" quotePrefix="1">
      <alignment/>
      <protection/>
    </xf>
    <xf numFmtId="167" fontId="7" fillId="0" borderId="15" xfId="169" applyNumberFormat="1" applyFont="1" applyBorder="1" applyAlignment="1">
      <alignment horizontal="left"/>
      <protection/>
    </xf>
    <xf numFmtId="166" fontId="7" fillId="0" borderId="15" xfId="169" applyFont="1" applyBorder="1" applyAlignment="1">
      <alignment horizontal="right"/>
      <protection/>
    </xf>
    <xf numFmtId="166" fontId="7" fillId="0" borderId="15" xfId="169" applyFont="1" applyBorder="1" applyAlignment="1">
      <alignment/>
      <protection/>
    </xf>
    <xf numFmtId="167" fontId="13" fillId="0" borderId="15" xfId="169" applyNumberFormat="1" applyFont="1" applyBorder="1" applyAlignment="1">
      <alignment horizontal="left"/>
      <protection/>
    </xf>
    <xf numFmtId="166" fontId="13" fillId="0" borderId="15" xfId="169" applyFont="1" applyBorder="1" applyAlignment="1">
      <alignment/>
      <protection/>
    </xf>
    <xf numFmtId="166" fontId="13" fillId="0" borderId="15" xfId="170" applyFont="1" applyBorder="1">
      <alignment/>
      <protection/>
    </xf>
    <xf numFmtId="166" fontId="13" fillId="0" borderId="15" xfId="170" applyFont="1" applyBorder="1" applyAlignment="1" quotePrefix="1">
      <alignment horizontal="right"/>
      <protection/>
    </xf>
    <xf numFmtId="167" fontId="7" fillId="0" borderId="15" xfId="170" applyNumberFormat="1" applyFont="1" applyBorder="1" applyAlignment="1">
      <alignment horizontal="left"/>
      <protection/>
    </xf>
    <xf numFmtId="166" fontId="7" fillId="0" borderId="15" xfId="170" applyFont="1" applyBorder="1" applyAlignment="1">
      <alignment horizontal="right"/>
      <protection/>
    </xf>
    <xf numFmtId="166" fontId="13" fillId="0" borderId="15" xfId="170" applyFont="1" applyBorder="1" applyAlignment="1">
      <alignment horizontal="right"/>
      <protection/>
    </xf>
    <xf numFmtId="167" fontId="13" fillId="0" borderId="15" xfId="170" applyNumberFormat="1" applyFont="1" applyBorder="1" applyAlignment="1">
      <alignment horizontal="left"/>
      <protection/>
    </xf>
    <xf numFmtId="2" fontId="2" fillId="0" borderId="90" xfId="171" applyNumberFormat="1" applyFont="1" applyBorder="1">
      <alignment/>
      <protection/>
    </xf>
    <xf numFmtId="2" fontId="2" fillId="0" borderId="29" xfId="171" applyNumberFormat="1" applyFont="1" applyBorder="1">
      <alignment/>
      <protection/>
    </xf>
    <xf numFmtId="2" fontId="2" fillId="0" borderId="21" xfId="171" applyNumberFormat="1" applyFont="1" applyBorder="1">
      <alignment/>
      <protection/>
    </xf>
    <xf numFmtId="2" fontId="2" fillId="0" borderId="21" xfId="171" applyNumberFormat="1" applyFont="1" applyFill="1" applyBorder="1">
      <alignment/>
      <protection/>
    </xf>
    <xf numFmtId="2" fontId="1" fillId="0" borderId="25" xfId="171" applyNumberFormat="1" applyFont="1" applyBorder="1">
      <alignment/>
      <protection/>
    </xf>
    <xf numFmtId="2" fontId="1" fillId="0" borderId="65" xfId="171" applyNumberFormat="1" applyFont="1" applyBorder="1">
      <alignment/>
      <protection/>
    </xf>
    <xf numFmtId="166" fontId="1" fillId="0" borderId="0" xfId="177" applyFont="1" applyFill="1" applyBorder="1" applyAlignment="1">
      <alignment horizontal="right"/>
      <protection/>
    </xf>
    <xf numFmtId="166" fontId="2" fillId="0" borderId="15" xfId="177" applyFont="1" applyFill="1" applyBorder="1" applyAlignment="1">
      <alignment horizontal="right"/>
      <protection/>
    </xf>
    <xf numFmtId="166" fontId="9" fillId="24" borderId="44" xfId="177" applyFont="1" applyFill="1" applyBorder="1">
      <alignment/>
      <protection/>
    </xf>
    <xf numFmtId="166" fontId="1" fillId="24" borderId="15" xfId="177" applyFont="1" applyFill="1" applyBorder="1">
      <alignment/>
      <protection/>
    </xf>
    <xf numFmtId="166" fontId="1" fillId="0" borderId="15" xfId="177" applyFont="1" applyFill="1" applyBorder="1">
      <alignment/>
      <protection/>
    </xf>
    <xf numFmtId="166" fontId="2" fillId="24" borderId="15" xfId="177" applyFont="1" applyFill="1" applyBorder="1">
      <alignment/>
      <protection/>
    </xf>
    <xf numFmtId="166" fontId="2" fillId="24" borderId="13" xfId="177" applyFont="1" applyFill="1" applyBorder="1" applyAlignment="1">
      <alignment horizontal="right"/>
      <protection/>
    </xf>
    <xf numFmtId="166" fontId="2" fillId="0" borderId="0" xfId="177" applyFont="1" applyFill="1" applyBorder="1" applyAlignment="1">
      <alignment horizontal="right"/>
      <protection/>
    </xf>
    <xf numFmtId="166" fontId="2" fillId="24" borderId="15" xfId="177" applyFont="1" applyFill="1" applyBorder="1" applyAlignment="1">
      <alignment horizontal="right"/>
      <protection/>
    </xf>
    <xf numFmtId="166" fontId="2" fillId="24" borderId="14" xfId="177" applyFont="1" applyFill="1" applyBorder="1">
      <alignment/>
      <protection/>
    </xf>
    <xf numFmtId="166" fontId="2" fillId="24" borderId="12" xfId="177" applyFont="1" applyFill="1" applyBorder="1" applyAlignment="1">
      <alignment horizontal="right"/>
      <protection/>
    </xf>
    <xf numFmtId="166" fontId="2" fillId="0" borderId="14" xfId="177" applyFont="1" applyFill="1" applyBorder="1" applyAlignment="1">
      <alignment horizontal="right"/>
      <protection/>
    </xf>
    <xf numFmtId="166" fontId="2" fillId="24" borderId="14" xfId="177" applyFont="1" applyFill="1" applyBorder="1" applyAlignment="1">
      <alignment horizontal="right"/>
      <protection/>
    </xf>
    <xf numFmtId="166" fontId="2" fillId="24" borderId="16" xfId="177" applyFont="1" applyFill="1" applyBorder="1" applyAlignment="1">
      <alignment horizontal="right"/>
      <protection/>
    </xf>
    <xf numFmtId="166" fontId="2" fillId="24" borderId="44" xfId="177" applyFont="1" applyFill="1" applyBorder="1" applyAlignment="1">
      <alignment horizontal="right"/>
      <protection/>
    </xf>
    <xf numFmtId="166" fontId="2" fillId="0" borderId="16" xfId="177" applyFont="1" applyFill="1" applyBorder="1" applyAlignment="1">
      <alignment horizontal="right"/>
      <protection/>
    </xf>
    <xf numFmtId="166" fontId="1" fillId="0" borderId="13" xfId="177" applyFont="1" applyFill="1" applyBorder="1" applyAlignment="1">
      <alignment horizontal="right"/>
      <protection/>
    </xf>
    <xf numFmtId="166" fontId="2" fillId="0" borderId="13" xfId="177" applyFont="1" applyFill="1" applyBorder="1" applyAlignment="1">
      <alignment horizontal="right"/>
      <protection/>
    </xf>
    <xf numFmtId="166" fontId="9" fillId="24" borderId="12" xfId="177" applyFont="1" applyFill="1" applyBorder="1">
      <alignment/>
      <protection/>
    </xf>
    <xf numFmtId="166" fontId="9" fillId="24" borderId="14" xfId="177" applyFont="1" applyFill="1" applyBorder="1">
      <alignment/>
      <protection/>
    </xf>
    <xf numFmtId="166" fontId="9" fillId="0" borderId="12" xfId="177" applyFont="1" applyFill="1" applyBorder="1">
      <alignment/>
      <protection/>
    </xf>
    <xf numFmtId="164" fontId="2" fillId="24" borderId="13" xfId="177" applyNumberFormat="1" applyFont="1" applyFill="1" applyBorder="1" applyAlignment="1">
      <alignment horizontal="right"/>
      <protection/>
    </xf>
    <xf numFmtId="164" fontId="2" fillId="24" borderId="15" xfId="177" applyNumberFormat="1" applyFont="1" applyFill="1" applyBorder="1" applyAlignment="1">
      <alignment horizontal="right"/>
      <protection/>
    </xf>
    <xf numFmtId="164" fontId="2" fillId="0" borderId="13" xfId="177" applyNumberFormat="1" applyFont="1" applyFill="1" applyBorder="1" applyAlignment="1">
      <alignment horizontal="right"/>
      <protection/>
    </xf>
    <xf numFmtId="166" fontId="2" fillId="24" borderId="44" xfId="177" applyFont="1" applyFill="1" applyBorder="1">
      <alignment/>
      <protection/>
    </xf>
    <xf numFmtId="166" fontId="9" fillId="0" borderId="16" xfId="177" applyFont="1" applyFill="1" applyBorder="1">
      <alignment/>
      <protection/>
    </xf>
    <xf numFmtId="166" fontId="1" fillId="0" borderId="15" xfId="181" applyFont="1" applyFill="1" applyBorder="1" applyAlignment="1">
      <alignment horizontal="right"/>
      <protection/>
    </xf>
    <xf numFmtId="166" fontId="2" fillId="0" borderId="15" xfId="181" applyFont="1" applyFill="1" applyBorder="1" applyAlignment="1">
      <alignment horizontal="right"/>
      <protection/>
    </xf>
    <xf numFmtId="166" fontId="2" fillId="24" borderId="13" xfId="181" applyFont="1" applyFill="1" applyBorder="1" applyAlignment="1">
      <alignment horizontal="right"/>
      <protection/>
    </xf>
    <xf numFmtId="166" fontId="2" fillId="0" borderId="0" xfId="181" applyFont="1" applyFill="1" applyBorder="1" applyAlignment="1">
      <alignment horizontal="right"/>
      <protection/>
    </xf>
    <xf numFmtId="166" fontId="2" fillId="24" borderId="15" xfId="181" applyFont="1" applyFill="1" applyBorder="1" applyAlignment="1">
      <alignment horizontal="right"/>
      <protection/>
    </xf>
    <xf numFmtId="166" fontId="2" fillId="0" borderId="14" xfId="181" applyFont="1" applyFill="1" applyBorder="1" applyAlignment="1">
      <alignment horizontal="right"/>
      <protection/>
    </xf>
    <xf numFmtId="166" fontId="2" fillId="24" borderId="14" xfId="181" applyFont="1" applyFill="1" applyBorder="1" applyAlignment="1">
      <alignment horizontal="right"/>
      <protection/>
    </xf>
    <xf numFmtId="166" fontId="2" fillId="24" borderId="16" xfId="181" applyFont="1" applyFill="1" applyBorder="1" applyAlignment="1">
      <alignment horizontal="right"/>
      <protection/>
    </xf>
    <xf numFmtId="166" fontId="2" fillId="0" borderId="18" xfId="181" applyFont="1" applyFill="1" applyBorder="1" applyAlignment="1">
      <alignment horizontal="right"/>
      <protection/>
    </xf>
    <xf numFmtId="166" fontId="2" fillId="0" borderId="44" xfId="181" applyFont="1" applyFill="1" applyBorder="1" applyAlignment="1">
      <alignment horizontal="right"/>
      <protection/>
    </xf>
    <xf numFmtId="166" fontId="2" fillId="24" borderId="44" xfId="181" applyFont="1" applyFill="1" applyBorder="1" applyAlignment="1">
      <alignment horizontal="right"/>
      <protection/>
    </xf>
    <xf numFmtId="166" fontId="1" fillId="24" borderId="15" xfId="181" applyFont="1" applyFill="1" applyBorder="1" applyAlignment="1">
      <alignment horizontal="right"/>
      <protection/>
    </xf>
    <xf numFmtId="166" fontId="2" fillId="0" borderId="13" xfId="181" applyFont="1" applyFill="1" applyBorder="1" applyAlignment="1">
      <alignment horizontal="right"/>
      <protection/>
    </xf>
    <xf numFmtId="164" fontId="2" fillId="0" borderId="15" xfId="181" applyNumberFormat="1" applyFont="1" applyFill="1" applyBorder="1" applyAlignment="1">
      <alignment horizontal="right"/>
      <protection/>
    </xf>
    <xf numFmtId="164" fontId="2" fillId="24" borderId="15" xfId="181" applyNumberFormat="1" applyFont="1" applyFill="1" applyBorder="1" applyAlignment="1">
      <alignment horizontal="right"/>
      <protection/>
    </xf>
    <xf numFmtId="166" fontId="9" fillId="24" borderId="15" xfId="181" applyFont="1" applyFill="1" applyBorder="1">
      <alignment/>
      <protection/>
    </xf>
    <xf numFmtId="166" fontId="9" fillId="0" borderId="15" xfId="181" applyFont="1" applyFill="1" applyBorder="1">
      <alignment/>
      <protection/>
    </xf>
    <xf numFmtId="1" fontId="1" fillId="20" borderId="21" xfId="121" applyNumberFormat="1" applyFont="1" applyFill="1" applyBorder="1" applyAlignment="1" applyProtection="1">
      <alignment horizontal="right"/>
      <protection/>
    </xf>
    <xf numFmtId="2" fontId="2" fillId="0" borderId="21" xfId="121" applyNumberFormat="1" applyFont="1" applyFill="1" applyBorder="1">
      <alignment/>
      <protection/>
    </xf>
    <xf numFmtId="164" fontId="2" fillId="0" borderId="21" xfId="121" applyNumberFormat="1" applyFont="1" applyBorder="1">
      <alignment/>
      <protection/>
    </xf>
    <xf numFmtId="164" fontId="2" fillId="0" borderId="40" xfId="122" applyNumberFormat="1" applyFont="1" applyFill="1" applyBorder="1">
      <alignment/>
      <protection/>
    </xf>
    <xf numFmtId="164" fontId="7" fillId="0" borderId="86" xfId="122" applyNumberFormat="1" applyFont="1" applyFill="1" applyBorder="1" applyAlignment="1">
      <alignment vertical="center"/>
      <protection/>
    </xf>
    <xf numFmtId="1" fontId="1" fillId="20" borderId="28" xfId="121" applyNumberFormat="1" applyFont="1" applyFill="1" applyBorder="1" applyAlignment="1" applyProtection="1">
      <alignment horizontal="right"/>
      <protection/>
    </xf>
    <xf numFmtId="164" fontId="2" fillId="0" borderId="28" xfId="121" applyNumberFormat="1" applyFont="1" applyBorder="1">
      <alignment/>
      <protection/>
    </xf>
    <xf numFmtId="2" fontId="2" fillId="0" borderId="65" xfId="121" applyNumberFormat="1" applyFont="1" applyFill="1" applyBorder="1">
      <alignment/>
      <protection/>
    </xf>
    <xf numFmtId="164" fontId="2" fillId="0" borderId="65" xfId="121" applyNumberFormat="1" applyFont="1" applyBorder="1">
      <alignment/>
      <protection/>
    </xf>
    <xf numFmtId="164" fontId="2" fillId="0" borderId="66" xfId="121" applyNumberFormat="1" applyFont="1" applyBorder="1">
      <alignment/>
      <protection/>
    </xf>
    <xf numFmtId="2" fontId="2" fillId="24" borderId="39" xfId="132" applyNumberFormat="1" applyFont="1" applyFill="1" applyBorder="1">
      <alignment/>
      <protection/>
    </xf>
    <xf numFmtId="2" fontId="1" fillId="24" borderId="28" xfId="132" applyNumberFormat="1" applyFont="1" applyFill="1" applyBorder="1">
      <alignment/>
      <protection/>
    </xf>
    <xf numFmtId="166" fontId="1" fillId="0" borderId="38" xfId="181" applyFont="1" applyFill="1" applyBorder="1" applyAlignment="1">
      <alignment horizontal="right"/>
      <protection/>
    </xf>
    <xf numFmtId="166" fontId="2" fillId="0" borderId="38" xfId="181" applyFont="1" applyFill="1" applyBorder="1" applyAlignment="1">
      <alignment horizontal="right"/>
      <protection/>
    </xf>
    <xf numFmtId="166" fontId="2" fillId="0" borderId="39" xfId="181" applyFont="1" applyFill="1" applyBorder="1" applyAlignment="1">
      <alignment horizontal="right"/>
      <protection/>
    </xf>
    <xf numFmtId="166" fontId="9" fillId="0" borderId="38" xfId="181" applyFont="1" applyFill="1" applyBorder="1">
      <alignment/>
      <protection/>
    </xf>
    <xf numFmtId="164" fontId="2" fillId="0" borderId="38" xfId="181" applyNumberFormat="1" applyFont="1" applyFill="1" applyBorder="1" applyAlignment="1">
      <alignment horizontal="right"/>
      <protection/>
    </xf>
    <xf numFmtId="166" fontId="2" fillId="0" borderId="92" xfId="181" applyFont="1" applyFill="1" applyBorder="1" applyAlignment="1">
      <alignment horizontal="right"/>
      <protection/>
    </xf>
    <xf numFmtId="166" fontId="2" fillId="0" borderId="57" xfId="181" applyFont="1" applyFill="1" applyBorder="1" applyAlignment="1">
      <alignment horizontal="right"/>
      <protection/>
    </xf>
    <xf numFmtId="166" fontId="1" fillId="24" borderId="40" xfId="181" applyFont="1" applyFill="1" applyBorder="1" applyAlignment="1">
      <alignment horizontal="right"/>
      <protection/>
    </xf>
    <xf numFmtId="166" fontId="1" fillId="24" borderId="27" xfId="181" applyFont="1" applyFill="1" applyBorder="1" applyAlignment="1">
      <alignment horizontal="right"/>
      <protection/>
    </xf>
    <xf numFmtId="166" fontId="1" fillId="0" borderId="40" xfId="181" applyFont="1" applyFill="1" applyBorder="1" applyAlignment="1">
      <alignment horizontal="right"/>
      <protection/>
    </xf>
    <xf numFmtId="166" fontId="1" fillId="0" borderId="27" xfId="181" applyFont="1" applyFill="1" applyBorder="1" applyAlignment="1">
      <alignment horizontal="right"/>
      <protection/>
    </xf>
    <xf numFmtId="166" fontId="1" fillId="0" borderId="86" xfId="181" applyFont="1" applyFill="1" applyBorder="1" applyAlignment="1">
      <alignment horizontal="right"/>
      <protection/>
    </xf>
    <xf numFmtId="166" fontId="1" fillId="0" borderId="38" xfId="177" applyFont="1" applyFill="1" applyBorder="1" applyAlignment="1">
      <alignment horizontal="right"/>
      <protection/>
    </xf>
    <xf numFmtId="166" fontId="2" fillId="0" borderId="38" xfId="177" applyFont="1" applyFill="1" applyBorder="1" applyAlignment="1">
      <alignment horizontal="right"/>
      <protection/>
    </xf>
    <xf numFmtId="166" fontId="19" fillId="0" borderId="0" xfId="177" applyBorder="1">
      <alignment/>
      <protection/>
    </xf>
    <xf numFmtId="166" fontId="2" fillId="0" borderId="39" xfId="177" applyFont="1" applyFill="1" applyBorder="1" applyAlignment="1">
      <alignment horizontal="right"/>
      <protection/>
    </xf>
    <xf numFmtId="166" fontId="2" fillId="0" borderId="46" xfId="177" applyFont="1" applyFill="1" applyBorder="1" applyAlignment="1">
      <alignment horizontal="right"/>
      <protection/>
    </xf>
    <xf numFmtId="166" fontId="1" fillId="0" borderId="57" xfId="177" applyFont="1" applyFill="1" applyBorder="1" applyAlignment="1">
      <alignment horizontal="right"/>
      <protection/>
    </xf>
    <xf numFmtId="166" fontId="2" fillId="0" borderId="57" xfId="177" applyFont="1" applyFill="1" applyBorder="1" applyAlignment="1">
      <alignment horizontal="right"/>
      <protection/>
    </xf>
    <xf numFmtId="166" fontId="2" fillId="0" borderId="37" xfId="177" applyFont="1" applyFill="1" applyBorder="1" applyAlignment="1">
      <alignment horizontal="right"/>
      <protection/>
    </xf>
    <xf numFmtId="164" fontId="2" fillId="0" borderId="38" xfId="177" applyNumberFormat="1" applyFont="1" applyFill="1" applyBorder="1" applyAlignment="1">
      <alignment horizontal="right"/>
      <protection/>
    </xf>
    <xf numFmtId="166" fontId="9" fillId="0" borderId="46" xfId="177" applyFont="1" applyFill="1" applyBorder="1">
      <alignment/>
      <protection/>
    </xf>
    <xf numFmtId="166" fontId="1" fillId="24" borderId="40" xfId="177" applyFont="1" applyFill="1" applyBorder="1">
      <alignment/>
      <protection/>
    </xf>
    <xf numFmtId="166" fontId="1" fillId="24" borderId="40" xfId="177" applyFont="1" applyFill="1" applyBorder="1" applyAlignment="1">
      <alignment horizontal="right"/>
      <protection/>
    </xf>
    <xf numFmtId="166" fontId="1" fillId="0" borderId="27" xfId="177" applyFont="1" applyFill="1" applyBorder="1" applyAlignment="1">
      <alignment horizontal="right"/>
      <protection/>
    </xf>
    <xf numFmtId="166" fontId="1" fillId="0" borderId="86" xfId="177" applyFont="1" applyFill="1" applyBorder="1" applyAlignment="1">
      <alignment horizontal="right"/>
      <protection/>
    </xf>
    <xf numFmtId="164" fontId="2" fillId="0" borderId="15" xfId="121" applyNumberFormat="1" applyFont="1" applyBorder="1">
      <alignment/>
      <protection/>
    </xf>
    <xf numFmtId="164" fontId="2" fillId="0" borderId="15" xfId="121" applyNumberFormat="1" applyFont="1" applyBorder="1" applyAlignment="1">
      <alignment horizontal="right"/>
      <protection/>
    </xf>
    <xf numFmtId="164" fontId="2" fillId="0" borderId="38" xfId="121" applyNumberFormat="1" applyFont="1" applyBorder="1" applyAlignment="1">
      <alignment horizontal="right"/>
      <protection/>
    </xf>
    <xf numFmtId="164" fontId="2" fillId="0" borderId="44" xfId="121" applyNumberFormat="1" applyFont="1" applyBorder="1">
      <alignment/>
      <protection/>
    </xf>
    <xf numFmtId="164" fontId="2" fillId="0" borderId="14" xfId="121" applyNumberFormat="1" applyFont="1" applyBorder="1">
      <alignment/>
      <protection/>
    </xf>
    <xf numFmtId="164" fontId="2" fillId="0" borderId="65" xfId="121" applyNumberFormat="1" applyFont="1" applyFill="1" applyBorder="1">
      <alignment/>
      <protection/>
    </xf>
    <xf numFmtId="166" fontId="7" fillId="0" borderId="20" xfId="170" applyFont="1" applyBorder="1" applyAlignment="1">
      <alignment horizontal="left"/>
      <protection/>
    </xf>
    <xf numFmtId="166" fontId="13" fillId="0" borderId="38" xfId="170" applyFont="1" applyBorder="1" applyAlignment="1" quotePrefix="1">
      <alignment horizontal="right"/>
      <protection/>
    </xf>
    <xf numFmtId="167" fontId="7" fillId="0" borderId="20" xfId="170" applyNumberFormat="1" applyFont="1" applyBorder="1" applyAlignment="1">
      <alignment horizontal="left"/>
      <protection/>
    </xf>
    <xf numFmtId="166" fontId="7" fillId="0" borderId="38" xfId="170" applyFont="1" applyBorder="1" applyAlignment="1">
      <alignment horizontal="right"/>
      <protection/>
    </xf>
    <xf numFmtId="167" fontId="7" fillId="0" borderId="33" xfId="170" applyNumberFormat="1" applyFont="1" applyBorder="1" applyAlignment="1">
      <alignment horizontal="left"/>
      <protection/>
    </xf>
    <xf numFmtId="167" fontId="13" fillId="0" borderId="40" xfId="170" applyNumberFormat="1" applyFont="1" applyBorder="1" applyAlignment="1">
      <alignment horizontal="left"/>
      <protection/>
    </xf>
    <xf numFmtId="166" fontId="13" fillId="0" borderId="40" xfId="170" applyFont="1" applyBorder="1" applyAlignment="1">
      <alignment horizontal="right"/>
      <protection/>
    </xf>
    <xf numFmtId="166" fontId="13" fillId="0" borderId="86" xfId="170" applyFont="1" applyBorder="1" applyAlignment="1" quotePrefix="1">
      <alignment horizontal="right"/>
      <protection/>
    </xf>
    <xf numFmtId="166" fontId="13" fillId="20" borderId="39" xfId="121" applyNumberFormat="1" applyFont="1" applyFill="1" applyBorder="1" applyAlignment="1" quotePrefix="1">
      <alignment horizontal="center"/>
      <protection/>
    </xf>
    <xf numFmtId="166" fontId="7" fillId="0" borderId="20" xfId="169" applyFont="1" applyBorder="1" applyAlignment="1">
      <alignment horizontal="left"/>
      <protection/>
    </xf>
    <xf numFmtId="166" fontId="13" fillId="0" borderId="38" xfId="169" applyFont="1" applyBorder="1" applyAlignment="1" quotePrefix="1">
      <alignment horizontal="right"/>
      <protection/>
    </xf>
    <xf numFmtId="167" fontId="7" fillId="0" borderId="20" xfId="169" applyNumberFormat="1" applyFont="1" applyBorder="1" applyAlignment="1">
      <alignment horizontal="left"/>
      <protection/>
    </xf>
    <xf numFmtId="166" fontId="7" fillId="0" borderId="38" xfId="169" applyFont="1" applyBorder="1" applyAlignment="1">
      <alignment horizontal="right"/>
      <protection/>
    </xf>
    <xf numFmtId="167" fontId="7" fillId="0" borderId="33" xfId="169" applyNumberFormat="1" applyFont="1" applyBorder="1" applyAlignment="1">
      <alignment horizontal="left"/>
      <protection/>
    </xf>
    <xf numFmtId="167" fontId="13" fillId="0" borderId="40" xfId="169" applyNumberFormat="1" applyFont="1" applyBorder="1" applyAlignment="1">
      <alignment horizontal="left"/>
      <protection/>
    </xf>
    <xf numFmtId="166" fontId="13" fillId="0" borderId="40" xfId="169" applyFont="1" applyBorder="1" applyAlignment="1">
      <alignment/>
      <protection/>
    </xf>
    <xf numFmtId="166" fontId="13" fillId="0" borderId="40" xfId="169" applyFont="1" applyBorder="1" applyAlignment="1" quotePrefix="1">
      <alignment horizontal="right"/>
      <protection/>
    </xf>
    <xf numFmtId="166" fontId="13" fillId="0" borderId="86" xfId="169" applyFont="1" applyBorder="1" applyAlignment="1" quotePrefix="1">
      <alignment horizontal="right"/>
      <protection/>
    </xf>
    <xf numFmtId="166" fontId="7" fillId="0" borderId="20" xfId="168" applyFont="1" applyBorder="1">
      <alignment/>
      <protection/>
    </xf>
    <xf numFmtId="166" fontId="13" fillId="0" borderId="38" xfId="168" applyFont="1" applyBorder="1" applyAlignment="1" quotePrefix="1">
      <alignment horizontal="right"/>
      <protection/>
    </xf>
    <xf numFmtId="166" fontId="7" fillId="0" borderId="38" xfId="168" applyFont="1" applyBorder="1" applyAlignment="1">
      <alignment horizontal="right"/>
      <protection/>
    </xf>
    <xf numFmtId="166" fontId="7" fillId="0" borderId="33" xfId="168" applyFont="1" applyBorder="1">
      <alignment/>
      <protection/>
    </xf>
    <xf numFmtId="166" fontId="13" fillId="0" borderId="40" xfId="168" applyFont="1" applyBorder="1">
      <alignment/>
      <protection/>
    </xf>
    <xf numFmtId="166" fontId="13" fillId="0" borderId="40" xfId="168" applyFont="1" applyBorder="1" applyAlignment="1">
      <alignment horizontal="right"/>
      <protection/>
    </xf>
    <xf numFmtId="166" fontId="13" fillId="0" borderId="86" xfId="168" applyFont="1" applyBorder="1" applyAlignment="1" quotePrefix="1">
      <alignment horizontal="right"/>
      <protection/>
    </xf>
    <xf numFmtId="166" fontId="13" fillId="20" borderId="43" xfId="201" applyFont="1" applyFill="1" applyBorder="1" applyAlignment="1">
      <alignment horizontal="center"/>
      <protection/>
    </xf>
    <xf numFmtId="166" fontId="13" fillId="20" borderId="23" xfId="201" applyFont="1" applyFill="1" applyBorder="1">
      <alignment/>
      <protection/>
    </xf>
    <xf numFmtId="166" fontId="7" fillId="0" borderId="20" xfId="142" applyFont="1" applyBorder="1" applyAlignment="1">
      <alignment horizontal="center"/>
      <protection/>
    </xf>
    <xf numFmtId="166" fontId="13" fillId="0" borderId="38" xfId="142" applyFont="1" applyBorder="1" applyAlignment="1" quotePrefix="1">
      <alignment horizontal="right"/>
      <protection/>
    </xf>
    <xf numFmtId="166" fontId="7" fillId="0" borderId="38" xfId="142" applyFont="1" applyBorder="1" applyAlignment="1">
      <alignment horizontal="right"/>
      <protection/>
    </xf>
    <xf numFmtId="167" fontId="13" fillId="0" borderId="20" xfId="142" applyNumberFormat="1" applyFont="1" applyBorder="1" applyAlignment="1">
      <alignment horizontal="left"/>
      <protection/>
    </xf>
    <xf numFmtId="166" fontId="7" fillId="0" borderId="33" xfId="142" applyFont="1" applyBorder="1">
      <alignment/>
      <protection/>
    </xf>
    <xf numFmtId="166" fontId="13" fillId="0" borderId="27" xfId="142" applyFont="1" applyBorder="1">
      <alignment/>
      <protection/>
    </xf>
    <xf numFmtId="166" fontId="13" fillId="0" borderId="40" xfId="142" applyFont="1" applyBorder="1" applyAlignment="1">
      <alignment horizontal="right"/>
      <protection/>
    </xf>
    <xf numFmtId="166" fontId="13" fillId="0" borderId="40" xfId="142" applyFont="1" applyBorder="1" applyAlignment="1" quotePrefix="1">
      <alignment horizontal="right"/>
      <protection/>
    </xf>
    <xf numFmtId="166" fontId="13" fillId="0" borderId="86" xfId="142" applyFont="1" applyBorder="1" applyAlignment="1" quotePrefix="1">
      <alignment horizontal="right"/>
      <protection/>
    </xf>
    <xf numFmtId="164" fontId="1" fillId="0" borderId="38" xfId="195" applyNumberFormat="1" applyFont="1" applyBorder="1">
      <alignment/>
      <protection/>
    </xf>
    <xf numFmtId="164" fontId="2" fillId="0" borderId="38" xfId="195" applyNumberFormat="1" applyFont="1" applyBorder="1">
      <alignment/>
      <protection/>
    </xf>
    <xf numFmtId="164" fontId="2" fillId="0" borderId="39" xfId="195" applyNumberFormat="1" applyFont="1" applyBorder="1">
      <alignment/>
      <protection/>
    </xf>
    <xf numFmtId="164" fontId="2" fillId="0" borderId="40" xfId="195" applyNumberFormat="1" applyFont="1" applyBorder="1">
      <alignment/>
      <protection/>
    </xf>
    <xf numFmtId="164" fontId="2" fillId="0" borderId="86" xfId="195" applyNumberFormat="1" applyFont="1" applyBorder="1">
      <alignment/>
      <protection/>
    </xf>
    <xf numFmtId="164" fontId="2" fillId="0" borderId="15" xfId="189" applyNumberFormat="1" applyFont="1" applyBorder="1" applyAlignment="1">
      <alignment horizontal="center" vertical="center"/>
      <protection/>
    </xf>
    <xf numFmtId="166" fontId="2" fillId="0" borderId="13" xfId="189" applyNumberFormat="1" applyFont="1" applyBorder="1" applyAlignment="1" applyProtection="1">
      <alignment horizontal="center" vertical="center"/>
      <protection/>
    </xf>
    <xf numFmtId="166" fontId="2" fillId="0" borderId="57" xfId="189" applyNumberFormat="1" applyFont="1" applyBorder="1" applyAlignment="1" applyProtection="1">
      <alignment horizontal="center" vertical="center"/>
      <protection/>
    </xf>
    <xf numFmtId="165" fontId="2" fillId="0" borderId="15" xfId="189" applyNumberFormat="1" applyFont="1" applyFill="1" applyBorder="1" applyAlignment="1" applyProtection="1">
      <alignment horizontal="center" vertical="center"/>
      <protection/>
    </xf>
    <xf numFmtId="165" fontId="2" fillId="0" borderId="38" xfId="189" applyNumberFormat="1" applyFont="1" applyFill="1" applyBorder="1" applyAlignment="1" applyProtection="1">
      <alignment horizontal="center" vertical="center"/>
      <protection/>
    </xf>
    <xf numFmtId="166" fontId="2" fillId="0" borderId="38" xfId="189" applyNumberFormat="1" applyFont="1" applyBorder="1" applyAlignment="1" applyProtection="1">
      <alignment horizontal="center" vertical="center"/>
      <protection/>
    </xf>
    <xf numFmtId="164" fontId="2" fillId="0" borderId="15" xfId="0" applyNumberFormat="1" applyFont="1" applyBorder="1" applyAlignment="1">
      <alignment horizontal="center" vertical="center"/>
    </xf>
    <xf numFmtId="166" fontId="2" fillId="0" borderId="0" xfId="189" applyNumberFormat="1" applyFont="1" applyBorder="1" applyAlignment="1" applyProtection="1">
      <alignment horizontal="center" vertical="center"/>
      <protection/>
    </xf>
    <xf numFmtId="164" fontId="1" fillId="0" borderId="65" xfId="189" applyNumberFormat="1" applyFont="1" applyBorder="1" applyAlignment="1">
      <alignment horizontal="center" vertical="center"/>
      <protection/>
    </xf>
    <xf numFmtId="164" fontId="1" fillId="0" borderId="66" xfId="189" applyNumberFormat="1" applyFont="1" applyBorder="1" applyAlignment="1">
      <alignment horizontal="center" vertical="center"/>
      <protection/>
    </xf>
    <xf numFmtId="0" fontId="1" fillId="20" borderId="23" xfId="0" applyFont="1" applyFill="1" applyBorder="1" applyAlignment="1" quotePrefix="1">
      <alignment horizontal="centerContinuous"/>
    </xf>
    <xf numFmtId="167" fontId="1" fillId="20" borderId="14" xfId="0" applyNumberFormat="1" applyFont="1" applyFill="1" applyBorder="1" applyAlignment="1" quotePrefix="1">
      <alignment horizontal="center"/>
    </xf>
    <xf numFmtId="167" fontId="1" fillId="20" borderId="21" xfId="0" applyNumberFormat="1" applyFont="1" applyFill="1" applyBorder="1" applyAlignment="1" quotePrefix="1">
      <alignment horizontal="center"/>
    </xf>
    <xf numFmtId="167" fontId="1" fillId="20" borderId="28" xfId="0" applyNumberFormat="1" applyFont="1" applyFill="1" applyBorder="1" applyAlignment="1" quotePrefix="1">
      <alignment horizontal="center"/>
    </xf>
    <xf numFmtId="0" fontId="2" fillId="21" borderId="29" xfId="0" applyFont="1" applyFill="1" applyBorder="1" applyAlignment="1">
      <alignment/>
    </xf>
    <xf numFmtId="1" fontId="1" fillId="21" borderId="11" xfId="121" applyNumberFormat="1" applyFont="1" applyFill="1" applyBorder="1" applyAlignment="1" applyProtection="1">
      <alignment horizontal="right"/>
      <protection/>
    </xf>
    <xf numFmtId="1" fontId="1" fillId="21" borderId="21" xfId="121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 quotePrefix="1">
      <alignment horizontal="right"/>
      <protection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166" fontId="2" fillId="0" borderId="13" xfId="186" applyNumberFormat="1" applyFont="1" applyBorder="1" applyAlignment="1" applyProtection="1" quotePrefix="1">
      <alignment horizontal="right"/>
      <protection/>
    </xf>
    <xf numFmtId="166" fontId="2" fillId="0" borderId="0" xfId="186" applyNumberFormat="1" applyFont="1" applyFill="1" applyBorder="1" applyAlignment="1" applyProtection="1">
      <alignment horizontal="right"/>
      <protection/>
    </xf>
    <xf numFmtId="166" fontId="2" fillId="0" borderId="13" xfId="186" applyNumberFormat="1" applyFont="1" applyFill="1" applyBorder="1" applyAlignment="1" applyProtection="1">
      <alignment horizontal="right"/>
      <protection/>
    </xf>
    <xf numFmtId="166" fontId="2" fillId="0" borderId="57" xfId="186" applyNumberFormat="1" applyFont="1" applyFill="1" applyBorder="1" applyAlignment="1" applyProtection="1" quotePrefix="1">
      <alignment horizontal="right"/>
      <protection/>
    </xf>
    <xf numFmtId="0" fontId="2" fillId="0" borderId="13" xfId="186" applyFont="1" applyFill="1" applyBorder="1" applyAlignment="1">
      <alignment horizontal="right"/>
      <protection/>
    </xf>
    <xf numFmtId="166" fontId="2" fillId="0" borderId="13" xfId="186" applyNumberFormat="1" applyFont="1" applyBorder="1" applyAlignment="1" applyProtection="1">
      <alignment horizontal="right"/>
      <protection/>
    </xf>
    <xf numFmtId="166" fontId="2" fillId="0" borderId="57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>
      <alignment horizontal="right"/>
      <protection/>
    </xf>
    <xf numFmtId="166" fontId="2" fillId="0" borderId="1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Fill="1" applyBorder="1" applyAlignment="1" applyProtection="1">
      <alignment horizontal="right"/>
      <protection/>
    </xf>
    <xf numFmtId="166" fontId="2" fillId="0" borderId="59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 quotePrefix="1">
      <alignment horizontal="right"/>
      <protection/>
    </xf>
    <xf numFmtId="166" fontId="2" fillId="0" borderId="59" xfId="186" applyNumberFormat="1" applyFont="1" applyFill="1" applyBorder="1" applyAlignment="1" applyProtection="1" quotePrefix="1">
      <alignment horizontal="right"/>
      <protection/>
    </xf>
    <xf numFmtId="166" fontId="1" fillId="0" borderId="13" xfId="186" applyNumberFormat="1" applyFont="1" applyBorder="1" applyAlignment="1" applyProtection="1">
      <alignment horizontal="right"/>
      <protection/>
    </xf>
    <xf numFmtId="166" fontId="1" fillId="0" borderId="0" xfId="186" applyNumberFormat="1" applyFont="1" applyFill="1" applyBorder="1" applyAlignment="1" applyProtection="1">
      <alignment horizontal="right"/>
      <protection/>
    </xf>
    <xf numFmtId="166" fontId="1" fillId="0" borderId="13" xfId="186" applyNumberFormat="1" applyFont="1" applyFill="1" applyBorder="1" applyAlignment="1" applyProtection="1">
      <alignment horizontal="right"/>
      <protection/>
    </xf>
    <xf numFmtId="166" fontId="1" fillId="0" borderId="57" xfId="186" applyNumberFormat="1" applyFont="1" applyFill="1" applyBorder="1" applyAlignment="1" applyProtection="1">
      <alignment horizontal="right"/>
      <protection/>
    </xf>
    <xf numFmtId="0" fontId="2" fillId="0" borderId="11" xfId="186" applyFont="1" applyFill="1" applyBorder="1" applyAlignment="1">
      <alignment horizontal="right"/>
      <protection/>
    </xf>
    <xf numFmtId="166" fontId="2" fillId="0" borderId="27" xfId="186" applyNumberFormat="1" applyFont="1" applyBorder="1" applyAlignment="1" applyProtection="1">
      <alignment horizontal="right"/>
      <protection/>
    </xf>
    <xf numFmtId="166" fontId="2" fillId="0" borderId="61" xfId="186" applyNumberFormat="1" applyFont="1" applyFill="1" applyBorder="1" applyAlignment="1" applyProtection="1">
      <alignment horizontal="right"/>
      <protection/>
    </xf>
    <xf numFmtId="0" fontId="2" fillId="0" borderId="27" xfId="186" applyFont="1" applyFill="1" applyBorder="1" applyAlignment="1">
      <alignment horizontal="right"/>
      <protection/>
    </xf>
    <xf numFmtId="166" fontId="2" fillId="0" borderId="62" xfId="186" applyNumberFormat="1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quotePrefix="1">
      <alignment horizontal="left"/>
    </xf>
    <xf numFmtId="166" fontId="2" fillId="0" borderId="56" xfId="118" applyNumberFormat="1" applyFont="1" applyBorder="1" applyAlignment="1" applyProtection="1">
      <alignment horizontal="right"/>
      <protection/>
    </xf>
    <xf numFmtId="167" fontId="21" fillId="0" borderId="11" xfId="118" applyNumberFormat="1" applyFont="1" applyFill="1" applyBorder="1" applyAlignment="1" applyProtection="1">
      <alignment horizontal="right"/>
      <protection/>
    </xf>
    <xf numFmtId="166" fontId="2" fillId="0" borderId="11" xfId="118" applyNumberFormat="1" applyFont="1" applyBorder="1" applyAlignment="1" applyProtection="1">
      <alignment horizontal="right"/>
      <protection/>
    </xf>
    <xf numFmtId="166" fontId="2" fillId="0" borderId="10" xfId="118" applyNumberFormat="1" applyFont="1" applyFill="1" applyBorder="1" applyAlignment="1" applyProtection="1">
      <alignment horizontal="right"/>
      <protection/>
    </xf>
    <xf numFmtId="167" fontId="21" fillId="0" borderId="11" xfId="118" applyNumberFormat="1" applyFont="1" applyFill="1" applyBorder="1" applyAlignment="1" applyProtection="1" quotePrefix="1">
      <alignment horizontal="right"/>
      <protection/>
    </xf>
    <xf numFmtId="166" fontId="2" fillId="0" borderId="59" xfId="118" applyNumberFormat="1" applyFont="1" applyFill="1" applyBorder="1" applyAlignment="1" applyProtection="1">
      <alignment horizontal="right"/>
      <protection/>
    </xf>
    <xf numFmtId="166" fontId="2" fillId="0" borderId="19" xfId="118" applyNumberFormat="1" applyFont="1" applyBorder="1" applyAlignment="1" applyProtection="1">
      <alignment horizontal="right"/>
      <protection/>
    </xf>
    <xf numFmtId="167" fontId="21" fillId="0" borderId="13" xfId="118" applyNumberFormat="1" applyFont="1" applyFill="1" applyBorder="1" applyAlignment="1" applyProtection="1">
      <alignment horizontal="right"/>
      <protection/>
    </xf>
    <xf numFmtId="166" fontId="2" fillId="0" borderId="13" xfId="118" applyNumberFormat="1" applyFont="1" applyBorder="1" applyAlignment="1" applyProtection="1">
      <alignment horizontal="right"/>
      <protection/>
    </xf>
    <xf numFmtId="166" fontId="2" fillId="0" borderId="0" xfId="118" applyNumberFormat="1" applyFont="1" applyFill="1" applyBorder="1" applyAlignment="1" applyProtection="1">
      <alignment horizontal="right"/>
      <protection/>
    </xf>
    <xf numFmtId="166" fontId="2" fillId="0" borderId="13" xfId="118" applyNumberFormat="1" applyFont="1" applyFill="1" applyBorder="1" applyAlignment="1" applyProtection="1">
      <alignment horizontal="right"/>
      <protection/>
    </xf>
    <xf numFmtId="166" fontId="2" fillId="0" borderId="57" xfId="118" applyNumberFormat="1" applyFont="1" applyFill="1" applyBorder="1" applyAlignment="1" applyProtection="1">
      <alignment horizontal="right"/>
      <protection/>
    </xf>
    <xf numFmtId="166" fontId="2" fillId="0" borderId="13" xfId="118" applyNumberFormat="1" applyFont="1" applyBorder="1" applyAlignment="1" applyProtection="1" quotePrefix="1">
      <alignment horizontal="right"/>
      <protection/>
    </xf>
    <xf numFmtId="166" fontId="2" fillId="0" borderId="57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Fill="1" applyBorder="1" applyAlignment="1" applyProtection="1">
      <alignment horizontal="right"/>
      <protection/>
    </xf>
    <xf numFmtId="166" fontId="2" fillId="0" borderId="59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Border="1" applyAlignment="1" applyProtection="1" quotePrefix="1">
      <alignment horizontal="right"/>
      <protection/>
    </xf>
    <xf numFmtId="166" fontId="1" fillId="0" borderId="56" xfId="118" applyNumberFormat="1" applyFont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Border="1" applyAlignment="1" applyProtection="1">
      <alignment horizontal="right"/>
      <protection/>
    </xf>
    <xf numFmtId="166" fontId="1" fillId="0" borderId="10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Fill="1" applyBorder="1" applyAlignment="1" applyProtection="1">
      <alignment horizontal="right"/>
      <protection/>
    </xf>
    <xf numFmtId="166" fontId="1" fillId="0" borderId="59" xfId="118" applyNumberFormat="1" applyFont="1" applyFill="1" applyBorder="1" applyAlignment="1" applyProtection="1">
      <alignment horizontal="right"/>
      <protection/>
    </xf>
    <xf numFmtId="166" fontId="2" fillId="0" borderId="22" xfId="118" applyNumberFormat="1" applyFont="1" applyBorder="1" applyAlignment="1" applyProtection="1">
      <alignment horizontal="right"/>
      <protection/>
    </xf>
    <xf numFmtId="167" fontId="21" fillId="0" borderId="12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Border="1" applyAlignment="1" applyProtection="1" quotePrefix="1">
      <alignment horizontal="right"/>
      <protection/>
    </xf>
    <xf numFmtId="166" fontId="2" fillId="0" borderId="17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Fill="1" applyBorder="1" applyAlignment="1" applyProtection="1">
      <alignment horizontal="right"/>
      <protection/>
    </xf>
    <xf numFmtId="166" fontId="2" fillId="0" borderId="37" xfId="118" applyNumberFormat="1" applyFont="1" applyFill="1" applyBorder="1" applyAlignment="1" applyProtection="1" quotePrefix="1">
      <alignment horizontal="right"/>
      <protection/>
    </xf>
    <xf numFmtId="166" fontId="2" fillId="0" borderId="63" xfId="118" applyNumberFormat="1" applyFont="1" applyBorder="1" applyAlignment="1" applyProtection="1">
      <alignment horizontal="right"/>
      <protection/>
    </xf>
    <xf numFmtId="167" fontId="21" fillId="0" borderId="27" xfId="118" applyNumberFormat="1" applyFont="1" applyFill="1" applyBorder="1" applyAlignment="1" applyProtection="1">
      <alignment horizontal="right"/>
      <protection/>
    </xf>
    <xf numFmtId="166" fontId="2" fillId="0" borderId="27" xfId="118" applyNumberFormat="1" applyFont="1" applyBorder="1" applyAlignment="1" applyProtection="1">
      <alignment horizontal="right"/>
      <protection/>
    </xf>
    <xf numFmtId="166" fontId="2" fillId="0" borderId="61" xfId="118" applyNumberFormat="1" applyFont="1" applyFill="1" applyBorder="1" applyAlignment="1" applyProtection="1">
      <alignment horizontal="right"/>
      <protection/>
    </xf>
    <xf numFmtId="166" fontId="2" fillId="0" borderId="27" xfId="118" applyNumberFormat="1" applyFont="1" applyFill="1" applyBorder="1" applyAlignment="1" applyProtection="1">
      <alignment horizontal="right"/>
      <protection/>
    </xf>
    <xf numFmtId="166" fontId="2" fillId="0" borderId="62" xfId="118" applyNumberFormat="1" applyFont="1" applyFill="1" applyBorder="1" applyAlignment="1" applyProtection="1">
      <alignment horizontal="right"/>
      <protection/>
    </xf>
    <xf numFmtId="164" fontId="2" fillId="0" borderId="15" xfId="122" applyNumberFormat="1" applyFont="1" applyFill="1" applyBorder="1" applyAlignment="1" quotePrefix="1">
      <alignment horizontal="right"/>
      <protection/>
    </xf>
    <xf numFmtId="164" fontId="2" fillId="0" borderId="15" xfId="122" applyNumberFormat="1" applyFont="1" applyFill="1" applyBorder="1" applyAlignment="1">
      <alignment horizontal="right"/>
      <protection/>
    </xf>
    <xf numFmtId="164" fontId="2" fillId="0" borderId="38" xfId="122" applyNumberFormat="1" applyFont="1" applyFill="1" applyBorder="1" applyAlignment="1" quotePrefix="1">
      <alignment horizontal="right"/>
      <protection/>
    </xf>
    <xf numFmtId="164" fontId="2" fillId="0" borderId="38" xfId="122" applyNumberFormat="1" applyFont="1" applyFill="1" applyBorder="1" applyAlignment="1">
      <alignment horizontal="right"/>
      <protection/>
    </xf>
    <xf numFmtId="164" fontId="2" fillId="0" borderId="15" xfId="123" applyNumberFormat="1" applyFont="1" applyFill="1" applyBorder="1" applyAlignment="1">
      <alignment horizontal="right"/>
      <protection/>
    </xf>
    <xf numFmtId="164" fontId="7" fillId="0" borderId="38" xfId="123" applyNumberFormat="1" applyFont="1" applyFill="1" applyBorder="1" applyAlignment="1">
      <alignment horizontal="right" vertical="center"/>
      <protection/>
    </xf>
    <xf numFmtId="164" fontId="1" fillId="0" borderId="21" xfId="123" applyNumberFormat="1" applyFont="1" applyFill="1" applyBorder="1" applyAlignment="1">
      <alignment horizontal="right"/>
      <protection/>
    </xf>
    <xf numFmtId="164" fontId="13" fillId="0" borderId="28" xfId="123" applyNumberFormat="1" applyFont="1" applyFill="1" applyBorder="1" applyAlignment="1">
      <alignment horizontal="right" vertical="center"/>
      <protection/>
    </xf>
    <xf numFmtId="164" fontId="1" fillId="0" borderId="40" xfId="80" applyNumberFormat="1" applyFont="1" applyFill="1" applyBorder="1" applyAlignment="1">
      <alignment horizontal="right"/>
    </xf>
    <xf numFmtId="164" fontId="1" fillId="0" borderId="86" xfId="80" applyNumberFormat="1" applyFont="1" applyFill="1" applyBorder="1" applyAlignment="1">
      <alignment horizontal="right"/>
    </xf>
    <xf numFmtId="164" fontId="1" fillId="0" borderId="21" xfId="124" applyNumberFormat="1" applyFont="1" applyFill="1" applyBorder="1" applyAlignment="1" quotePrefix="1">
      <alignment horizontal="right"/>
      <protection/>
    </xf>
    <xf numFmtId="164" fontId="1" fillId="0" borderId="28" xfId="124" applyNumberFormat="1" applyFont="1" applyFill="1" applyBorder="1" applyAlignment="1" quotePrefix="1">
      <alignment horizontal="right"/>
      <protection/>
    </xf>
    <xf numFmtId="0" fontId="2" fillId="20" borderId="32" xfId="0" applyFont="1" applyFill="1" applyBorder="1" applyAlignment="1">
      <alignment/>
    </xf>
    <xf numFmtId="0" fontId="2" fillId="20" borderId="31" xfId="0" applyFont="1" applyFill="1" applyBorder="1" applyAlignment="1">
      <alignment/>
    </xf>
    <xf numFmtId="0" fontId="2" fillId="20" borderId="80" xfId="0" applyFont="1" applyFill="1" applyBorder="1" applyAlignment="1">
      <alignment/>
    </xf>
    <xf numFmtId="0" fontId="2" fillId="20" borderId="13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2" fillId="0" borderId="59" xfId="116" applyNumberFormat="1" applyFont="1" applyFill="1" applyBorder="1" applyAlignment="1" applyProtection="1" quotePrefix="1">
      <alignment horizontal="right"/>
      <protection/>
    </xf>
    <xf numFmtId="166" fontId="2" fillId="0" borderId="12" xfId="116" applyNumberFormat="1" applyFont="1" applyBorder="1" applyAlignment="1" applyProtection="1" quotePrefix="1">
      <alignment horizontal="right"/>
      <protection/>
    </xf>
    <xf numFmtId="166" fontId="2" fillId="0" borderId="17" xfId="116" applyNumberFormat="1" applyFont="1" applyFill="1" applyBorder="1" applyAlignment="1" applyProtection="1">
      <alignment horizontal="right"/>
      <protection/>
    </xf>
    <xf numFmtId="166" fontId="2" fillId="0" borderId="12" xfId="116" applyNumberFormat="1" applyFont="1" applyFill="1" applyBorder="1" applyAlignment="1" applyProtection="1">
      <alignment horizontal="right"/>
      <protection/>
    </xf>
    <xf numFmtId="166" fontId="2" fillId="0" borderId="37" xfId="116" applyNumberFormat="1" applyFont="1" applyFill="1" applyBorder="1" applyAlignment="1" applyProtection="1" quotePrefix="1">
      <alignment horizontal="right"/>
      <protection/>
    </xf>
    <xf numFmtId="164" fontId="2" fillId="0" borderId="14" xfId="44" applyNumberFormat="1" applyFont="1" applyFill="1" applyBorder="1" applyAlignment="1">
      <alignment/>
    </xf>
    <xf numFmtId="164" fontId="2" fillId="0" borderId="39" xfId="44" applyNumberFormat="1" applyFont="1" applyFill="1" applyBorder="1" applyAlignment="1">
      <alignment/>
    </xf>
    <xf numFmtId="164" fontId="2" fillId="0" borderId="21" xfId="44" applyNumberFormat="1" applyFont="1" applyFill="1" applyBorder="1" applyAlignment="1">
      <alignment/>
    </xf>
    <xf numFmtId="164" fontId="2" fillId="0" borderId="15" xfId="44" applyNumberFormat="1" applyFont="1" applyFill="1" applyBorder="1" applyAlignment="1">
      <alignment/>
    </xf>
    <xf numFmtId="177" fontId="1" fillId="0" borderId="40" xfId="133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24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24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1" fillId="20" borderId="11" xfId="0" applyNumberFormat="1" applyFont="1" applyFill="1" applyBorder="1" applyAlignment="1">
      <alignment horizontal="centerContinuous"/>
    </xf>
    <xf numFmtId="177" fontId="2" fillId="0" borderId="19" xfId="126" applyNumberFormat="1" applyFont="1" applyFill="1" applyBorder="1" applyAlignment="1">
      <alignment horizontal="center"/>
      <protection/>
    </xf>
    <xf numFmtId="168" fontId="19" fillId="0" borderId="0" xfId="121" applyNumberFormat="1" applyFont="1">
      <alignment/>
      <protection/>
    </xf>
    <xf numFmtId="2" fontId="2" fillId="0" borderId="38" xfId="129" applyNumberFormat="1" applyFont="1" applyBorder="1" applyAlignment="1" applyProtection="1" quotePrefix="1">
      <alignment horizontal="center" vertical="center"/>
      <protection/>
    </xf>
    <xf numFmtId="0" fontId="8" fillId="0" borderId="29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166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166" fontId="2" fillId="0" borderId="15" xfId="0" applyNumberFormat="1" applyFont="1" applyFill="1" applyBorder="1" applyAlignment="1">
      <alignment horizontal="right"/>
    </xf>
    <xf numFmtId="166" fontId="2" fillId="0" borderId="15" xfId="0" applyNumberFormat="1" applyFont="1" applyFill="1" applyBorder="1" applyAlignment="1" applyProtection="1">
      <alignment horizontal="right"/>
      <protection locked="0"/>
    </xf>
    <xf numFmtId="166" fontId="2" fillId="0" borderId="4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164" fontId="1" fillId="24" borderId="65" xfId="0" applyNumberFormat="1" applyFont="1" applyFill="1" applyBorder="1" applyAlignment="1">
      <alignment vertical="center"/>
    </xf>
    <xf numFmtId="164" fontId="2" fillId="0" borderId="0" xfId="189" applyNumberFormat="1" applyFont="1" applyAlignment="1">
      <alignment horizontal="right"/>
      <protection/>
    </xf>
    <xf numFmtId="165" fontId="2" fillId="0" borderId="0" xfId="189" applyFont="1" applyAlignment="1">
      <alignment horizontal="right"/>
      <protection/>
    </xf>
    <xf numFmtId="0" fontId="2" fillId="0" borderId="0" xfId="189" applyNumberFormat="1" applyFont="1" applyAlignment="1">
      <alignment horizontal="right"/>
      <protection/>
    </xf>
    <xf numFmtId="166" fontId="2" fillId="0" borderId="11" xfId="116" applyNumberFormat="1" applyFont="1" applyBorder="1" applyAlignment="1" applyProtection="1" quotePrefix="1">
      <alignment horizontal="right"/>
      <protection/>
    </xf>
    <xf numFmtId="166" fontId="2" fillId="0" borderId="13" xfId="116" applyNumberFormat="1" applyFont="1" applyBorder="1" applyAlignment="1" applyProtection="1" quotePrefix="1">
      <alignment horizontal="right"/>
      <protection/>
    </xf>
    <xf numFmtId="166" fontId="2" fillId="0" borderId="57" xfId="116" applyNumberFormat="1" applyFont="1" applyFill="1" applyBorder="1" applyAlignment="1" applyProtection="1" quotePrefix="1">
      <alignment horizontal="right"/>
      <protection/>
    </xf>
    <xf numFmtId="164" fontId="1" fillId="0" borderId="29" xfId="0" applyNumberFormat="1" applyFont="1" applyFill="1" applyBorder="1" applyAlignment="1" applyProtection="1">
      <alignment horizontal="left"/>
      <protection/>
    </xf>
    <xf numFmtId="0" fontId="1" fillId="20" borderId="21" xfId="0" applyFont="1" applyFill="1" applyBorder="1" applyAlignment="1">
      <alignment horizontal="center" wrapText="1"/>
    </xf>
    <xf numFmtId="0" fontId="1" fillId="20" borderId="56" xfId="0" applyFont="1" applyFill="1" applyBorder="1" applyAlignment="1">
      <alignment horizontal="center" wrapText="1"/>
    </xf>
    <xf numFmtId="177" fontId="13" fillId="0" borderId="34" xfId="126" applyNumberFormat="1" applyFont="1" applyFill="1" applyBorder="1" applyAlignment="1">
      <alignment vertical="center"/>
      <protection/>
    </xf>
    <xf numFmtId="0" fontId="0" fillId="0" borderId="38" xfId="0" applyFont="1" applyBorder="1" applyAlignment="1">
      <alignment/>
    </xf>
    <xf numFmtId="176" fontId="2" fillId="0" borderId="19" xfId="126" applyNumberFormat="1" applyFont="1" applyFill="1" applyBorder="1" applyAlignment="1">
      <alignment horizontal="center"/>
      <protection/>
    </xf>
    <xf numFmtId="176" fontId="2" fillId="0" borderId="19" xfId="126" applyNumberFormat="1" applyFont="1" applyFill="1" applyBorder="1" applyAlignment="1">
      <alignment/>
      <protection/>
    </xf>
    <xf numFmtId="177" fontId="13" fillId="0" borderId="34" xfId="127" applyNumberFormat="1" applyFont="1" applyFill="1" applyBorder="1" applyAlignment="1">
      <alignment vertical="center"/>
      <protection/>
    </xf>
    <xf numFmtId="176" fontId="2" fillId="0" borderId="13" xfId="127" applyNumberFormat="1" applyFont="1" applyBorder="1">
      <alignment/>
      <protection/>
    </xf>
    <xf numFmtId="176" fontId="2" fillId="0" borderId="13" xfId="127" applyNumberFormat="1" applyFont="1" applyFill="1" applyBorder="1" applyAlignment="1">
      <alignment horizontal="center"/>
      <protection/>
    </xf>
    <xf numFmtId="0" fontId="2" fillId="0" borderId="38" xfId="0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19" xfId="127" applyNumberFormat="1" applyFont="1" applyFill="1" applyBorder="1" applyAlignment="1">
      <alignment horizontal="center"/>
      <protection/>
    </xf>
    <xf numFmtId="177" fontId="13" fillId="0" borderId="34" xfId="127" applyNumberFormat="1" applyFont="1" applyFill="1" applyBorder="1" applyAlignment="1">
      <alignment/>
      <protection/>
    </xf>
    <xf numFmtId="177" fontId="2" fillId="0" borderId="19" xfId="127" applyNumberFormat="1" applyFont="1" applyFill="1" applyBorder="1" applyAlignment="1">
      <alignment/>
      <protection/>
    </xf>
    <xf numFmtId="176" fontId="13" fillId="0" borderId="34" xfId="127" applyNumberFormat="1" applyFont="1" applyFill="1" applyBorder="1" applyAlignment="1">
      <alignment/>
      <protection/>
    </xf>
    <xf numFmtId="176" fontId="2" fillId="0" borderId="19" xfId="127" applyNumberFormat="1" applyFont="1" applyFill="1" applyBorder="1" applyAlignment="1">
      <alignment/>
      <protection/>
    </xf>
    <xf numFmtId="2" fontId="2" fillId="0" borderId="19" xfId="129" applyNumberFormat="1" applyFont="1" applyBorder="1" applyAlignment="1" applyProtection="1">
      <alignment horizontal="center" vertical="center"/>
      <protection/>
    </xf>
    <xf numFmtId="0" fontId="2" fillId="0" borderId="19" xfId="129" applyFont="1" applyBorder="1" applyAlignment="1" applyProtection="1">
      <alignment horizontal="center" vertical="center"/>
      <protection/>
    </xf>
    <xf numFmtId="2" fontId="2" fillId="0" borderId="0" xfId="129" applyNumberFormat="1" applyFont="1" applyBorder="1" applyAlignment="1" applyProtection="1">
      <alignment horizontal="center" vertical="center"/>
      <protection/>
    </xf>
    <xf numFmtId="0" fontId="2" fillId="0" borderId="19" xfId="129" applyFont="1" applyBorder="1" applyAlignment="1" applyProtection="1" quotePrefix="1">
      <alignment horizontal="center" vertical="center"/>
      <protection/>
    </xf>
    <xf numFmtId="2" fontId="2" fillId="0" borderId="19" xfId="129" applyNumberFormat="1" applyFont="1" applyBorder="1" applyAlignment="1" applyProtection="1" quotePrefix="1">
      <alignment horizontal="center" vertical="center"/>
      <protection/>
    </xf>
    <xf numFmtId="0" fontId="2" fillId="0" borderId="22" xfId="129" applyFont="1" applyBorder="1" applyAlignment="1" applyProtection="1">
      <alignment horizontal="center" vertical="center"/>
      <protection/>
    </xf>
    <xf numFmtId="0" fontId="2" fillId="0" borderId="16" xfId="129" applyFont="1" applyBorder="1" applyAlignment="1" applyProtection="1" quotePrefix="1">
      <alignment horizontal="center" vertical="center"/>
      <protection/>
    </xf>
    <xf numFmtId="0" fontId="2" fillId="0" borderId="13" xfId="129" applyFont="1" applyBorder="1" applyAlignment="1" applyProtection="1" quotePrefix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2" fillId="0" borderId="0" xfId="129" applyFont="1" applyBorder="1" applyAlignment="1" applyProtection="1" quotePrefix="1">
      <alignment horizontal="center" vertical="center"/>
      <protection/>
    </xf>
    <xf numFmtId="0" fontId="1" fillId="20" borderId="10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166" fontId="1" fillId="20" borderId="64" xfId="121" applyNumberFormat="1" applyFont="1" applyFill="1" applyBorder="1" applyAlignment="1" quotePrefix="1">
      <alignment horizontal="center"/>
      <protection/>
    </xf>
    <xf numFmtId="2" fontId="2" fillId="0" borderId="64" xfId="171" applyNumberFormat="1" applyFont="1" applyBorder="1">
      <alignment/>
      <protection/>
    </xf>
    <xf numFmtId="2" fontId="2" fillId="0" borderId="56" xfId="171" applyNumberFormat="1" applyFont="1" applyBorder="1">
      <alignment/>
      <protection/>
    </xf>
    <xf numFmtId="2" fontId="2" fillId="0" borderId="56" xfId="171" applyNumberFormat="1" applyFont="1" applyBorder="1" applyAlignment="1" quotePrefix="1">
      <alignment horizontal="right"/>
      <protection/>
    </xf>
    <xf numFmtId="2" fontId="1" fillId="0" borderId="34" xfId="171" applyNumberFormat="1" applyFont="1" applyBorder="1">
      <alignment/>
      <protection/>
    </xf>
    <xf numFmtId="0" fontId="1" fillId="21" borderId="93" xfId="0" applyFont="1" applyFill="1" applyBorder="1" applyAlignment="1">
      <alignment horizontal="center"/>
    </xf>
    <xf numFmtId="2" fontId="2" fillId="0" borderId="94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1" fillId="0" borderId="66" xfId="0" applyNumberFormat="1" applyFont="1" applyBorder="1" applyAlignment="1">
      <alignment/>
    </xf>
    <xf numFmtId="164" fontId="2" fillId="0" borderId="46" xfId="121" applyNumberFormat="1" applyFont="1" applyBorder="1" applyAlignment="1" quotePrefix="1">
      <alignment horizontal="right"/>
      <protection/>
    </xf>
    <xf numFmtId="164" fontId="2" fillId="0" borderId="39" xfId="121" applyNumberFormat="1" applyFont="1" applyBorder="1" applyAlignment="1" quotePrefix="1">
      <alignment horizontal="right"/>
      <protection/>
    </xf>
    <xf numFmtId="164" fontId="2" fillId="0" borderId="15" xfId="0" applyNumberFormat="1" applyFont="1" applyBorder="1" applyAlignment="1">
      <alignment horizontal="center" vertical="center" wrapText="1"/>
    </xf>
    <xf numFmtId="0" fontId="1" fillId="21" borderId="21" xfId="121" applyFont="1" applyFill="1" applyBorder="1" applyAlignment="1">
      <alignment horizontal="center"/>
      <protection/>
    </xf>
    <xf numFmtId="0" fontId="1" fillId="21" borderId="28" xfId="121" applyFont="1" applyFill="1" applyBorder="1">
      <alignment/>
      <protection/>
    </xf>
    <xf numFmtId="0" fontId="1" fillId="20" borderId="55" xfId="190" applyFont="1" applyFill="1" applyBorder="1" applyAlignment="1">
      <alignment horizontal="center"/>
      <protection/>
    </xf>
    <xf numFmtId="0" fontId="1" fillId="20" borderId="44" xfId="190" applyFont="1" applyFill="1" applyBorder="1" applyAlignment="1">
      <alignment horizontal="center"/>
      <protection/>
    </xf>
    <xf numFmtId="0" fontId="1" fillId="20" borderId="18" xfId="190" applyFont="1" applyFill="1" applyBorder="1" applyAlignment="1">
      <alignment horizontal="center"/>
      <protection/>
    </xf>
    <xf numFmtId="0" fontId="1" fillId="20" borderId="46" xfId="190" applyFont="1" applyFill="1" applyBorder="1" applyAlignment="1">
      <alignment horizontal="center"/>
      <protection/>
    </xf>
    <xf numFmtId="0" fontId="1" fillId="20" borderId="56" xfId="190" applyFont="1" applyFill="1" applyBorder="1" applyAlignment="1">
      <alignment horizontal="center"/>
      <protection/>
    </xf>
    <xf numFmtId="0" fontId="1" fillId="20" borderId="17" xfId="190" applyFont="1" applyFill="1" applyBorder="1" applyAlignment="1">
      <alignment horizontal="center"/>
      <protection/>
    </xf>
    <xf numFmtId="0" fontId="1" fillId="20" borderId="39" xfId="190" applyFont="1" applyFill="1" applyBorder="1" applyAlignment="1">
      <alignment horizontal="center"/>
      <protection/>
    </xf>
    <xf numFmtId="164" fontId="2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1" fillId="0" borderId="21" xfId="0" applyNumberFormat="1" applyFont="1" applyBorder="1" applyAlignment="1">
      <alignment/>
    </xf>
    <xf numFmtId="0" fontId="1" fillId="20" borderId="90" xfId="0" applyFont="1" applyFill="1" applyBorder="1" applyAlignment="1">
      <alignment horizontal="center"/>
    </xf>
    <xf numFmtId="0" fontId="1" fillId="20" borderId="78" xfId="121" applyFont="1" applyFill="1" applyBorder="1" applyAlignment="1">
      <alignment horizontal="center"/>
      <protection/>
    </xf>
    <xf numFmtId="0" fontId="1" fillId="20" borderId="94" xfId="0" applyFont="1" applyFill="1" applyBorder="1" applyAlignment="1">
      <alignment/>
    </xf>
    <xf numFmtId="0" fontId="1" fillId="0" borderId="2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left"/>
    </xf>
    <xf numFmtId="15" fontId="8" fillId="0" borderId="28" xfId="121" applyNumberFormat="1" applyFont="1" applyFill="1" applyBorder="1" applyAlignment="1" quotePrefix="1">
      <alignment horizontal="center" vertical="center"/>
      <protection/>
    </xf>
    <xf numFmtId="164" fontId="8" fillId="0" borderId="28" xfId="0" applyNumberFormat="1" applyFont="1" applyBorder="1" applyAlignment="1" quotePrefix="1">
      <alignment horizontal="right" vertical="center"/>
    </xf>
    <xf numFmtId="0" fontId="0" fillId="0" borderId="15" xfId="0" applyFont="1" applyBorder="1" applyAlignment="1">
      <alignment/>
    </xf>
    <xf numFmtId="164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1" fillId="0" borderId="29" xfId="0" applyFont="1" applyFill="1" applyBorder="1" applyAlignment="1">
      <alignment vertical="center"/>
    </xf>
    <xf numFmtId="0" fontId="2" fillId="0" borderId="21" xfId="0" applyFont="1" applyFill="1" applyBorder="1" applyAlignment="1" quotePrefix="1">
      <alignment horizontal="left" vertical="center"/>
    </xf>
    <xf numFmtId="0" fontId="2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top" wrapText="1"/>
    </xf>
    <xf numFmtId="0" fontId="1" fillId="0" borderId="65" xfId="0" applyFont="1" applyFill="1" applyBorder="1" applyAlignment="1">
      <alignment/>
    </xf>
    <xf numFmtId="0" fontId="2" fillId="0" borderId="95" xfId="0" applyFont="1" applyBorder="1" applyAlignment="1" applyProtection="1">
      <alignment horizontal="left" vertical="center"/>
      <protection/>
    </xf>
    <xf numFmtId="0" fontId="2" fillId="0" borderId="82" xfId="0" applyFont="1" applyBorder="1" applyAlignment="1" applyProtection="1">
      <alignment horizontal="left" vertical="center"/>
      <protection/>
    </xf>
    <xf numFmtId="0" fontId="2" fillId="0" borderId="83" xfId="0" applyFont="1" applyBorder="1" applyAlignment="1" applyProtection="1">
      <alignment horizontal="left" vertical="center"/>
      <protection/>
    </xf>
    <xf numFmtId="0" fontId="1" fillId="0" borderId="20" xfId="190" applyFont="1" applyBorder="1" applyAlignment="1">
      <alignment horizontal="center" vertical="center"/>
      <protection/>
    </xf>
    <xf numFmtId="0" fontId="1" fillId="0" borderId="20" xfId="190" applyFont="1" applyBorder="1" applyAlignment="1">
      <alignment vertical="center"/>
      <protection/>
    </xf>
    <xf numFmtId="164" fontId="8" fillId="0" borderId="66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164" fontId="8" fillId="0" borderId="35" xfId="0" applyNumberFormat="1" applyFont="1" applyFill="1" applyBorder="1" applyAlignment="1" quotePrefix="1">
      <alignment horizontal="right" vertical="center"/>
    </xf>
    <xf numFmtId="0" fontId="5" fillId="0" borderId="0" xfId="0" applyFont="1" applyFill="1" applyAlignment="1">
      <alignment horizontal="center"/>
    </xf>
    <xf numFmtId="167" fontId="7" fillId="0" borderId="20" xfId="169" applyNumberFormat="1" applyFont="1" applyBorder="1" applyAlignment="1">
      <alignment horizontal="center"/>
      <protection/>
    </xf>
    <xf numFmtId="167" fontId="7" fillId="0" borderId="20" xfId="142" applyNumberFormat="1" applyFont="1" applyBorder="1" applyAlignment="1">
      <alignment horizontal="center"/>
      <protection/>
    </xf>
    <xf numFmtId="167" fontId="7" fillId="0" borderId="20" xfId="168" applyNumberFormat="1" applyFont="1" applyBorder="1" applyAlignment="1">
      <alignment horizontal="center"/>
      <protection/>
    </xf>
    <xf numFmtId="167" fontId="7" fillId="0" borderId="20" xfId="170" applyNumberFormat="1" applyFont="1" applyBorder="1" applyAlignment="1">
      <alignment horizontal="center"/>
      <protection/>
    </xf>
    <xf numFmtId="166" fontId="2" fillId="0" borderId="29" xfId="121" applyNumberFormat="1" applyFont="1" applyBorder="1" applyAlignment="1">
      <alignment horizontal="left"/>
      <protection/>
    </xf>
    <xf numFmtId="166" fontId="28" fillId="24" borderId="0" xfId="0" applyNumberFormat="1" applyFont="1" applyFill="1" applyBorder="1" applyAlignment="1" applyProtection="1">
      <alignment horizontal="right"/>
      <protection/>
    </xf>
    <xf numFmtId="164" fontId="35" fillId="24" borderId="0" xfId="0" applyNumberFormat="1" applyFont="1" applyFill="1" applyBorder="1" applyAlignment="1" applyProtection="1">
      <alignment horizontal="right" vertical="center"/>
      <protection/>
    </xf>
    <xf numFmtId="166" fontId="30" fillId="24" borderId="0" xfId="0" applyNumberFormat="1" applyFont="1" applyFill="1" applyBorder="1" applyAlignment="1" applyProtection="1">
      <alignment horizontal="right"/>
      <protection/>
    </xf>
    <xf numFmtId="166" fontId="27" fillId="24" borderId="0" xfId="0" applyNumberFormat="1" applyFont="1" applyFill="1" applyBorder="1" applyAlignment="1" applyProtection="1">
      <alignment horizontal="right"/>
      <protection/>
    </xf>
    <xf numFmtId="166" fontId="30" fillId="24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30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66" fontId="30" fillId="24" borderId="0" xfId="0" applyNumberFormat="1" applyFont="1" applyFill="1" applyBorder="1" applyAlignment="1">
      <alignment horizontal="right"/>
    </xf>
    <xf numFmtId="166" fontId="27" fillId="24" borderId="0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wrapText="1"/>
    </xf>
    <xf numFmtId="0" fontId="21" fillId="0" borderId="0" xfId="0" applyFont="1" applyFill="1" applyBorder="1" applyAlignment="1" quotePrefix="1">
      <alignment horizontal="left"/>
    </xf>
    <xf numFmtId="164" fontId="2" fillId="0" borderId="28" xfId="44" applyNumberFormat="1" applyFont="1" applyFill="1" applyBorder="1" applyAlignment="1">
      <alignment/>
    </xf>
    <xf numFmtId="164" fontId="2" fillId="0" borderId="38" xfId="44" applyNumberFormat="1" applyFont="1" applyFill="1" applyBorder="1" applyAlignment="1">
      <alignment/>
    </xf>
    <xf numFmtId="180" fontId="2" fillId="0" borderId="15" xfId="42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176" fontId="2" fillId="0" borderId="15" xfId="128" applyNumberFormat="1" applyFont="1" applyFill="1" applyBorder="1">
      <alignment/>
      <protection/>
    </xf>
    <xf numFmtId="176" fontId="2" fillId="0" borderId="14" xfId="128" applyNumberFormat="1" applyFont="1" applyFill="1" applyBorder="1">
      <alignment/>
      <protection/>
    </xf>
    <xf numFmtId="176" fontId="1" fillId="0" borderId="65" xfId="128" applyNumberFormat="1" applyFont="1" applyFill="1" applyBorder="1" applyAlignment="1">
      <alignment vertical="center"/>
      <protection/>
    </xf>
    <xf numFmtId="176" fontId="2" fillId="0" borderId="19" xfId="128" applyNumberFormat="1" applyFont="1" applyFill="1" applyBorder="1">
      <alignment/>
      <protection/>
    </xf>
    <xf numFmtId="176" fontId="2" fillId="0" borderId="0" xfId="128" applyNumberFormat="1" applyFont="1" applyFill="1" applyBorder="1">
      <alignment/>
      <protection/>
    </xf>
    <xf numFmtId="176" fontId="2" fillId="0" borderId="22" xfId="128" applyNumberFormat="1" applyFont="1" applyFill="1" applyBorder="1">
      <alignment/>
      <protection/>
    </xf>
    <xf numFmtId="176" fontId="1" fillId="0" borderId="34" xfId="128" applyNumberFormat="1" applyFont="1" applyFill="1" applyBorder="1" applyAlignment="1">
      <alignment vertical="center"/>
      <protection/>
    </xf>
    <xf numFmtId="176" fontId="1" fillId="0" borderId="63" xfId="128" applyNumberFormat="1" applyFont="1" applyFill="1" applyBorder="1" applyAlignment="1">
      <alignment vertical="center"/>
      <protection/>
    </xf>
    <xf numFmtId="176" fontId="2" fillId="0" borderId="15" xfId="130" applyNumberFormat="1" applyFont="1" applyFill="1" applyBorder="1">
      <alignment/>
      <protection/>
    </xf>
    <xf numFmtId="176" fontId="2" fillId="0" borderId="15" xfId="87" applyNumberFormat="1" applyFont="1" applyBorder="1" applyAlignment="1">
      <alignment/>
    </xf>
    <xf numFmtId="176" fontId="2" fillId="0" borderId="15" xfId="130" applyNumberFormat="1" applyFont="1" applyBorder="1">
      <alignment/>
      <protection/>
    </xf>
    <xf numFmtId="176" fontId="2" fillId="0" borderId="14" xfId="130" applyNumberFormat="1" applyFont="1" applyBorder="1">
      <alignment/>
      <protection/>
    </xf>
    <xf numFmtId="176" fontId="2" fillId="0" borderId="15" xfId="130" applyNumberFormat="1" applyFont="1" applyFill="1" applyBorder="1" applyAlignment="1">
      <alignment/>
      <protection/>
    </xf>
    <xf numFmtId="176" fontId="2" fillId="0" borderId="15" xfId="87" applyNumberFormat="1" applyFont="1" applyBorder="1" applyAlignment="1">
      <alignment/>
    </xf>
    <xf numFmtId="180" fontId="2" fillId="0" borderId="21" xfId="42" applyNumberFormat="1" applyFont="1" applyFill="1" applyBorder="1" applyAlignment="1">
      <alignment horizontal="right"/>
    </xf>
    <xf numFmtId="180" fontId="2" fillId="0" borderId="21" xfId="42" applyNumberFormat="1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166" fontId="7" fillId="0" borderId="38" xfId="168" applyFont="1" applyBorder="1" applyAlignment="1" quotePrefix="1">
      <alignment horizontal="right"/>
      <protection/>
    </xf>
    <xf numFmtId="0" fontId="1" fillId="20" borderId="22" xfId="0" applyFont="1" applyFill="1" applyBorder="1" applyAlignment="1">
      <alignment horizontal="center" wrapText="1"/>
    </xf>
    <xf numFmtId="0" fontId="2" fillId="0" borderId="0" xfId="121" applyFont="1" applyBorder="1" applyAlignment="1">
      <alignment horizontal="right"/>
      <protection/>
    </xf>
    <xf numFmtId="164" fontId="2" fillId="0" borderId="44" xfId="121" applyNumberFormat="1" applyFont="1" applyBorder="1" applyAlignment="1">
      <alignment horizontal="right"/>
      <protection/>
    </xf>
    <xf numFmtId="164" fontId="2" fillId="0" borderId="46" xfId="121" applyNumberFormat="1" applyFont="1" applyBorder="1" applyAlignment="1">
      <alignment horizontal="right"/>
      <protection/>
    </xf>
    <xf numFmtId="164" fontId="2" fillId="0" borderId="14" xfId="121" applyNumberFormat="1" applyFont="1" applyBorder="1" applyAlignment="1">
      <alignment horizontal="right"/>
      <protection/>
    </xf>
    <xf numFmtId="164" fontId="2" fillId="0" borderId="39" xfId="121" applyNumberFormat="1" applyFont="1" applyBorder="1" applyAlignment="1">
      <alignment horizontal="right"/>
      <protection/>
    </xf>
    <xf numFmtId="164" fontId="2" fillId="0" borderId="65" xfId="121" applyNumberFormat="1" applyFont="1" applyFill="1" applyBorder="1" applyAlignment="1">
      <alignment horizontal="right"/>
      <protection/>
    </xf>
    <xf numFmtId="164" fontId="2" fillId="0" borderId="66" xfId="121" applyNumberFormat="1" applyFont="1" applyFill="1" applyBorder="1" applyAlignment="1">
      <alignment horizontal="right"/>
      <protection/>
    </xf>
    <xf numFmtId="166" fontId="1" fillId="20" borderId="96" xfId="201" applyFont="1" applyFill="1" applyBorder="1">
      <alignment/>
      <protection/>
    </xf>
    <xf numFmtId="166" fontId="1" fillId="20" borderId="22" xfId="201" applyFont="1" applyFill="1" applyBorder="1" applyAlignment="1">
      <alignment horizontal="center"/>
      <protection/>
    </xf>
    <xf numFmtId="166" fontId="13" fillId="20" borderId="12" xfId="121" applyNumberFormat="1" applyFont="1" applyFill="1" applyBorder="1" applyAlignment="1" quotePrefix="1">
      <alignment horizontal="center"/>
      <protection/>
    </xf>
    <xf numFmtId="0" fontId="40" fillId="0" borderId="0" xfId="0" applyFont="1" applyBorder="1" applyAlignment="1" applyProtection="1">
      <alignment vertical="justify" wrapText="1"/>
      <protection/>
    </xf>
    <xf numFmtId="0" fontId="41" fillId="0" borderId="70" xfId="0" applyFont="1" applyBorder="1" applyAlignment="1">
      <alignment horizontal="left" wrapText="1"/>
    </xf>
    <xf numFmtId="0" fontId="42" fillId="0" borderId="70" xfId="0" applyFont="1" applyBorder="1" applyAlignment="1">
      <alignment horizontal="left" wrapText="1"/>
    </xf>
    <xf numFmtId="0" fontId="32" fillId="0" borderId="70" xfId="0" applyFont="1" applyBorder="1" applyAlignment="1">
      <alignment horizontal="center" wrapText="1"/>
    </xf>
    <xf numFmtId="0" fontId="42" fillId="0" borderId="75" xfId="0" applyFont="1" applyBorder="1" applyAlignment="1">
      <alignment horizontal="left" wrapText="1"/>
    </xf>
    <xf numFmtId="177" fontId="13" fillId="0" borderId="46" xfId="126" applyNumberFormat="1" applyFont="1" applyFill="1" applyBorder="1" applyAlignment="1">
      <alignment vertical="center"/>
      <protection/>
    </xf>
    <xf numFmtId="177" fontId="13" fillId="0" borderId="38" xfId="126" applyNumberFormat="1" applyFont="1" applyFill="1" applyBorder="1" applyAlignment="1">
      <alignment vertical="center"/>
      <protection/>
    </xf>
    <xf numFmtId="177" fontId="2" fillId="0" borderId="46" xfId="128" applyNumberFormat="1" applyFont="1" applyFill="1" applyBorder="1">
      <alignment/>
      <protection/>
    </xf>
    <xf numFmtId="177" fontId="2" fillId="0" borderId="38" xfId="128" applyNumberFormat="1" applyFont="1" applyFill="1" applyBorder="1">
      <alignment/>
      <protection/>
    </xf>
    <xf numFmtId="176" fontId="1" fillId="0" borderId="66" xfId="128" applyNumberFormat="1" applyFont="1" applyFill="1" applyBorder="1" applyAlignment="1">
      <alignment vertical="center"/>
      <protection/>
    </xf>
    <xf numFmtId="0" fontId="8" fillId="0" borderId="44" xfId="0" applyFont="1" applyFill="1" applyBorder="1" applyAlignment="1">
      <alignment horizontal="center"/>
    </xf>
    <xf numFmtId="0" fontId="1" fillId="20" borderId="80" xfId="0" applyNumberFormat="1" applyFont="1" applyFill="1" applyBorder="1" applyAlignment="1">
      <alignment horizontal="center"/>
    </xf>
    <xf numFmtId="0" fontId="1" fillId="20" borderId="23" xfId="0" applyNumberFormat="1" applyFont="1" applyFill="1" applyBorder="1" applyAlignment="1">
      <alignment horizontal="center"/>
    </xf>
    <xf numFmtId="0" fontId="1" fillId="20" borderId="23" xfId="0" applyFont="1" applyFill="1" applyBorder="1" applyAlignment="1">
      <alignment horizontal="center"/>
    </xf>
    <xf numFmtId="0" fontId="1" fillId="20" borderId="96" xfId="0" applyFont="1" applyFill="1" applyBorder="1" applyAlignment="1">
      <alignment horizontal="center"/>
    </xf>
    <xf numFmtId="0" fontId="1" fillId="20" borderId="47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166" fontId="2" fillId="0" borderId="38" xfId="0" applyNumberFormat="1" applyFont="1" applyFill="1" applyBorder="1" applyAlignment="1">
      <alignment horizontal="right"/>
    </xf>
    <xf numFmtId="166" fontId="2" fillId="0" borderId="38" xfId="0" applyNumberFormat="1" applyFont="1" applyFill="1" applyBorder="1" applyAlignment="1" applyProtection="1">
      <alignment horizontal="right"/>
      <protection locked="0"/>
    </xf>
    <xf numFmtId="180" fontId="1" fillId="0" borderId="65" xfId="42" applyNumberFormat="1" applyFont="1" applyBorder="1" applyAlignment="1">
      <alignment/>
    </xf>
    <xf numFmtId="176" fontId="1" fillId="0" borderId="40" xfId="130" applyNumberFormat="1" applyFont="1" applyFill="1" applyBorder="1">
      <alignment/>
      <protection/>
    </xf>
    <xf numFmtId="180" fontId="1" fillId="0" borderId="40" xfId="42" applyNumberFormat="1" applyFont="1" applyBorder="1" applyAlignment="1">
      <alignment/>
    </xf>
    <xf numFmtId="176" fontId="1" fillId="0" borderId="65" xfId="130" applyNumberFormat="1" applyFont="1" applyFill="1" applyBorder="1">
      <alignment/>
      <protection/>
    </xf>
    <xf numFmtId="0" fontId="1" fillId="0" borderId="0" xfId="0" applyFont="1" applyFill="1" applyBorder="1" applyAlignment="1">
      <alignment/>
    </xf>
    <xf numFmtId="43" fontId="1" fillId="0" borderId="66" xfId="42" applyFont="1" applyBorder="1" applyAlignment="1" quotePrefix="1">
      <alignment horizontal="center"/>
    </xf>
    <xf numFmtId="0" fontId="1" fillId="20" borderId="45" xfId="0" applyFont="1" applyFill="1" applyBorder="1" applyAlignment="1">
      <alignment/>
    </xf>
    <xf numFmtId="49" fontId="1" fillId="20" borderId="11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 applyProtection="1">
      <alignment horizontal="left"/>
      <protection/>
    </xf>
    <xf numFmtId="0" fontId="1" fillId="0" borderId="44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1" fillId="0" borderId="21" xfId="0" applyFont="1" applyBorder="1" applyAlignment="1" applyProtection="1">
      <alignment horizontal="right" vertical="center"/>
      <protection/>
    </xf>
    <xf numFmtId="49" fontId="1" fillId="20" borderId="3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2" fontId="2" fillId="20" borderId="65" xfId="0" applyNumberFormat="1" applyFont="1" applyFill="1" applyBorder="1" applyAlignment="1">
      <alignment horizontal="center"/>
    </xf>
    <xf numFmtId="2" fontId="2" fillId="0" borderId="65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2" fillId="20" borderId="13" xfId="0" applyNumberFormat="1" applyFont="1" applyFill="1" applyBorder="1" applyAlignment="1">
      <alignment horizontal="center"/>
    </xf>
    <xf numFmtId="164" fontId="2" fillId="20" borderId="15" xfId="0" applyNumberFormat="1" applyFont="1" applyFill="1" applyBorder="1" applyAlignment="1">
      <alignment horizontal="center"/>
    </xf>
    <xf numFmtId="164" fontId="12" fillId="0" borderId="15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2" fillId="0" borderId="0" xfId="111" applyNumberFormat="1" applyFont="1" applyBorder="1" applyProtection="1">
      <alignment/>
      <protection/>
    </xf>
    <xf numFmtId="164" fontId="12" fillId="0" borderId="0" xfId="111" applyNumberFormat="1" applyFont="1" applyFill="1" applyBorder="1" applyProtection="1">
      <alignment/>
      <protection/>
    </xf>
    <xf numFmtId="164" fontId="34" fillId="0" borderId="0" xfId="111" applyNumberFormat="1" applyFont="1" applyFill="1" applyBorder="1" applyProtection="1">
      <alignment/>
      <protection/>
    </xf>
    <xf numFmtId="164" fontId="6" fillId="0" borderId="65" xfId="0" applyNumberFormat="1" applyFont="1" applyFill="1" applyBorder="1" applyAlignment="1">
      <alignment/>
    </xf>
    <xf numFmtId="164" fontId="6" fillId="0" borderId="65" xfId="0" applyNumberFormat="1" applyFont="1" applyFill="1" applyBorder="1" applyAlignment="1">
      <alignment horizontal="right" vertical="center"/>
    </xf>
    <xf numFmtId="164" fontId="6" fillId="24" borderId="65" xfId="0" applyNumberFormat="1" applyFont="1" applyFill="1" applyBorder="1" applyAlignment="1">
      <alignment horizontal="right" vertical="center"/>
    </xf>
    <xf numFmtId="164" fontId="6" fillId="0" borderId="66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8" xfId="0" applyFont="1" applyFill="1" applyBorder="1" applyAlignment="1">
      <alignment horizontal="center" vertical="center"/>
    </xf>
    <xf numFmtId="2" fontId="7" fillId="0" borderId="38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8" fillId="0" borderId="38" xfId="0" applyNumberFormat="1" applyFont="1" applyFill="1" applyBorder="1" applyAlignment="1">
      <alignment horizontal="center"/>
    </xf>
    <xf numFmtId="164" fontId="1" fillId="0" borderId="44" xfId="0" applyNumberFormat="1" applyFont="1" applyBorder="1" applyAlignment="1" applyProtection="1">
      <alignment horizontal="right" vertical="center"/>
      <protection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12" fillId="0" borderId="14" xfId="0" applyNumberFormat="1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164" fontId="2" fillId="0" borderId="14" xfId="0" applyNumberFormat="1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 applyProtection="1">
      <alignment horizontal="right" vertical="center"/>
      <protection/>
    </xf>
    <xf numFmtId="164" fontId="2" fillId="0" borderId="40" xfId="0" applyNumberFormat="1" applyFont="1" applyBorder="1" applyAlignment="1" applyProtection="1">
      <alignment horizontal="right" vertical="center"/>
      <protection/>
    </xf>
    <xf numFmtId="164" fontId="2" fillId="0" borderId="15" xfId="123" applyNumberFormat="1" applyFont="1" applyFill="1" applyBorder="1" applyAlignment="1" quotePrefix="1">
      <alignment horizontal="right"/>
      <protection/>
    </xf>
    <xf numFmtId="164" fontId="7" fillId="0" borderId="38" xfId="123" applyNumberFormat="1" applyFont="1" applyFill="1" applyBorder="1" applyAlignment="1" quotePrefix="1">
      <alignment horizontal="right" vertical="center"/>
      <protection/>
    </xf>
    <xf numFmtId="39" fontId="1" fillId="20" borderId="28" xfId="0" applyNumberFormat="1" applyFont="1" applyFill="1" applyBorder="1" applyAlignment="1">
      <alignment horizontal="center"/>
    </xf>
    <xf numFmtId="176" fontId="2" fillId="0" borderId="38" xfId="130" applyNumberFormat="1" applyFont="1" applyFill="1" applyBorder="1">
      <alignment/>
      <protection/>
    </xf>
    <xf numFmtId="176" fontId="2" fillId="0" borderId="15" xfId="42" applyNumberFormat="1" applyFont="1" applyBorder="1" applyAlignment="1">
      <alignment/>
    </xf>
    <xf numFmtId="176" fontId="2" fillId="0" borderId="38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4" xfId="130" applyNumberFormat="1" applyFont="1" applyFill="1" applyBorder="1">
      <alignment/>
      <protection/>
    </xf>
    <xf numFmtId="176" fontId="2" fillId="0" borderId="39" xfId="130" applyNumberFormat="1" applyFont="1" applyFill="1" applyBorder="1">
      <alignment/>
      <protection/>
    </xf>
    <xf numFmtId="2" fontId="2" fillId="0" borderId="38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43" fontId="2" fillId="0" borderId="38" xfId="0" applyNumberFormat="1" applyFont="1" applyBorder="1" applyAlignment="1">
      <alignment/>
    </xf>
    <xf numFmtId="43" fontId="2" fillId="0" borderId="38" xfId="127" applyNumberFormat="1" applyFont="1" applyFill="1" applyBorder="1">
      <alignment/>
      <protection/>
    </xf>
    <xf numFmtId="177" fontId="2" fillId="0" borderId="15" xfId="130" applyNumberFormat="1" applyFont="1" applyFill="1" applyBorder="1">
      <alignment/>
      <protection/>
    </xf>
    <xf numFmtId="177" fontId="2" fillId="0" borderId="14" xfId="130" applyNumberFormat="1" applyFont="1" applyFill="1" applyBorder="1">
      <alignment/>
      <protection/>
    </xf>
    <xf numFmtId="177" fontId="1" fillId="0" borderId="27" xfId="130" applyNumberFormat="1" applyFont="1" applyBorder="1">
      <alignment/>
      <protection/>
    </xf>
    <xf numFmtId="177" fontId="2" fillId="0" borderId="38" xfId="130" applyNumberFormat="1" applyFont="1" applyFill="1" applyBorder="1">
      <alignment/>
      <protection/>
    </xf>
    <xf numFmtId="177" fontId="2" fillId="0" borderId="38" xfId="0" applyNumberFormat="1" applyFont="1" applyBorder="1" applyAlignment="1">
      <alignment/>
    </xf>
    <xf numFmtId="177" fontId="2" fillId="0" borderId="19" xfId="130" applyNumberFormat="1" applyFont="1" applyFill="1" applyBorder="1">
      <alignment/>
      <protection/>
    </xf>
    <xf numFmtId="177" fontId="2" fillId="0" borderId="0" xfId="130" applyNumberFormat="1" applyFont="1" applyBorder="1">
      <alignment/>
      <protection/>
    </xf>
    <xf numFmtId="177" fontId="2" fillId="0" borderId="17" xfId="130" applyNumberFormat="1" applyFont="1" applyBorder="1">
      <alignment/>
      <protection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166" fontId="1" fillId="0" borderId="55" xfId="194" applyNumberFormat="1" applyFont="1" applyFill="1" applyBorder="1" applyAlignment="1" applyProtection="1" quotePrefix="1">
      <alignment horizontal="left"/>
      <protection/>
    </xf>
    <xf numFmtId="164" fontId="2" fillId="0" borderId="21" xfId="196" applyNumberFormat="1" applyFont="1" applyFill="1" applyBorder="1">
      <alignment/>
      <protection/>
    </xf>
    <xf numFmtId="164" fontId="2" fillId="0" borderId="44" xfId="196" applyNumberFormat="1" applyFont="1" applyFill="1" applyBorder="1">
      <alignment/>
      <protection/>
    </xf>
    <xf numFmtId="166" fontId="2" fillId="0" borderId="55" xfId="194" applyNumberFormat="1" applyFont="1" applyFill="1" applyBorder="1" applyAlignment="1" applyProtection="1" quotePrefix="1">
      <alignment horizontal="left"/>
      <protection/>
    </xf>
    <xf numFmtId="164" fontId="2" fillId="0" borderId="55" xfId="196" applyNumberFormat="1" applyFont="1" applyFill="1" applyBorder="1">
      <alignment/>
      <protection/>
    </xf>
    <xf numFmtId="166" fontId="2" fillId="0" borderId="22" xfId="194" applyNumberFormat="1" applyFont="1" applyFill="1" applyBorder="1" applyAlignment="1" applyProtection="1">
      <alignment horizontal="left"/>
      <protection/>
    </xf>
    <xf numFmtId="164" fontId="2" fillId="0" borderId="14" xfId="196" applyNumberFormat="1" applyFont="1" applyFill="1" applyBorder="1">
      <alignment/>
      <protection/>
    </xf>
    <xf numFmtId="164" fontId="2" fillId="0" borderId="22" xfId="196" applyNumberFormat="1" applyFont="1" applyFill="1" applyBorder="1">
      <alignment/>
      <protection/>
    </xf>
    <xf numFmtId="166" fontId="2" fillId="0" borderId="44" xfId="194" applyNumberFormat="1" applyFont="1" applyFill="1" applyBorder="1" applyAlignment="1" applyProtection="1" quotePrefix="1">
      <alignment horizontal="left"/>
      <protection/>
    </xf>
    <xf numFmtId="164" fontId="2" fillId="0" borderId="16" xfId="197" applyNumberFormat="1" applyFont="1" applyFill="1" applyBorder="1">
      <alignment/>
      <protection/>
    </xf>
    <xf numFmtId="166" fontId="2" fillId="0" borderId="14" xfId="194" applyNumberFormat="1" applyFont="1" applyFill="1" applyBorder="1" applyAlignment="1" applyProtection="1">
      <alignment horizontal="left"/>
      <protection/>
    </xf>
    <xf numFmtId="164" fontId="2" fillId="0" borderId="12" xfId="197" applyNumberFormat="1" applyFont="1" applyFill="1" applyBorder="1">
      <alignment/>
      <protection/>
    </xf>
    <xf numFmtId="164" fontId="2" fillId="0" borderId="16" xfId="194" applyNumberFormat="1" applyFont="1" applyFill="1" applyBorder="1">
      <alignment/>
      <protection/>
    </xf>
    <xf numFmtId="164" fontId="2" fillId="0" borderId="12" xfId="194" applyNumberFormat="1" applyFont="1" applyFill="1" applyBorder="1">
      <alignment/>
      <protection/>
    </xf>
    <xf numFmtId="164" fontId="2" fillId="0" borderId="16" xfId="198" applyNumberFormat="1" applyFont="1" applyFill="1" applyBorder="1">
      <alignment/>
      <protection/>
    </xf>
    <xf numFmtId="164" fontId="2" fillId="0" borderId="12" xfId="198" applyNumberFormat="1" applyFont="1" applyFill="1" applyBorder="1">
      <alignment/>
      <protection/>
    </xf>
    <xf numFmtId="164" fontId="2" fillId="0" borderId="16" xfId="199" applyNumberFormat="1" applyFont="1" applyFill="1" applyBorder="1">
      <alignment/>
      <protection/>
    </xf>
    <xf numFmtId="164" fontId="2" fillId="0" borderId="12" xfId="199" applyNumberFormat="1" applyFont="1" applyFill="1" applyBorder="1">
      <alignment/>
      <protection/>
    </xf>
    <xf numFmtId="166" fontId="2" fillId="0" borderId="19" xfId="194" applyNumberFormat="1" applyFont="1" applyFill="1" applyBorder="1" applyAlignment="1" applyProtection="1">
      <alignment horizontal="left"/>
      <protection/>
    </xf>
    <xf numFmtId="164" fontId="2" fillId="0" borderId="44" xfId="200" applyNumberFormat="1" applyFont="1" applyFill="1" applyBorder="1">
      <alignment/>
      <protection/>
    </xf>
    <xf numFmtId="164" fontId="2" fillId="0" borderId="14" xfId="200" applyNumberFormat="1" applyFont="1" applyFill="1" applyBorder="1">
      <alignment/>
      <protection/>
    </xf>
    <xf numFmtId="177" fontId="2" fillId="0" borderId="38" xfId="128" applyNumberFormat="1" applyFont="1" applyFill="1" applyBorder="1" applyAlignment="1">
      <alignment horizontal="center"/>
      <protection/>
    </xf>
    <xf numFmtId="0" fontId="29" fillId="24" borderId="0" xfId="0" applyFont="1" applyFill="1" applyAlignment="1">
      <alignment horizontal="center"/>
    </xf>
    <xf numFmtId="2" fontId="2" fillId="0" borderId="66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75" fontId="2" fillId="0" borderId="0" xfId="42" applyNumberFormat="1" applyFont="1" applyBorder="1" applyAlignment="1" applyProtection="1">
      <alignment horizontal="right" vertical="center"/>
      <protection/>
    </xf>
    <xf numFmtId="0" fontId="27" fillId="0" borderId="0" xfId="0" applyFont="1" applyFill="1" applyBorder="1" applyAlignment="1" quotePrefix="1">
      <alignment horizontal="left"/>
    </xf>
    <xf numFmtId="168" fontId="2" fillId="0" borderId="0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170" fontId="12" fillId="0" borderId="0" xfId="0" applyNumberFormat="1" applyFont="1" applyFill="1" applyBorder="1" applyAlignment="1" applyProtection="1">
      <alignment horizontal="right"/>
      <protection/>
    </xf>
    <xf numFmtId="170" fontId="12" fillId="0" borderId="0" xfId="0" applyNumberFormat="1" applyFont="1" applyFill="1" applyBorder="1" applyAlignment="1" applyProtection="1">
      <alignment/>
      <protection/>
    </xf>
    <xf numFmtId="167" fontId="12" fillId="0" borderId="0" xfId="0" applyNumberFormat="1" applyFont="1" applyFill="1" applyBorder="1" applyAlignment="1" applyProtection="1">
      <alignment/>
      <protection/>
    </xf>
    <xf numFmtId="170" fontId="12" fillId="0" borderId="0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/>
    </xf>
    <xf numFmtId="0" fontId="29" fillId="0" borderId="0" xfId="0" applyFont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" fillId="0" borderId="23" xfId="0" applyFont="1" applyBorder="1" applyAlignment="1" applyProtection="1">
      <alignment horizontal="center"/>
      <protection/>
    </xf>
    <xf numFmtId="167" fontId="1" fillId="0" borderId="15" xfId="0" applyNumberFormat="1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2" fontId="32" fillId="0" borderId="21" xfId="66" applyNumberFormat="1" applyFont="1" applyFill="1" applyBorder="1" applyAlignment="1" applyProtection="1">
      <alignment horizontal="center"/>
      <protection/>
    </xf>
    <xf numFmtId="2" fontId="32" fillId="0" borderId="21" xfId="44" applyNumberFormat="1" applyFont="1" applyFill="1" applyBorder="1" applyAlignment="1" applyProtection="1">
      <alignment horizontal="center"/>
      <protection/>
    </xf>
    <xf numFmtId="43" fontId="2" fillId="0" borderId="65" xfId="42" applyNumberFormat="1" applyFont="1" applyFill="1" applyBorder="1" applyAlignment="1">
      <alignment horizontal="center"/>
    </xf>
    <xf numFmtId="43" fontId="2" fillId="0" borderId="66" xfId="42" applyNumberFormat="1" applyFont="1" applyFill="1" applyBorder="1" applyAlignment="1">
      <alignment horizontal="center"/>
    </xf>
    <xf numFmtId="175" fontId="1" fillId="0" borderId="46" xfId="42" applyNumberFormat="1" applyFont="1" applyBorder="1" applyAlignment="1" applyProtection="1">
      <alignment horizontal="right" vertical="center"/>
      <protection/>
    </xf>
    <xf numFmtId="175" fontId="2" fillId="0" borderId="38" xfId="42" applyNumberFormat="1" applyFont="1" applyBorder="1" applyAlignment="1" applyProtection="1">
      <alignment horizontal="right" vertical="center"/>
      <protection/>
    </xf>
    <xf numFmtId="175" fontId="12" fillId="0" borderId="38" xfId="42" applyNumberFormat="1" applyFont="1" applyBorder="1" applyAlignment="1" applyProtection="1">
      <alignment horizontal="right" vertical="center"/>
      <protection/>
    </xf>
    <xf numFmtId="175" fontId="12" fillId="0" borderId="39" xfId="42" applyNumberFormat="1" applyFont="1" applyBorder="1" applyAlignment="1" applyProtection="1">
      <alignment horizontal="right" vertical="center"/>
      <protection/>
    </xf>
    <xf numFmtId="175" fontId="1" fillId="0" borderId="38" xfId="42" applyNumberFormat="1" applyFont="1" applyBorder="1" applyAlignment="1" applyProtection="1">
      <alignment horizontal="right" vertical="center"/>
      <protection/>
    </xf>
    <xf numFmtId="175" fontId="2" fillId="0" borderId="39" xfId="42" applyNumberFormat="1" applyFont="1" applyBorder="1" applyAlignment="1" applyProtection="1">
      <alignment horizontal="right" vertical="center"/>
      <protection/>
    </xf>
    <xf numFmtId="175" fontId="1" fillId="0" borderId="28" xfId="42" applyNumberFormat="1" applyFont="1" applyBorder="1" applyAlignment="1" applyProtection="1">
      <alignment horizontal="right" vertical="center"/>
      <protection/>
    </xf>
    <xf numFmtId="175" fontId="2" fillId="0" borderId="86" xfId="42" applyNumberFormat="1" applyFont="1" applyBorder="1" applyAlignment="1" applyProtection="1">
      <alignment horizontal="right" vertical="center"/>
      <protection/>
    </xf>
    <xf numFmtId="166" fontId="1" fillId="20" borderId="14" xfId="0" applyNumberFormat="1" applyFont="1" applyFill="1" applyBorder="1" applyAlignment="1" quotePrefix="1">
      <alignment horizontal="centerContinuous"/>
    </xf>
    <xf numFmtId="166" fontId="1" fillId="20" borderId="39" xfId="0" applyNumberFormat="1" applyFont="1" applyFill="1" applyBorder="1" applyAlignment="1" quotePrefix="1">
      <alignment horizontal="centerContinuous"/>
    </xf>
    <xf numFmtId="0" fontId="9" fillId="20" borderId="80" xfId="0" applyFont="1" applyFill="1" applyBorder="1" applyAlignment="1">
      <alignment/>
    </xf>
    <xf numFmtId="0" fontId="9" fillId="20" borderId="23" xfId="0" applyFont="1" applyFill="1" applyBorder="1" applyAlignment="1">
      <alignment/>
    </xf>
    <xf numFmtId="0" fontId="1" fillId="20" borderId="80" xfId="0" applyFont="1" applyFill="1" applyBorder="1" applyAlignment="1" quotePrefix="1">
      <alignment horizontal="centerContinuous"/>
    </xf>
    <xf numFmtId="166" fontId="1" fillId="20" borderId="13" xfId="121" applyNumberFormat="1" applyFont="1" applyFill="1" applyBorder="1" applyAlignment="1" quotePrefix="1">
      <alignment horizontal="center"/>
      <protection/>
    </xf>
    <xf numFmtId="167" fontId="1" fillId="20" borderId="12" xfId="121" applyNumberFormat="1" applyFont="1" applyFill="1" applyBorder="1" applyAlignment="1" quotePrefix="1">
      <alignment horizontal="center"/>
      <protection/>
    </xf>
    <xf numFmtId="167" fontId="1" fillId="20" borderId="39" xfId="121" applyNumberFormat="1" applyFont="1" applyFill="1" applyBorder="1" applyAlignment="1" quotePrefix="1">
      <alignment horizontal="center"/>
      <protection/>
    </xf>
    <xf numFmtId="164" fontId="1" fillId="0" borderId="0" xfId="0" applyNumberFormat="1" applyFont="1" applyFill="1" applyBorder="1" applyAlignment="1">
      <alignment horizontal="right" vertical="center"/>
    </xf>
    <xf numFmtId="164" fontId="1" fillId="24" borderId="0" xfId="0" applyNumberFormat="1" applyFont="1" applyFill="1" applyBorder="1" applyAlignment="1">
      <alignment horizontal="right" vertical="center"/>
    </xf>
    <xf numFmtId="168" fontId="2" fillId="24" borderId="0" xfId="0" applyNumberFormat="1" applyFont="1" applyFill="1" applyBorder="1" applyAlignment="1">
      <alignment/>
    </xf>
    <xf numFmtId="168" fontId="2" fillId="24" borderId="0" xfId="0" applyNumberFormat="1" applyFont="1" applyFill="1" applyBorder="1" applyAlignment="1">
      <alignment horizontal="right"/>
    </xf>
    <xf numFmtId="0" fontId="1" fillId="21" borderId="21" xfId="0" applyFont="1" applyFill="1" applyBorder="1" applyAlignment="1">
      <alignment/>
    </xf>
    <xf numFmtId="0" fontId="1" fillId="21" borderId="37" xfId="0" applyFont="1" applyFill="1" applyBorder="1" applyAlignment="1">
      <alignment/>
    </xf>
    <xf numFmtId="39" fontId="1" fillId="20" borderId="47" xfId="0" applyNumberFormat="1" applyFont="1" applyFill="1" applyBorder="1" applyAlignment="1" quotePrefix="1">
      <alignment horizontal="center"/>
    </xf>
    <xf numFmtId="0" fontId="1" fillId="0" borderId="28" xfId="0" applyFont="1" applyFill="1" applyBorder="1" applyAlignment="1" applyProtection="1" quotePrefix="1">
      <alignment horizontal="center" vertical="center"/>
      <protection/>
    </xf>
    <xf numFmtId="0" fontId="13" fillId="0" borderId="28" xfId="0" applyFont="1" applyFill="1" applyBorder="1" applyAlignment="1" quotePrefix="1">
      <alignment horizontal="center" vertical="center"/>
    </xf>
    <xf numFmtId="164" fontId="2" fillId="0" borderId="22" xfId="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13" fillId="20" borderId="69" xfId="0" applyFont="1" applyFill="1" applyBorder="1" applyAlignment="1" quotePrefix="1">
      <alignment horizontal="center" vertical="center" wrapText="1"/>
    </xf>
    <xf numFmtId="1" fontId="1" fillId="21" borderId="21" xfId="121" applyNumberFormat="1" applyFont="1" applyFill="1" applyBorder="1" applyAlignment="1" applyProtection="1" quotePrefix="1">
      <alignment horizontal="right"/>
      <protection/>
    </xf>
    <xf numFmtId="0" fontId="2" fillId="0" borderId="25" xfId="0" applyFont="1" applyBorder="1" applyAlignment="1">
      <alignment/>
    </xf>
    <xf numFmtId="166" fontId="2" fillId="24" borderId="65" xfId="132" applyNumberFormat="1" applyFont="1" applyFill="1" applyBorder="1" applyAlignment="1" applyProtection="1">
      <alignment horizontal="left" indent="2"/>
      <protection/>
    </xf>
    <xf numFmtId="2" fontId="2" fillId="0" borderId="65" xfId="0" applyNumberFormat="1" applyFont="1" applyBorder="1" applyAlignment="1">
      <alignment/>
    </xf>
    <xf numFmtId="2" fontId="2" fillId="0" borderId="66" xfId="0" applyNumberFormat="1" applyFont="1" applyBorder="1" applyAlignment="1">
      <alignment/>
    </xf>
    <xf numFmtId="164" fontId="2" fillId="0" borderId="38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/>
    </xf>
    <xf numFmtId="166" fontId="1" fillId="0" borderId="46" xfId="0" applyNumberFormat="1" applyFont="1" applyBorder="1" applyAlignment="1" applyProtection="1">
      <alignment horizontal="right"/>
      <protection locked="0"/>
    </xf>
    <xf numFmtId="166" fontId="2" fillId="0" borderId="15" xfId="0" applyNumberFormat="1" applyFont="1" applyBorder="1" applyAlignment="1">
      <alignment/>
    </xf>
    <xf numFmtId="166" fontId="2" fillId="0" borderId="38" xfId="0" applyNumberFormat="1" applyFont="1" applyBorder="1" applyAlignment="1">
      <alignment/>
    </xf>
    <xf numFmtId="166" fontId="1" fillId="0" borderId="38" xfId="0" applyNumberFormat="1" applyFont="1" applyBorder="1" applyAlignment="1" applyProtection="1">
      <alignment horizontal="right"/>
      <protection locked="0"/>
    </xf>
    <xf numFmtId="166" fontId="2" fillId="24" borderId="38" xfId="0" applyNumberFormat="1" applyFont="1" applyFill="1" applyBorder="1" applyAlignment="1" applyProtection="1">
      <alignment horizontal="right"/>
      <protection/>
    </xf>
    <xf numFmtId="164" fontId="12" fillId="24" borderId="38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Border="1" applyAlignment="1" applyProtection="1">
      <alignment horizontal="right"/>
      <protection/>
    </xf>
    <xf numFmtId="2" fontId="2" fillId="0" borderId="15" xfId="0" applyNumberFormat="1" applyFont="1" applyBorder="1" applyAlignment="1" applyProtection="1">
      <alignment horizontal="right"/>
      <protection/>
    </xf>
    <xf numFmtId="2" fontId="2" fillId="0" borderId="15" xfId="0" applyNumberFormat="1" applyFont="1" applyBorder="1" applyAlignment="1" applyProtection="1">
      <alignment horizontal="right"/>
      <protection locked="0"/>
    </xf>
    <xf numFmtId="164" fontId="2" fillId="24" borderId="38" xfId="0" applyNumberFormat="1" applyFont="1" applyFill="1" applyBorder="1" applyAlignment="1" applyProtection="1">
      <alignment horizontal="right"/>
      <protection/>
    </xf>
    <xf numFmtId="166" fontId="12" fillId="24" borderId="38" xfId="0" applyNumberFormat="1" applyFont="1" applyFill="1" applyBorder="1" applyAlignment="1" applyProtection="1">
      <alignment horizontal="right"/>
      <protection/>
    </xf>
    <xf numFmtId="166" fontId="2" fillId="0" borderId="38" xfId="0" applyNumberFormat="1" applyFont="1" applyBorder="1" applyAlignment="1" applyProtection="1">
      <alignment horizontal="right"/>
      <protection locked="0"/>
    </xf>
    <xf numFmtId="166" fontId="2" fillId="0" borderId="86" xfId="0" applyNumberFormat="1" applyFont="1" applyBorder="1" applyAlignment="1" applyProtection="1">
      <alignment horizontal="right"/>
      <protection locked="0"/>
    </xf>
    <xf numFmtId="0" fontId="1" fillId="0" borderId="55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2" fillId="0" borderId="63" xfId="0" applyFont="1" applyBorder="1" applyAlignment="1">
      <alignment/>
    </xf>
    <xf numFmtId="0" fontId="1" fillId="20" borderId="39" xfId="0" applyFont="1" applyFill="1" applyBorder="1" applyAlignment="1">
      <alignment horizontal="center"/>
    </xf>
    <xf numFmtId="178" fontId="2" fillId="0" borderId="46" xfId="127" applyNumberFormat="1" applyFont="1" applyFill="1" applyBorder="1">
      <alignment/>
      <protection/>
    </xf>
    <xf numFmtId="2" fontId="2" fillId="0" borderId="16" xfId="129" applyNumberFormat="1" applyFont="1" applyBorder="1" applyAlignment="1" applyProtection="1">
      <alignment horizontal="center" vertical="center"/>
      <protection/>
    </xf>
    <xf numFmtId="2" fontId="2" fillId="0" borderId="12" xfId="129" applyNumberFormat="1" applyFont="1" applyBorder="1" applyAlignment="1" applyProtection="1">
      <alignment horizontal="center" vertical="center"/>
      <protection/>
    </xf>
    <xf numFmtId="2" fontId="2" fillId="0" borderId="55" xfId="129" applyNumberFormat="1" applyFont="1" applyBorder="1" applyAlignment="1" applyProtection="1" quotePrefix="1">
      <alignment horizontal="center" vertical="center"/>
      <protection/>
    </xf>
    <xf numFmtId="2" fontId="2" fillId="0" borderId="22" xfId="129" applyNumberFormat="1" applyFont="1" applyBorder="1" applyAlignment="1" applyProtection="1">
      <alignment horizontal="center" vertical="center"/>
      <protection/>
    </xf>
    <xf numFmtId="2" fontId="13" fillId="0" borderId="34" xfId="129" applyNumberFormat="1" applyFont="1" applyBorder="1" applyAlignment="1">
      <alignment horizontal="center" vertical="center"/>
      <protection/>
    </xf>
    <xf numFmtId="2" fontId="2" fillId="0" borderId="24" xfId="129" applyNumberFormat="1" applyFont="1" applyBorder="1" applyAlignment="1" applyProtection="1">
      <alignment horizontal="center" vertical="center"/>
      <protection/>
    </xf>
    <xf numFmtId="2" fontId="2" fillId="0" borderId="26" xfId="129" applyNumberFormat="1" applyFont="1" applyBorder="1" applyAlignment="1" applyProtection="1">
      <alignment horizontal="center" vertical="center"/>
      <protection/>
    </xf>
    <xf numFmtId="2" fontId="13" fillId="0" borderId="25" xfId="129" applyNumberFormat="1" applyFont="1" applyBorder="1" applyAlignment="1">
      <alignment horizontal="center" vertical="center"/>
      <protection/>
    </xf>
    <xf numFmtId="2" fontId="2" fillId="0" borderId="15" xfId="129" applyNumberFormat="1" applyFont="1" applyBorder="1" applyAlignment="1" applyProtection="1">
      <alignment horizontal="center" vertical="center"/>
      <protection/>
    </xf>
    <xf numFmtId="2" fontId="1" fillId="0" borderId="61" xfId="130" applyNumberFormat="1" applyFont="1" applyBorder="1">
      <alignment/>
      <protection/>
    </xf>
    <xf numFmtId="194" fontId="2" fillId="0" borderId="14" xfId="42" applyNumberFormat="1" applyFont="1" applyFill="1" applyBorder="1" applyAlignment="1">
      <alignment horizontal="center"/>
    </xf>
    <xf numFmtId="166" fontId="1" fillId="0" borderId="15" xfId="0" applyNumberFormat="1" applyFont="1" applyBorder="1" applyAlignment="1">
      <alignment/>
    </xf>
    <xf numFmtId="166" fontId="1" fillId="24" borderId="38" xfId="0" applyNumberFormat="1" applyFont="1" applyFill="1" applyBorder="1" applyAlignment="1" applyProtection="1">
      <alignment horizontal="right"/>
      <protection/>
    </xf>
    <xf numFmtId="164" fontId="2" fillId="0" borderId="15" xfId="196" applyNumberFormat="1" applyFont="1" applyFill="1" applyBorder="1">
      <alignment/>
      <protection/>
    </xf>
    <xf numFmtId="164" fontId="2" fillId="0" borderId="19" xfId="196" applyNumberFormat="1" applyFont="1" applyFill="1" applyBorder="1">
      <alignment/>
      <protection/>
    </xf>
    <xf numFmtId="164" fontId="2" fillId="0" borderId="13" xfId="197" applyNumberFormat="1" applyFont="1" applyFill="1" applyBorder="1">
      <alignment/>
      <protection/>
    </xf>
    <xf numFmtId="164" fontId="2" fillId="0" borderId="13" xfId="194" applyNumberFormat="1" applyFont="1" applyFill="1" applyBorder="1">
      <alignment/>
      <protection/>
    </xf>
    <xf numFmtId="164" fontId="2" fillId="0" borderId="13" xfId="198" applyNumberFormat="1" applyFont="1" applyFill="1" applyBorder="1">
      <alignment/>
      <protection/>
    </xf>
    <xf numFmtId="164" fontId="2" fillId="0" borderId="13" xfId="199" applyNumberFormat="1" applyFont="1" applyFill="1" applyBorder="1">
      <alignment/>
      <protection/>
    </xf>
    <xf numFmtId="166" fontId="2" fillId="0" borderId="15" xfId="194" applyNumberFormat="1" applyFont="1" applyFill="1" applyBorder="1" applyAlignment="1" applyProtection="1">
      <alignment horizontal="left"/>
      <protection/>
    </xf>
    <xf numFmtId="166" fontId="13" fillId="0" borderId="38" xfId="169" applyFont="1" applyBorder="1" applyAlignment="1">
      <alignment horizontal="right"/>
      <protection/>
    </xf>
    <xf numFmtId="166" fontId="7" fillId="0" borderId="79" xfId="169" applyFont="1" applyBorder="1" applyAlignment="1">
      <alignment/>
      <protection/>
    </xf>
    <xf numFmtId="166" fontId="7" fillId="0" borderId="79" xfId="169" applyFont="1" applyBorder="1" applyAlignment="1">
      <alignment horizontal="right"/>
      <protection/>
    </xf>
    <xf numFmtId="167" fontId="7" fillId="0" borderId="0" xfId="169" applyNumberFormat="1" applyFont="1" applyBorder="1" applyAlignment="1">
      <alignment horizontal="center"/>
      <protection/>
    </xf>
    <xf numFmtId="167" fontId="7" fillId="0" borderId="0" xfId="169" applyNumberFormat="1" applyFont="1" applyBorder="1" applyAlignment="1">
      <alignment horizontal="left"/>
      <protection/>
    </xf>
    <xf numFmtId="166" fontId="7" fillId="0" borderId="0" xfId="169" applyFont="1" applyBorder="1" applyAlignment="1">
      <alignment/>
      <protection/>
    </xf>
    <xf numFmtId="166" fontId="7" fillId="0" borderId="0" xfId="169" applyFont="1" applyBorder="1" applyAlignment="1">
      <alignment horizontal="right"/>
      <protection/>
    </xf>
    <xf numFmtId="167" fontId="13" fillId="0" borderId="0" xfId="169" applyNumberFormat="1" applyFont="1" applyBorder="1" applyAlignment="1">
      <alignment horizontal="left"/>
      <protection/>
    </xf>
    <xf numFmtId="166" fontId="13" fillId="0" borderId="0" xfId="169" applyFont="1" applyBorder="1" applyAlignment="1">
      <alignment/>
      <protection/>
    </xf>
    <xf numFmtId="166" fontId="13" fillId="0" borderId="0" xfId="169" applyFont="1" applyBorder="1" applyAlignment="1" quotePrefix="1">
      <alignment horizontal="right"/>
      <protection/>
    </xf>
    <xf numFmtId="0" fontId="2" fillId="0" borderId="79" xfId="0" applyFont="1" applyBorder="1" applyAlignment="1">
      <alignment/>
    </xf>
    <xf numFmtId="166" fontId="7" fillId="0" borderId="79" xfId="201" applyFont="1" applyBorder="1">
      <alignment/>
      <protection/>
    </xf>
    <xf numFmtId="167" fontId="13" fillId="0" borderId="20" xfId="142" applyNumberFormat="1" applyFont="1" applyBorder="1" applyAlignment="1">
      <alignment horizontal="center"/>
      <protection/>
    </xf>
    <xf numFmtId="166" fontId="13" fillId="0" borderId="15" xfId="142" applyFont="1" applyBorder="1" applyAlignment="1">
      <alignment horizontal="right"/>
      <protection/>
    </xf>
    <xf numFmtId="166" fontId="13" fillId="0" borderId="38" xfId="142" applyFont="1" applyBorder="1" applyAlignment="1">
      <alignment horizontal="right"/>
      <protection/>
    </xf>
    <xf numFmtId="167" fontId="13" fillId="0" borderId="25" xfId="142" applyNumberFormat="1" applyFont="1" applyBorder="1" applyAlignment="1">
      <alignment horizontal="center"/>
      <protection/>
    </xf>
    <xf numFmtId="166" fontId="13" fillId="0" borderId="65" xfId="142" applyFont="1" applyBorder="1">
      <alignment/>
      <protection/>
    </xf>
    <xf numFmtId="166" fontId="13" fillId="0" borderId="65" xfId="142" applyFont="1" applyBorder="1" applyAlignment="1">
      <alignment horizontal="right"/>
      <protection/>
    </xf>
    <xf numFmtId="166" fontId="13" fillId="0" borderId="66" xfId="142" applyFont="1" applyBorder="1" applyAlignment="1">
      <alignment horizontal="right"/>
      <protection/>
    </xf>
    <xf numFmtId="167" fontId="7" fillId="0" borderId="25" xfId="169" applyNumberFormat="1" applyFont="1" applyBorder="1" applyAlignment="1">
      <alignment horizontal="center"/>
      <protection/>
    </xf>
    <xf numFmtId="167" fontId="13" fillId="0" borderId="65" xfId="169" applyNumberFormat="1" applyFont="1" applyBorder="1" applyAlignment="1">
      <alignment horizontal="left"/>
      <protection/>
    </xf>
    <xf numFmtId="166" fontId="13" fillId="0" borderId="65" xfId="169" applyFont="1" applyBorder="1" applyAlignment="1">
      <alignment/>
      <protection/>
    </xf>
    <xf numFmtId="166" fontId="13" fillId="0" borderId="66" xfId="169" applyFont="1" applyBorder="1" applyAlignment="1">
      <alignment horizontal="right"/>
      <protection/>
    </xf>
    <xf numFmtId="175" fontId="2" fillId="0" borderId="39" xfId="42" applyNumberFormat="1" applyFont="1" applyBorder="1" applyAlignment="1" applyProtection="1" quotePrefix="1">
      <alignment horizontal="right" vertical="center"/>
      <protection/>
    </xf>
    <xf numFmtId="0" fontId="13" fillId="21" borderId="67" xfId="0" applyFont="1" applyFill="1" applyBorder="1" applyAlignment="1">
      <alignment horizontal="center" wrapText="1"/>
    </xf>
    <xf numFmtId="167" fontId="1" fillId="0" borderId="23" xfId="0" applyNumberFormat="1" applyFont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5" xfId="0" applyNumberFormat="1" applyFont="1" applyFill="1" applyBorder="1" applyAlignment="1">
      <alignment horizontal="center"/>
    </xf>
    <xf numFmtId="0" fontId="0" fillId="0" borderId="91" xfId="0" applyBorder="1" applyAlignment="1">
      <alignment/>
    </xf>
    <xf numFmtId="0" fontId="38" fillId="0" borderId="65" xfId="0" applyFont="1" applyBorder="1" applyAlignment="1">
      <alignment/>
    </xf>
    <xf numFmtId="174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applyProtection="1">
      <alignment horizontal="left"/>
      <protection/>
    </xf>
    <xf numFmtId="181" fontId="2" fillId="0" borderId="15" xfId="0" applyNumberFormat="1" applyFont="1" applyFill="1" applyBorder="1" applyAlignment="1">
      <alignment horizontal="center"/>
    </xf>
    <xf numFmtId="181" fontId="2" fillId="0" borderId="38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166" fontId="13" fillId="0" borderId="19" xfId="142" applyFont="1" applyBorder="1">
      <alignment/>
      <protection/>
    </xf>
    <xf numFmtId="166" fontId="7" fillId="0" borderId="19" xfId="142" applyFont="1" applyBorder="1" applyAlignment="1">
      <alignment horizontal="right"/>
      <protection/>
    </xf>
    <xf numFmtId="166" fontId="13" fillId="0" borderId="19" xfId="142" applyFont="1" applyBorder="1" applyAlignment="1">
      <alignment horizontal="right"/>
      <protection/>
    </xf>
    <xf numFmtId="166" fontId="13" fillId="0" borderId="34" xfId="142" applyFont="1" applyBorder="1" applyAlignment="1">
      <alignment horizontal="right"/>
      <protection/>
    </xf>
    <xf numFmtId="166" fontId="13" fillId="0" borderId="19" xfId="168" applyFont="1" applyBorder="1" applyAlignment="1" quotePrefix="1">
      <alignment horizontal="right"/>
      <protection/>
    </xf>
    <xf numFmtId="166" fontId="7" fillId="0" borderId="19" xfId="168" applyFont="1" applyBorder="1" applyAlignment="1">
      <alignment horizontal="right"/>
      <protection/>
    </xf>
    <xf numFmtId="166" fontId="13" fillId="0" borderId="19" xfId="168" applyFont="1" applyBorder="1" applyAlignment="1">
      <alignment horizontal="right"/>
      <protection/>
    </xf>
    <xf numFmtId="166" fontId="13" fillId="0" borderId="63" xfId="168" applyFont="1" applyBorder="1" applyAlignment="1">
      <alignment horizontal="right"/>
      <protection/>
    </xf>
    <xf numFmtId="166" fontId="1" fillId="20" borderId="21" xfId="201" applyFont="1" applyFill="1" applyBorder="1" applyAlignment="1" quotePrefix="1">
      <alignment horizontal="center"/>
      <protection/>
    </xf>
    <xf numFmtId="166" fontId="13" fillId="0" borderId="19" xfId="169" applyFont="1" applyBorder="1" applyAlignment="1" quotePrefix="1">
      <alignment/>
      <protection/>
    </xf>
    <xf numFmtId="166" fontId="7" fillId="0" borderId="19" xfId="169" applyFont="1" applyBorder="1" applyAlignment="1">
      <alignment/>
      <protection/>
    </xf>
    <xf numFmtId="166" fontId="13" fillId="0" borderId="19" xfId="169" applyFont="1" applyBorder="1" applyAlignment="1">
      <alignment/>
      <protection/>
    </xf>
    <xf numFmtId="166" fontId="13" fillId="0" borderId="34" xfId="169" applyFont="1" applyBorder="1" applyAlignment="1">
      <alignment/>
      <protection/>
    </xf>
    <xf numFmtId="166" fontId="13" fillId="20" borderId="21" xfId="121" applyNumberFormat="1" applyFont="1" applyFill="1" applyBorder="1" applyAlignment="1" quotePrefix="1">
      <alignment horizontal="center"/>
      <protection/>
    </xf>
    <xf numFmtId="166" fontId="13" fillId="0" borderId="19" xfId="170" applyFont="1" applyBorder="1" applyAlignment="1" quotePrefix="1">
      <alignment horizontal="right"/>
      <protection/>
    </xf>
    <xf numFmtId="166" fontId="7" fillId="0" borderId="19" xfId="170" applyFont="1" applyBorder="1" applyAlignment="1">
      <alignment horizontal="right"/>
      <protection/>
    </xf>
    <xf numFmtId="166" fontId="13" fillId="0" borderId="19" xfId="170" applyFont="1" applyBorder="1" applyAlignment="1">
      <alignment horizontal="right"/>
      <protection/>
    </xf>
    <xf numFmtId="166" fontId="13" fillId="0" borderId="63" xfId="170" applyFont="1" applyBorder="1" applyAlignment="1">
      <alignment horizontal="right"/>
      <protection/>
    </xf>
    <xf numFmtId="0" fontId="1" fillId="20" borderId="45" xfId="0" applyFont="1" applyFill="1" applyBorder="1" applyAlignment="1">
      <alignment horizontal="center"/>
    </xf>
    <xf numFmtId="0" fontId="1" fillId="20" borderId="79" xfId="0" applyFont="1" applyFill="1" applyBorder="1" applyAlignment="1">
      <alignment horizontal="center"/>
    </xf>
    <xf numFmtId="0" fontId="1" fillId="20" borderId="9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20" borderId="22" xfId="0" applyFont="1" applyFill="1" applyBorder="1" applyAlignment="1">
      <alignment horizontal="center"/>
    </xf>
    <xf numFmtId="0" fontId="12" fillId="0" borderId="61" xfId="0" applyFont="1" applyBorder="1" applyAlignment="1">
      <alignment horizontal="right"/>
    </xf>
    <xf numFmtId="0" fontId="1" fillId="20" borderId="56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60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20" borderId="82" xfId="0" applyFont="1" applyFill="1" applyBorder="1" applyAlignment="1">
      <alignment horizontal="center" vertical="center"/>
    </xf>
    <xf numFmtId="0" fontId="1" fillId="20" borderId="83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61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1" fillId="20" borderId="98" xfId="0" applyFont="1" applyFill="1" applyBorder="1" applyAlignment="1">
      <alignment horizontal="center"/>
    </xf>
    <xf numFmtId="0" fontId="1" fillId="20" borderId="99" xfId="0" applyFont="1" applyFill="1" applyBorder="1" applyAlignment="1">
      <alignment horizontal="center"/>
    </xf>
    <xf numFmtId="0" fontId="1" fillId="20" borderId="100" xfId="0" applyFont="1" applyFill="1" applyBorder="1" applyAlignment="1">
      <alignment horizontal="center"/>
    </xf>
    <xf numFmtId="0" fontId="1" fillId="20" borderId="56" xfId="0" applyFont="1" applyFill="1" applyBorder="1" applyAlignment="1" quotePrefix="1">
      <alignment horizontal="center"/>
    </xf>
    <xf numFmtId="0" fontId="1" fillId="20" borderId="59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164" fontId="1" fillId="0" borderId="64" xfId="42" applyNumberFormat="1" applyFont="1" applyFill="1" applyBorder="1" applyAlignment="1">
      <alignment horizontal="center" wrapText="1"/>
    </xf>
    <xf numFmtId="164" fontId="1" fillId="0" borderId="99" xfId="42" applyNumberFormat="1" applyFont="1" applyFill="1" applyBorder="1" applyAlignment="1">
      <alignment horizontal="center" wrapText="1"/>
    </xf>
    <xf numFmtId="164" fontId="1" fillId="0" borderId="100" xfId="42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59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79" xfId="0" applyFont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64" fontId="1" fillId="0" borderId="56" xfId="42" applyNumberFormat="1" applyFont="1" applyFill="1" applyBorder="1" applyAlignment="1" quotePrefix="1">
      <alignment horizontal="center"/>
    </xf>
    <xf numFmtId="164" fontId="1" fillId="0" borderId="11" xfId="42" applyNumberFormat="1" applyFont="1" applyFill="1" applyBorder="1" applyAlignment="1" quotePrefix="1">
      <alignment horizontal="center"/>
    </xf>
    <xf numFmtId="164" fontId="1" fillId="0" borderId="59" xfId="42" applyNumberFormat="1" applyFont="1" applyFill="1" applyBorder="1" applyAlignment="1" quotePrefix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20" borderId="43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right"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5" fillId="0" borderId="61" xfId="0" applyFont="1" applyBorder="1" applyAlignment="1">
      <alignment horizontal="right" vertical="center"/>
    </xf>
    <xf numFmtId="0" fontId="1" fillId="20" borderId="56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59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/>
    </xf>
    <xf numFmtId="0" fontId="1" fillId="20" borderId="99" xfId="0" applyFont="1" applyFill="1" applyBorder="1" applyAlignment="1" quotePrefix="1">
      <alignment horizontal="center" vertical="center"/>
    </xf>
    <xf numFmtId="0" fontId="1" fillId="20" borderId="100" xfId="0" applyFont="1" applyFill="1" applyBorder="1" applyAlignment="1" quotePrefix="1">
      <alignment horizontal="center" vertical="center"/>
    </xf>
    <xf numFmtId="0" fontId="1" fillId="21" borderId="56" xfId="0" applyFont="1" applyFill="1" applyBorder="1" applyAlignment="1" quotePrefix="1">
      <alignment horizontal="center"/>
    </xf>
    <xf numFmtId="0" fontId="1" fillId="21" borderId="59" xfId="0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9" fontId="1" fillId="20" borderId="56" xfId="0" applyNumberFormat="1" applyFont="1" applyFill="1" applyBorder="1" applyAlignment="1" applyProtection="1">
      <alignment horizontal="center" vertical="center"/>
      <protection/>
    </xf>
    <xf numFmtId="39" fontId="1" fillId="20" borderId="11" xfId="0" applyNumberFormat="1" applyFont="1" applyFill="1" applyBorder="1" applyAlignment="1" applyProtection="1">
      <alignment horizontal="center" vertical="center"/>
      <protection/>
    </xf>
    <xf numFmtId="39" fontId="1" fillId="20" borderId="10" xfId="0" applyNumberFormat="1" applyFont="1" applyFill="1" applyBorder="1" applyAlignment="1" applyProtection="1">
      <alignment horizontal="center" vertical="center" wrapText="1"/>
      <protection/>
    </xf>
    <xf numFmtId="39" fontId="1" fillId="20" borderId="5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20" borderId="43" xfId="0" applyNumberFormat="1" applyFont="1" applyFill="1" applyBorder="1" applyAlignment="1">
      <alignment horizontal="center" vertical="center"/>
    </xf>
    <xf numFmtId="177" fontId="1" fillId="20" borderId="20" xfId="0" applyNumberFormat="1" applyFont="1" applyFill="1" applyBorder="1" applyAlignment="1">
      <alignment horizontal="center" vertical="center"/>
    </xf>
    <xf numFmtId="177" fontId="1" fillId="20" borderId="26" xfId="0" applyNumberFormat="1" applyFont="1" applyFill="1" applyBorder="1" applyAlignment="1">
      <alignment horizontal="center" vertical="center"/>
    </xf>
    <xf numFmtId="39" fontId="1" fillId="20" borderId="64" xfId="0" applyNumberFormat="1" applyFont="1" applyFill="1" applyBorder="1" applyAlignment="1" applyProtection="1" quotePrefix="1">
      <alignment horizontal="center"/>
      <protection/>
    </xf>
    <xf numFmtId="39" fontId="1" fillId="20" borderId="99" xfId="0" applyNumberFormat="1" applyFont="1" applyFill="1" applyBorder="1" applyAlignment="1" applyProtection="1" quotePrefix="1">
      <alignment horizontal="center"/>
      <protection/>
    </xf>
    <xf numFmtId="39" fontId="1" fillId="20" borderId="101" xfId="0" applyNumberFormat="1" applyFont="1" applyFill="1" applyBorder="1" applyAlignment="1" applyProtection="1" quotePrefix="1">
      <alignment horizontal="center"/>
      <protection/>
    </xf>
    <xf numFmtId="39" fontId="1" fillId="20" borderId="100" xfId="0" applyNumberFormat="1" applyFont="1" applyFill="1" applyBorder="1" applyAlignment="1" applyProtection="1" quotePrefix="1">
      <alignment horizontal="center"/>
      <protection/>
    </xf>
    <xf numFmtId="39" fontId="1" fillId="20" borderId="11" xfId="0" applyNumberFormat="1" applyFont="1" applyFill="1" applyBorder="1" applyAlignment="1" applyProtection="1">
      <alignment horizontal="center" vertical="center" wrapText="1"/>
      <protection/>
    </xf>
    <xf numFmtId="0" fontId="1" fillId="20" borderId="43" xfId="0" applyFont="1" applyFill="1" applyBorder="1" applyAlignment="1">
      <alignment horizontal="center"/>
    </xf>
    <xf numFmtId="0" fontId="1" fillId="20" borderId="26" xfId="0" applyFont="1" applyFill="1" applyBorder="1" applyAlignment="1">
      <alignment horizontal="center"/>
    </xf>
    <xf numFmtId="39" fontId="1" fillId="20" borderId="64" xfId="0" applyNumberFormat="1" applyFont="1" applyFill="1" applyBorder="1" applyAlignment="1" quotePrefix="1">
      <alignment horizontal="center"/>
    </xf>
    <xf numFmtId="0" fontId="1" fillId="20" borderId="99" xfId="0" applyFont="1" applyFill="1" applyBorder="1" applyAlignment="1" quotePrefix="1">
      <alignment horizontal="center"/>
    </xf>
    <xf numFmtId="0" fontId="1" fillId="20" borderId="101" xfId="0" applyFont="1" applyFill="1" applyBorder="1" applyAlignment="1" quotePrefix="1">
      <alignment horizontal="center"/>
    </xf>
    <xf numFmtId="39" fontId="1" fillId="20" borderId="99" xfId="0" applyNumberFormat="1" applyFont="1" applyFill="1" applyBorder="1" applyAlignment="1" quotePrefix="1">
      <alignment horizontal="center"/>
    </xf>
    <xf numFmtId="0" fontId="1" fillId="20" borderId="100" xfId="0" applyFont="1" applyFill="1" applyBorder="1" applyAlignment="1" quotePrefix="1">
      <alignment horizontal="center"/>
    </xf>
    <xf numFmtId="0" fontId="1" fillId="20" borderId="4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46" xfId="0" applyFont="1" applyFill="1" applyBorder="1" applyAlignment="1">
      <alignment horizontal="center" vertical="center"/>
    </xf>
    <xf numFmtId="0" fontId="1" fillId="2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20" borderId="64" xfId="0" applyFont="1" applyFill="1" applyBorder="1" applyAlignment="1">
      <alignment horizontal="center" vertical="center"/>
    </xf>
    <xf numFmtId="0" fontId="6" fillId="20" borderId="99" xfId="0" applyFont="1" applyFill="1" applyBorder="1" applyAlignment="1">
      <alignment horizontal="center" vertical="center"/>
    </xf>
    <xf numFmtId="0" fontId="6" fillId="20" borderId="101" xfId="0" applyFont="1" applyFill="1" applyBorder="1" applyAlignment="1">
      <alignment horizontal="center" vertical="center"/>
    </xf>
    <xf numFmtId="0" fontId="1" fillId="20" borderId="64" xfId="0" applyFont="1" applyFill="1" applyBorder="1" applyAlignment="1">
      <alignment horizontal="center" vertical="center"/>
    </xf>
    <xf numFmtId="0" fontId="1" fillId="20" borderId="10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" fillId="20" borderId="21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6" fillId="20" borderId="56" xfId="0" applyFont="1" applyFill="1" applyBorder="1" applyAlignment="1">
      <alignment horizontal="center" vertical="center"/>
    </xf>
    <xf numFmtId="0" fontId="1" fillId="20" borderId="56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21" xfId="0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0" borderId="99" xfId="0" applyFont="1" applyFill="1" applyBorder="1" applyAlignment="1">
      <alignment horizontal="center" vertical="center"/>
    </xf>
    <xf numFmtId="0" fontId="1" fillId="20" borderId="101" xfId="0" applyFont="1" applyFill="1" applyBorder="1" applyAlignment="1">
      <alignment horizontal="center" vertical="center"/>
    </xf>
    <xf numFmtId="0" fontId="1" fillId="20" borderId="78" xfId="0" applyFont="1" applyFill="1" applyBorder="1" applyAlignment="1">
      <alignment horizontal="center" vertical="center"/>
    </xf>
    <xf numFmtId="0" fontId="1" fillId="20" borderId="94" xfId="0" applyFont="1" applyFill="1" applyBorder="1" applyAlignment="1">
      <alignment horizontal="center" vertical="center"/>
    </xf>
    <xf numFmtId="0" fontId="1" fillId="20" borderId="44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46" xfId="0" applyFont="1" applyFill="1" applyBorder="1" applyAlignment="1">
      <alignment horizontal="center" vertical="center" wrapText="1"/>
    </xf>
    <xf numFmtId="0" fontId="1" fillId="20" borderId="39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1" fillId="2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20" borderId="10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20" borderId="102" xfId="0" applyFont="1" applyFill="1" applyBorder="1" applyAlignment="1" quotePrefix="1">
      <alignment horizontal="center" vertical="center" wrapText="1"/>
    </xf>
    <xf numFmtId="0" fontId="13" fillId="20" borderId="103" xfId="0" applyFont="1" applyFill="1" applyBorder="1" applyAlignment="1">
      <alignment horizontal="center" vertical="center" wrapText="1"/>
    </xf>
    <xf numFmtId="0" fontId="13" fillId="20" borderId="104" xfId="0" applyFont="1" applyFill="1" applyBorder="1" applyAlignment="1">
      <alignment horizontal="center" vertical="center" wrapText="1"/>
    </xf>
    <xf numFmtId="0" fontId="13" fillId="20" borderId="102" xfId="0" applyFont="1" applyFill="1" applyBorder="1" applyAlignment="1">
      <alignment horizontal="center" vertical="center" wrapText="1"/>
    </xf>
    <xf numFmtId="0" fontId="13" fillId="20" borderId="105" xfId="0" applyFont="1" applyFill="1" applyBorder="1" applyAlignment="1">
      <alignment horizontal="center" vertical="center" wrapText="1"/>
    </xf>
    <xf numFmtId="165" fontId="13" fillId="20" borderId="43" xfId="189" applyNumberFormat="1" applyFont="1" applyFill="1" applyBorder="1" applyAlignment="1" applyProtection="1">
      <alignment horizontal="center" vertical="center"/>
      <protection/>
    </xf>
    <xf numFmtId="165" fontId="13" fillId="20" borderId="26" xfId="189" applyFont="1" applyFill="1" applyBorder="1" applyAlignment="1">
      <alignment horizontal="center" vertical="center"/>
      <protection/>
    </xf>
    <xf numFmtId="165" fontId="13" fillId="20" borderId="78" xfId="189" applyNumberFormat="1" applyFont="1" applyFill="1" applyBorder="1" applyAlignment="1" applyProtection="1" quotePrefix="1">
      <alignment horizontal="center" vertical="center"/>
      <protection/>
    </xf>
    <xf numFmtId="165" fontId="13" fillId="20" borderId="78" xfId="189" applyNumberFormat="1" applyFont="1" applyFill="1" applyBorder="1" applyAlignment="1" applyProtection="1">
      <alignment horizontal="center" vertical="center"/>
      <protection/>
    </xf>
    <xf numFmtId="165" fontId="13" fillId="20" borderId="94" xfId="189" applyNumberFormat="1" applyFont="1" applyFill="1" applyBorder="1" applyAlignment="1" applyProtection="1">
      <alignment horizontal="center" vertical="center"/>
      <protection/>
    </xf>
    <xf numFmtId="165" fontId="1" fillId="0" borderId="0" xfId="189" applyFont="1" applyAlignment="1">
      <alignment horizontal="center"/>
      <protection/>
    </xf>
    <xf numFmtId="165" fontId="5" fillId="0" borderId="0" xfId="189" applyNumberFormat="1" applyFont="1" applyAlignment="1" applyProtection="1">
      <alignment horizontal="center"/>
      <protection/>
    </xf>
    <xf numFmtId="165" fontId="1" fillId="0" borderId="0" xfId="189" applyNumberFormat="1" applyFont="1" applyAlignment="1" applyProtection="1">
      <alignment horizontal="center"/>
      <protection/>
    </xf>
    <xf numFmtId="165" fontId="1" fillId="0" borderId="0" xfId="189" applyFont="1" applyBorder="1" applyAlignment="1" quotePrefix="1">
      <alignment horizontal="center"/>
      <protection/>
    </xf>
    <xf numFmtId="0" fontId="1" fillId="20" borderId="64" xfId="190" applyFont="1" applyFill="1" applyBorder="1" applyAlignment="1">
      <alignment horizontal="center" vertical="center"/>
      <protection/>
    </xf>
    <xf numFmtId="0" fontId="1" fillId="20" borderId="99" xfId="190" applyFont="1" applyFill="1" applyBorder="1" applyAlignment="1">
      <alignment horizontal="center" vertical="center"/>
      <protection/>
    </xf>
    <xf numFmtId="0" fontId="1" fillId="20" borderId="100" xfId="190" applyFont="1" applyFill="1" applyBorder="1" applyAlignment="1">
      <alignment horizontal="center" vertical="center"/>
      <protection/>
    </xf>
    <xf numFmtId="0" fontId="13" fillId="0" borderId="0" xfId="190" applyFont="1" applyAlignment="1">
      <alignment horizontal="center"/>
      <protection/>
    </xf>
    <xf numFmtId="0" fontId="1" fillId="20" borderId="45" xfId="190" applyNumberFormat="1" applyFont="1" applyFill="1" applyBorder="1" applyAlignment="1">
      <alignment horizontal="center" vertical="center"/>
      <protection/>
    </xf>
    <xf numFmtId="0" fontId="1" fillId="20" borderId="31" xfId="190" applyFont="1" applyFill="1" applyBorder="1" applyAlignment="1">
      <alignment horizontal="center" vertical="center"/>
      <protection/>
    </xf>
    <xf numFmtId="0" fontId="1" fillId="20" borderId="23" xfId="190" applyFont="1" applyFill="1" applyBorder="1" applyAlignment="1">
      <alignment horizontal="center" vertical="center"/>
      <protection/>
    </xf>
    <xf numFmtId="0" fontId="1" fillId="20" borderId="14" xfId="190" applyFont="1" applyFill="1" applyBorder="1" applyAlignment="1">
      <alignment horizontal="center" vertical="center"/>
      <protection/>
    </xf>
    <xf numFmtId="0" fontId="1" fillId="20" borderId="64" xfId="0" applyFont="1" applyFill="1" applyBorder="1" applyAlignment="1" applyProtection="1" quotePrefix="1">
      <alignment horizontal="center" vertical="center"/>
      <protection/>
    </xf>
    <xf numFmtId="0" fontId="1" fillId="20" borderId="101" xfId="0" applyFont="1" applyFill="1" applyBorder="1" applyAlignment="1" applyProtection="1" quotePrefix="1">
      <alignment horizontal="center" vertical="center"/>
      <protection/>
    </xf>
    <xf numFmtId="0" fontId="1" fillId="20" borderId="99" xfId="0" applyFont="1" applyFill="1" applyBorder="1" applyAlignment="1" applyProtection="1" quotePrefix="1">
      <alignment horizontal="center" vertical="center"/>
      <protection/>
    </xf>
    <xf numFmtId="0" fontId="5" fillId="0" borderId="0" xfId="190" applyFont="1" applyAlignment="1">
      <alignment horizontal="center"/>
      <protection/>
    </xf>
    <xf numFmtId="165" fontId="1" fillId="0" borderId="0" xfId="193" applyFont="1" applyAlignment="1">
      <alignment horizontal="center"/>
      <protection/>
    </xf>
    <xf numFmtId="165" fontId="5" fillId="0" borderId="0" xfId="193" applyNumberFormat="1" applyFont="1" applyAlignment="1" applyProtection="1">
      <alignment horizontal="center"/>
      <protection/>
    </xf>
    <xf numFmtId="165" fontId="1" fillId="0" borderId="0" xfId="193" applyNumberFormat="1" applyFont="1" applyAlignment="1" applyProtection="1">
      <alignment horizontal="center"/>
      <protection/>
    </xf>
    <xf numFmtId="165" fontId="1" fillId="0" borderId="0" xfId="193" applyFont="1" applyBorder="1" applyAlignment="1">
      <alignment horizontal="center"/>
      <protection/>
    </xf>
    <xf numFmtId="165" fontId="1" fillId="0" borderId="0" xfId="193" applyFont="1" applyBorder="1" applyAlignment="1" quotePrefix="1">
      <alignment horizontal="center"/>
      <protection/>
    </xf>
    <xf numFmtId="0" fontId="1" fillId="0" borderId="0" xfId="190" applyFont="1" applyAlignment="1">
      <alignment horizontal="center"/>
      <protection/>
    </xf>
    <xf numFmtId="0" fontId="1" fillId="20" borderId="43" xfId="190" applyFont="1" applyFill="1" applyBorder="1" applyAlignment="1">
      <alignment horizontal="center" vertical="center"/>
      <protection/>
    </xf>
    <xf numFmtId="0" fontId="1" fillId="20" borderId="20" xfId="190" applyFont="1" applyFill="1" applyBorder="1" applyAlignment="1">
      <alignment horizontal="center" vertical="center"/>
      <protection/>
    </xf>
    <xf numFmtId="0" fontId="1" fillId="20" borderId="26" xfId="190" applyFont="1" applyFill="1" applyBorder="1" applyAlignment="1">
      <alignment horizontal="center" vertical="center"/>
      <protection/>
    </xf>
    <xf numFmtId="164" fontId="1" fillId="20" borderId="44" xfId="190" applyNumberFormat="1" applyFont="1" applyFill="1" applyBorder="1" applyAlignment="1">
      <alignment horizontal="center" vertical="center"/>
      <protection/>
    </xf>
    <xf numFmtId="164" fontId="1" fillId="20" borderId="46" xfId="190" applyNumberFormat="1" applyFont="1" applyFill="1" applyBorder="1" applyAlignment="1">
      <alignment horizontal="center" vertical="center"/>
      <protection/>
    </xf>
    <xf numFmtId="0" fontId="1" fillId="20" borderId="39" xfId="190" applyFont="1" applyFill="1" applyBorder="1" applyAlignment="1">
      <alignment horizontal="center" vertical="center"/>
      <protection/>
    </xf>
    <xf numFmtId="0" fontId="40" fillId="0" borderId="0" xfId="0" applyFont="1" applyBorder="1" applyAlignment="1" applyProtection="1">
      <alignment horizontal="center" vertical="justify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justify" vertical="justify" wrapText="1"/>
      <protection/>
    </xf>
    <xf numFmtId="0" fontId="1" fillId="0" borderId="61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4" fontId="1" fillId="20" borderId="78" xfId="0" applyNumberFormat="1" applyFont="1" applyFill="1" applyBorder="1" applyAlignment="1">
      <alignment horizontal="center"/>
    </xf>
    <xf numFmtId="164" fontId="1" fillId="20" borderId="64" xfId="0" applyNumberFormat="1" applyFont="1" applyFill="1" applyBorder="1" applyAlignment="1">
      <alignment horizontal="center"/>
    </xf>
    <xf numFmtId="0" fontId="1" fillId="20" borderId="64" xfId="0" applyFont="1" applyFill="1" applyBorder="1" applyAlignment="1">
      <alignment horizontal="center"/>
    </xf>
    <xf numFmtId="0" fontId="13" fillId="20" borderId="43" xfId="0" applyFont="1" applyFill="1" applyBorder="1" applyAlignment="1">
      <alignment horizontal="left" vertical="center" wrapText="1"/>
    </xf>
    <xf numFmtId="0" fontId="13" fillId="20" borderId="26" xfId="0" applyFont="1" applyFill="1" applyBorder="1" applyAlignment="1">
      <alignment horizontal="left" vertical="center" wrapText="1"/>
    </xf>
    <xf numFmtId="0" fontId="13" fillId="20" borderId="64" xfId="0" applyFont="1" applyFill="1" applyBorder="1" applyAlignment="1">
      <alignment horizontal="center"/>
    </xf>
    <xf numFmtId="0" fontId="13" fillId="20" borderId="101" xfId="0" applyFont="1" applyFill="1" applyBorder="1" applyAlignment="1">
      <alignment horizontal="center"/>
    </xf>
    <xf numFmtId="0" fontId="13" fillId="20" borderId="100" xfId="0" applyFont="1" applyFill="1" applyBorder="1" applyAlignment="1">
      <alignment horizontal="center"/>
    </xf>
    <xf numFmtId="0" fontId="15" fillId="0" borderId="61" xfId="0" applyFont="1" applyBorder="1" applyAlignment="1">
      <alignment horizontal="right"/>
    </xf>
    <xf numFmtId="1" fontId="1" fillId="20" borderId="43" xfId="0" applyNumberFormat="1" applyFont="1" applyFill="1" applyBorder="1" applyAlignment="1" applyProtection="1">
      <alignment horizontal="center" vertical="center" wrapText="1"/>
      <protection locked="0"/>
    </xf>
    <xf numFmtId="1" fontId="1" fillId="2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20" borderId="23" xfId="0" applyFont="1" applyFill="1" applyBorder="1" applyAlignment="1" applyProtection="1">
      <alignment horizontal="center" vertical="center" wrapText="1"/>
      <protection locked="0"/>
    </xf>
    <xf numFmtId="0" fontId="1" fillId="20" borderId="15" xfId="0" applyFont="1" applyFill="1" applyBorder="1" applyAlignment="1" applyProtection="1">
      <alignment horizontal="center" vertical="center" wrapText="1"/>
      <protection locked="0"/>
    </xf>
    <xf numFmtId="0" fontId="1" fillId="20" borderId="23" xfId="0" applyFont="1" applyFill="1" applyBorder="1" applyAlignment="1">
      <alignment horizontal="center" vertical="center"/>
    </xf>
    <xf numFmtId="0" fontId="1" fillId="20" borderId="47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38" xfId="0" applyFont="1" applyFill="1" applyBorder="1" applyAlignment="1">
      <alignment horizontal="center" vertical="center"/>
    </xf>
    <xf numFmtId="166" fontId="1" fillId="0" borderId="56" xfId="194" applyNumberFormat="1" applyFont="1" applyFill="1" applyBorder="1" applyAlignment="1" applyProtection="1" quotePrefix="1">
      <alignment/>
      <protection/>
    </xf>
    <xf numFmtId="166" fontId="19" fillId="0" borderId="10" xfId="121" applyNumberFormat="1" applyFont="1" applyFill="1" applyBorder="1" applyAlignment="1">
      <alignment/>
      <protection/>
    </xf>
    <xf numFmtId="166" fontId="19" fillId="0" borderId="11" xfId="121" applyNumberFormat="1" applyFont="1" applyFill="1" applyBorder="1" applyAlignment="1">
      <alignment/>
      <protection/>
    </xf>
    <xf numFmtId="4" fontId="1" fillId="0" borderId="0" xfId="194" applyNumberFormat="1" applyFont="1" applyFill="1" applyAlignment="1">
      <alignment horizontal="center"/>
      <protection/>
    </xf>
    <xf numFmtId="166" fontId="1" fillId="0" borderId="10" xfId="194" applyNumberFormat="1" applyFont="1" applyFill="1" applyBorder="1" applyAlignment="1" applyProtection="1" quotePrefix="1">
      <alignment/>
      <protection/>
    </xf>
    <xf numFmtId="166" fontId="1" fillId="0" borderId="11" xfId="194" applyNumberFormat="1" applyFont="1" applyFill="1" applyBorder="1" applyAlignment="1" applyProtection="1" quotePrefix="1">
      <alignment/>
      <protection/>
    </xf>
    <xf numFmtId="0" fontId="1" fillId="0" borderId="0" xfId="194" applyFont="1" applyAlignment="1">
      <alignment horizontal="center"/>
      <protection/>
    </xf>
    <xf numFmtId="0" fontId="5" fillId="0" borderId="0" xfId="194" applyFont="1" applyAlignment="1">
      <alignment horizontal="center"/>
      <protection/>
    </xf>
    <xf numFmtId="0" fontId="2" fillId="20" borderId="45" xfId="194" applyFont="1" applyFill="1" applyBorder="1" applyAlignment="1">
      <alignment horizontal="center" vertical="center"/>
      <protection/>
    </xf>
    <xf numFmtId="0" fontId="2" fillId="20" borderId="31" xfId="194" applyFont="1" applyFill="1" applyBorder="1" applyAlignment="1">
      <alignment horizontal="center" vertical="center"/>
      <protection/>
    </xf>
    <xf numFmtId="0" fontId="1" fillId="20" borderId="23" xfId="194" applyFont="1" applyFill="1" applyBorder="1" applyAlignment="1" applyProtection="1">
      <alignment horizontal="center" vertical="center"/>
      <protection/>
    </xf>
    <xf numFmtId="0" fontId="1" fillId="20" borderId="14" xfId="194" applyFont="1" applyFill="1" applyBorder="1" applyAlignment="1" applyProtection="1">
      <alignment horizontal="center" vertical="center"/>
      <protection/>
    </xf>
    <xf numFmtId="0" fontId="1" fillId="20" borderId="101" xfId="194" applyFont="1" applyFill="1" applyBorder="1" applyAlignment="1" applyProtection="1">
      <alignment horizontal="center"/>
      <protection/>
    </xf>
    <xf numFmtId="0" fontId="1" fillId="20" borderId="94" xfId="194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6" fontId="5" fillId="0" borderId="13" xfId="201" applyFont="1" applyBorder="1" applyAlignment="1" applyProtection="1">
      <alignment horizontal="center"/>
      <protection/>
    </xf>
    <xf numFmtId="166" fontId="5" fillId="0" borderId="15" xfId="201" applyFont="1" applyBorder="1" applyAlignment="1" applyProtection="1">
      <alignment horizontal="center"/>
      <protection/>
    </xf>
    <xf numFmtId="166" fontId="5" fillId="0" borderId="19" xfId="201" applyFont="1" applyBorder="1" applyAlignment="1" applyProtection="1">
      <alignment horizontal="center"/>
      <protection/>
    </xf>
    <xf numFmtId="166" fontId="15" fillId="0" borderId="27" xfId="201" applyFont="1" applyBorder="1" applyAlignment="1" applyProtection="1">
      <alignment horizontal="right"/>
      <protection/>
    </xf>
    <xf numFmtId="166" fontId="15" fillId="0" borderId="40" xfId="201" applyFont="1" applyBorder="1" applyAlignment="1" applyProtection="1">
      <alignment horizontal="right"/>
      <protection/>
    </xf>
    <xf numFmtId="166" fontId="15" fillId="0" borderId="63" xfId="201" applyFont="1" applyBorder="1" applyAlignment="1" applyProtection="1">
      <alignment horizontal="right"/>
      <protection/>
    </xf>
    <xf numFmtId="166" fontId="13" fillId="20" borderId="78" xfId="201" applyFont="1" applyFill="1" applyBorder="1" applyAlignment="1" applyProtection="1">
      <alignment horizontal="center" wrapText="1"/>
      <protection hidden="1"/>
    </xf>
    <xf numFmtId="166" fontId="13" fillId="20" borderId="78" xfId="201" applyFont="1" applyFill="1" applyBorder="1" applyAlignment="1">
      <alignment horizontal="center"/>
      <protection/>
    </xf>
    <xf numFmtId="166" fontId="13" fillId="20" borderId="94" xfId="201" applyFont="1" applyFill="1" applyBorder="1" applyAlignment="1">
      <alignment horizontal="center"/>
      <protection/>
    </xf>
    <xf numFmtId="166" fontId="13" fillId="20" borderId="64" xfId="201" applyFont="1" applyFill="1" applyBorder="1" applyAlignment="1">
      <alignment horizontal="center"/>
      <protection/>
    </xf>
    <xf numFmtId="166" fontId="13" fillId="20" borderId="100" xfId="201" applyFont="1" applyFill="1" applyBorder="1" applyAlignment="1">
      <alignment horizontal="center"/>
      <protection/>
    </xf>
    <xf numFmtId="166" fontId="13" fillId="20" borderId="96" xfId="201" applyFont="1" applyFill="1" applyBorder="1" applyAlignment="1" applyProtection="1">
      <alignment horizontal="center" wrapText="1"/>
      <protection hidden="1"/>
    </xf>
    <xf numFmtId="166" fontId="13" fillId="20" borderId="79" xfId="201" applyFont="1" applyFill="1" applyBorder="1" applyAlignment="1" applyProtection="1">
      <alignment horizontal="center" wrapText="1"/>
      <protection hidden="1"/>
    </xf>
    <xf numFmtId="166" fontId="13" fillId="20" borderId="80" xfId="201" applyFont="1" applyFill="1" applyBorder="1" applyAlignment="1" applyProtection="1">
      <alignment horizontal="center" wrapText="1"/>
      <protection hidden="1"/>
    </xf>
    <xf numFmtId="166" fontId="1" fillId="20" borderId="64" xfId="201" applyFont="1" applyFill="1" applyBorder="1" applyAlignment="1">
      <alignment horizontal="center"/>
      <protection/>
    </xf>
    <xf numFmtId="166" fontId="1" fillId="20" borderId="100" xfId="201" applyFont="1" applyFill="1" applyBorder="1" applyAlignment="1">
      <alignment horizontal="center"/>
      <protection/>
    </xf>
    <xf numFmtId="166" fontId="5" fillId="0" borderId="0" xfId="201" applyFont="1" applyAlignment="1" applyProtection="1">
      <alignment horizontal="center"/>
      <protection/>
    </xf>
    <xf numFmtId="166" fontId="12" fillId="0" borderId="0" xfId="201" applyFont="1" applyAlignment="1" applyProtection="1">
      <alignment horizontal="right"/>
      <protection/>
    </xf>
    <xf numFmtId="166" fontId="1" fillId="20" borderId="78" xfId="201" applyFont="1" applyFill="1" applyBorder="1" applyAlignment="1" applyProtection="1">
      <alignment horizontal="center"/>
      <protection/>
    </xf>
    <xf numFmtId="166" fontId="1" fillId="20" borderId="101" xfId="201" applyFont="1" applyFill="1" applyBorder="1" applyAlignment="1">
      <alignment horizontal="center"/>
      <protection/>
    </xf>
    <xf numFmtId="166" fontId="1" fillId="20" borderId="94" xfId="201" applyFont="1" applyFill="1" applyBorder="1" applyAlignment="1">
      <alignment horizontal="center"/>
      <protection/>
    </xf>
    <xf numFmtId="166" fontId="15" fillId="0" borderId="0" xfId="201" applyFont="1" applyAlignment="1" applyProtection="1">
      <alignment horizontal="right"/>
      <protection/>
    </xf>
    <xf numFmtId="166" fontId="12" fillId="0" borderId="61" xfId="121" applyNumberFormat="1" applyFont="1" applyBorder="1" applyAlignment="1">
      <alignment horizontal="right"/>
      <protection/>
    </xf>
    <xf numFmtId="0" fontId="1" fillId="20" borderId="45" xfId="0" applyFont="1" applyFill="1" applyBorder="1" applyAlignment="1">
      <alignment horizontal="center" vertical="center"/>
    </xf>
    <xf numFmtId="0" fontId="1" fillId="20" borderId="79" xfId="0" applyFont="1" applyFill="1" applyBorder="1" applyAlignment="1">
      <alignment horizontal="center" vertical="center"/>
    </xf>
    <xf numFmtId="0" fontId="1" fillId="20" borderId="80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96" xfId="0" applyFont="1" applyFill="1" applyBorder="1" applyAlignment="1">
      <alignment horizontal="center"/>
    </xf>
    <xf numFmtId="0" fontId="1" fillId="20" borderId="37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" fillId="24" borderId="0" xfId="0" applyFont="1" applyFill="1" applyAlignment="1">
      <alignment horizontal="center"/>
    </xf>
    <xf numFmtId="0" fontId="2" fillId="20" borderId="90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0" borderId="106" xfId="0" applyFont="1" applyFill="1" applyBorder="1" applyAlignment="1">
      <alignment horizontal="center" vertical="center"/>
    </xf>
    <xf numFmtId="0" fontId="1" fillId="20" borderId="53" xfId="0" applyFont="1" applyFill="1" applyBorder="1" applyAlignment="1">
      <alignment horizontal="center" vertical="center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2 2 3" xfId="66"/>
    <cellStyle name="Comma 2 20" xfId="67"/>
    <cellStyle name="Comma 2 21" xfId="68"/>
    <cellStyle name="Comma 2 22" xfId="69"/>
    <cellStyle name="Comma 2 23" xfId="70"/>
    <cellStyle name="Comma 2 24" xfId="71"/>
    <cellStyle name="Comma 2 25" xfId="72"/>
    <cellStyle name="Comma 2 3" xfId="73"/>
    <cellStyle name="Comma 2 4" xfId="74"/>
    <cellStyle name="Comma 2 5" xfId="75"/>
    <cellStyle name="Comma 2 6" xfId="76"/>
    <cellStyle name="Comma 2 7" xfId="77"/>
    <cellStyle name="Comma 2 8" xfId="78"/>
    <cellStyle name="Comma 2 9" xfId="79"/>
    <cellStyle name="Comma 20" xfId="80"/>
    <cellStyle name="Comma 21" xfId="81"/>
    <cellStyle name="Comma 22" xfId="82"/>
    <cellStyle name="Comma 23" xfId="83"/>
    <cellStyle name="Comma 24" xfId="84"/>
    <cellStyle name="Comma 25" xfId="85"/>
    <cellStyle name="Comma 26" xfId="86"/>
    <cellStyle name="Comma 27" xfId="87"/>
    <cellStyle name="Comma 28" xfId="88"/>
    <cellStyle name="Comma 29" xfId="89"/>
    <cellStyle name="Comma 3" xfId="90"/>
    <cellStyle name="Comma 30" xfId="91"/>
    <cellStyle name="Comma 4" xfId="92"/>
    <cellStyle name="Comma 5" xfId="93"/>
    <cellStyle name="Comma 6" xfId="94"/>
    <cellStyle name="Comma 7" xfId="95"/>
    <cellStyle name="Comma 8" xfId="96"/>
    <cellStyle name="Comma 9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29" xfId="131"/>
    <cellStyle name="Normal 3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10" xfId="144"/>
    <cellStyle name="Normal 4 11" xfId="145"/>
    <cellStyle name="Normal 4 12" xfId="146"/>
    <cellStyle name="Normal 4 13" xfId="147"/>
    <cellStyle name="Normal 4 14" xfId="148"/>
    <cellStyle name="Normal 4 15" xfId="149"/>
    <cellStyle name="Normal 4 16" xfId="150"/>
    <cellStyle name="Normal 4 17" xfId="151"/>
    <cellStyle name="Normal 4 18" xfId="152"/>
    <cellStyle name="Normal 4 19" xfId="153"/>
    <cellStyle name="Normal 4 2" xfId="154"/>
    <cellStyle name="Normal 4 20" xfId="155"/>
    <cellStyle name="Normal 4 21" xfId="156"/>
    <cellStyle name="Normal 4 22" xfId="157"/>
    <cellStyle name="Normal 4 23" xfId="158"/>
    <cellStyle name="Normal 4 24" xfId="159"/>
    <cellStyle name="Normal 4 25" xfId="160"/>
    <cellStyle name="Normal 4 3" xfId="161"/>
    <cellStyle name="Normal 4 4" xfId="162"/>
    <cellStyle name="Normal 4 5" xfId="163"/>
    <cellStyle name="Normal 4 6" xfId="164"/>
    <cellStyle name="Normal 4 7" xfId="165"/>
    <cellStyle name="Normal 4 8" xfId="166"/>
    <cellStyle name="Normal 4 9" xfId="167"/>
    <cellStyle name="Normal 40" xfId="168"/>
    <cellStyle name="Normal 41" xfId="169"/>
    <cellStyle name="Normal 42" xfId="170"/>
    <cellStyle name="Normal 43" xfId="171"/>
    <cellStyle name="Normal 44" xfId="172"/>
    <cellStyle name="Normal 45" xfId="173"/>
    <cellStyle name="Normal 46" xfId="174"/>
    <cellStyle name="Normal 47" xfId="175"/>
    <cellStyle name="Normal 48" xfId="176"/>
    <cellStyle name="Normal 49" xfId="177"/>
    <cellStyle name="Normal 5" xfId="178"/>
    <cellStyle name="Normal 50" xfId="179"/>
    <cellStyle name="Normal 51" xfId="180"/>
    <cellStyle name="Normal 52" xfId="181"/>
    <cellStyle name="Normal 53" xfId="182"/>
    <cellStyle name="Normal 54" xfId="183"/>
    <cellStyle name="Normal 55" xfId="184"/>
    <cellStyle name="Normal 6" xfId="185"/>
    <cellStyle name="Normal 7" xfId="186"/>
    <cellStyle name="Normal 8" xfId="187"/>
    <cellStyle name="Normal 9" xfId="188"/>
    <cellStyle name="Normal_bartaman point" xfId="189"/>
    <cellStyle name="Normal_Bartamane_Book1" xfId="190"/>
    <cellStyle name="Normal_Book1" xfId="191"/>
    <cellStyle name="Normal_Comm_wt" xfId="192"/>
    <cellStyle name="Normal_CPI" xfId="193"/>
    <cellStyle name="Normal_Direction of Trade_BartamanFormat 2063-64" xfId="194"/>
    <cellStyle name="Normal_Direction of Trade_BartamanFormat 2063-64 2" xfId="195"/>
    <cellStyle name="Normal_Direction of Trade_BartamanFormat 2063-64 3" xfId="196"/>
    <cellStyle name="Normal_Direction of Trade_BartamanFormat 2063-64 4" xfId="197"/>
    <cellStyle name="Normal_Direction of Trade_BartamanFormat 2063-64 6" xfId="198"/>
    <cellStyle name="Normal_Direction of Trade_BartamanFormat 2063-64 7" xfId="199"/>
    <cellStyle name="Normal_Direction of Trade_BartamanFormat 2063-64 8" xfId="200"/>
    <cellStyle name="Normal_Sheet1" xfId="201"/>
    <cellStyle name="Note" xfId="202"/>
    <cellStyle name="Output" xfId="203"/>
    <cellStyle name="Percent" xfId="204"/>
    <cellStyle name="Title" xfId="205"/>
    <cellStyle name="Total" xfId="206"/>
    <cellStyle name="Warning Text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3"/>
  <sheetViews>
    <sheetView tabSelected="1" zoomScalePageLayoutView="0" workbookViewId="0" topLeftCell="A19">
      <selection activeCell="H48" sqref="H48"/>
    </sheetView>
  </sheetViews>
  <sheetFormatPr defaultColWidth="9.140625" defaultRowHeight="12.75"/>
  <cols>
    <col min="1" max="1" width="10.421875" style="30" bestFit="1" customWidth="1"/>
    <col min="2" max="16384" width="9.140625" style="30" customWidth="1"/>
  </cols>
  <sheetData>
    <row r="1" spans="1:7" ht="15.75" customHeight="1">
      <c r="A1" s="1790" t="s">
        <v>226</v>
      </c>
      <c r="B1" s="1790"/>
      <c r="C1" s="1790"/>
      <c r="D1" s="1790"/>
      <c r="E1" s="1790"/>
      <c r="F1" s="1790"/>
      <c r="G1" s="1790"/>
    </row>
    <row r="2" spans="1:7" s="50" customFormat="1" ht="15.75">
      <c r="A2" s="1791" t="s">
        <v>1452</v>
      </c>
      <c r="B2" s="1791"/>
      <c r="C2" s="1791"/>
      <c r="D2" s="1791"/>
      <c r="E2" s="1791"/>
      <c r="F2" s="1791"/>
      <c r="G2" s="1791"/>
    </row>
    <row r="3" spans="1:5" ht="15.75">
      <c r="A3" s="34" t="s">
        <v>90</v>
      </c>
      <c r="B3" s="45" t="s">
        <v>1028</v>
      </c>
      <c r="C3" s="29"/>
      <c r="D3" s="29"/>
      <c r="E3" s="29"/>
    </row>
    <row r="4" spans="1:5" ht="15.75">
      <c r="A4" s="36">
        <v>1</v>
      </c>
      <c r="B4" s="32" t="s">
        <v>227</v>
      </c>
      <c r="C4" s="32"/>
      <c r="D4" s="32"/>
      <c r="E4" s="32"/>
    </row>
    <row r="5" spans="1:5" ht="15.75">
      <c r="A5" s="36">
        <v>2</v>
      </c>
      <c r="B5" s="32" t="s">
        <v>577</v>
      </c>
      <c r="C5" s="32"/>
      <c r="D5" s="32"/>
      <c r="E5" s="32"/>
    </row>
    <row r="6" spans="1:5" ht="15.75">
      <c r="A6" s="36">
        <v>3</v>
      </c>
      <c r="B6" s="30" t="s">
        <v>602</v>
      </c>
      <c r="C6" s="32"/>
      <c r="D6" s="32"/>
      <c r="E6" s="32"/>
    </row>
    <row r="7" spans="1:5" ht="15.75">
      <c r="A7" s="36">
        <v>4</v>
      </c>
      <c r="B7" s="30" t="s">
        <v>229</v>
      </c>
      <c r="C7" s="32"/>
      <c r="D7" s="32"/>
      <c r="E7" s="32"/>
    </row>
    <row r="8" spans="1:5" ht="15.75">
      <c r="A8" s="36">
        <v>5</v>
      </c>
      <c r="B8" s="30" t="s">
        <v>603</v>
      </c>
      <c r="C8" s="32"/>
      <c r="D8" s="32"/>
      <c r="E8" s="32"/>
    </row>
    <row r="9" spans="1:5" ht="15.75">
      <c r="A9" s="36">
        <v>6</v>
      </c>
      <c r="B9" s="30" t="s">
        <v>604</v>
      </c>
      <c r="C9" s="32"/>
      <c r="D9" s="32"/>
      <c r="E9" s="32"/>
    </row>
    <row r="10" spans="1:5" ht="15.75">
      <c r="A10" s="36">
        <v>7</v>
      </c>
      <c r="B10" s="30" t="s">
        <v>739</v>
      </c>
      <c r="C10" s="32"/>
      <c r="D10" s="32"/>
      <c r="E10" s="32"/>
    </row>
    <row r="11" spans="1:5" ht="15.75">
      <c r="A11" s="36">
        <v>8</v>
      </c>
      <c r="B11" s="30" t="s">
        <v>1222</v>
      </c>
      <c r="C11" s="32"/>
      <c r="D11" s="32"/>
      <c r="E11" s="32"/>
    </row>
    <row r="12" spans="1:5" ht="15.75">
      <c r="A12" s="36">
        <v>9</v>
      </c>
      <c r="B12" s="30" t="s">
        <v>1223</v>
      </c>
      <c r="C12" s="32"/>
      <c r="D12" s="32"/>
      <c r="E12" s="32"/>
    </row>
    <row r="13" spans="1:5" ht="15.75">
      <c r="A13" s="36">
        <v>10</v>
      </c>
      <c r="B13" s="30" t="s">
        <v>1224</v>
      </c>
      <c r="C13" s="32"/>
      <c r="D13" s="32"/>
      <c r="E13" s="32"/>
    </row>
    <row r="14" spans="1:5" ht="15.75">
      <c r="A14" s="36">
        <v>11</v>
      </c>
      <c r="B14" s="30" t="s">
        <v>709</v>
      </c>
      <c r="C14" s="32"/>
      <c r="D14" s="32"/>
      <c r="E14" s="32"/>
    </row>
    <row r="15" spans="1:5" ht="15.75">
      <c r="A15" s="36">
        <v>12</v>
      </c>
      <c r="B15" s="30" t="s">
        <v>711</v>
      </c>
      <c r="C15" s="32"/>
      <c r="D15" s="32"/>
      <c r="E15" s="32"/>
    </row>
    <row r="16" spans="1:5" ht="15.75">
      <c r="A16" s="36">
        <v>13</v>
      </c>
      <c r="B16" s="30" t="s">
        <v>740</v>
      </c>
      <c r="C16" s="32"/>
      <c r="D16" s="32"/>
      <c r="E16" s="32"/>
    </row>
    <row r="17" spans="1:5" ht="15.75">
      <c r="A17" s="36">
        <v>14</v>
      </c>
      <c r="B17" s="30" t="s">
        <v>1225</v>
      </c>
      <c r="C17" s="32"/>
      <c r="D17" s="32"/>
      <c r="E17" s="32"/>
    </row>
    <row r="18" spans="1:5" ht="15.75">
      <c r="A18" s="36">
        <v>15</v>
      </c>
      <c r="B18" s="30" t="s">
        <v>724</v>
      </c>
      <c r="C18" s="32"/>
      <c r="D18" s="32"/>
      <c r="E18" s="32"/>
    </row>
    <row r="19" spans="1:5" ht="15.75">
      <c r="A19" s="36">
        <v>16</v>
      </c>
      <c r="B19" s="30" t="s">
        <v>467</v>
      </c>
      <c r="C19" s="32"/>
      <c r="D19" s="32"/>
      <c r="E19" s="32"/>
    </row>
    <row r="20" spans="1:5" ht="15.75">
      <c r="A20" s="36">
        <v>17</v>
      </c>
      <c r="B20" s="30" t="s">
        <v>822</v>
      </c>
      <c r="C20" s="32"/>
      <c r="D20" s="32"/>
      <c r="E20" s="32"/>
    </row>
    <row r="21" spans="1:5" s="34" customFormat="1" ht="15.75">
      <c r="A21" s="36">
        <v>18</v>
      </c>
      <c r="B21" s="30" t="s">
        <v>516</v>
      </c>
      <c r="C21" s="31"/>
      <c r="D21" s="31"/>
      <c r="E21" s="31"/>
    </row>
    <row r="22" spans="1:7" ht="15.75">
      <c r="A22" s="36" t="s">
        <v>58</v>
      </c>
      <c r="B22" s="34" t="s">
        <v>517</v>
      </c>
      <c r="C22" s="32"/>
      <c r="D22" s="32"/>
      <c r="E22" s="32"/>
      <c r="G22" s="32"/>
    </row>
    <row r="23" spans="1:5" ht="15.75">
      <c r="A23" s="36">
        <v>19</v>
      </c>
      <c r="B23" s="30" t="s">
        <v>356</v>
      </c>
      <c r="C23" s="32"/>
      <c r="D23" s="32"/>
      <c r="E23" s="32"/>
    </row>
    <row r="24" spans="1:2" ht="15.75">
      <c r="A24" s="36">
        <v>20</v>
      </c>
      <c r="B24" s="30" t="s">
        <v>957</v>
      </c>
    </row>
    <row r="25" spans="1:5" ht="15.75">
      <c r="A25" s="36">
        <v>21</v>
      </c>
      <c r="B25" s="30" t="s">
        <v>105</v>
      </c>
      <c r="C25" s="32"/>
      <c r="D25" s="32"/>
      <c r="E25" s="32"/>
    </row>
    <row r="26" spans="1:5" ht="15.75">
      <c r="A26" s="36">
        <v>22</v>
      </c>
      <c r="B26" s="30" t="s">
        <v>1191</v>
      </c>
      <c r="C26" s="32"/>
      <c r="D26" s="32"/>
      <c r="E26" s="32"/>
    </row>
    <row r="27" spans="1:5" ht="15.75">
      <c r="A27" s="36">
        <v>23</v>
      </c>
      <c r="B27" s="30" t="s">
        <v>1228</v>
      </c>
      <c r="C27" s="32"/>
      <c r="D27" s="32"/>
      <c r="E27" s="32"/>
    </row>
    <row r="28" spans="1:5" ht="15.75">
      <c r="A28" s="36">
        <v>24</v>
      </c>
      <c r="B28" s="30" t="s">
        <v>1229</v>
      </c>
      <c r="C28" s="32"/>
      <c r="D28" s="32"/>
      <c r="E28" s="32"/>
    </row>
    <row r="29" spans="1:5" ht="15.75">
      <c r="A29" s="36" t="s">
        <v>58</v>
      </c>
      <c r="B29" s="34" t="s">
        <v>518</v>
      </c>
      <c r="C29" s="32"/>
      <c r="D29" s="32"/>
      <c r="E29" s="32"/>
    </row>
    <row r="30" spans="1:5" ht="15.75" customHeight="1">
      <c r="A30" s="36">
        <v>25</v>
      </c>
      <c r="B30" s="30" t="s">
        <v>1062</v>
      </c>
      <c r="C30" s="32"/>
      <c r="D30" s="32"/>
      <c r="E30" s="32"/>
    </row>
    <row r="31" spans="1:5" ht="15.75">
      <c r="A31" s="36">
        <v>26</v>
      </c>
      <c r="B31" s="32" t="s">
        <v>1063</v>
      </c>
      <c r="C31" s="32"/>
      <c r="D31" s="32"/>
      <c r="E31" s="32"/>
    </row>
    <row r="32" spans="1:5" ht="15.75">
      <c r="A32" s="36">
        <v>27</v>
      </c>
      <c r="B32" s="32" t="s">
        <v>130</v>
      </c>
      <c r="C32" s="32"/>
      <c r="D32" s="32"/>
      <c r="E32" s="32"/>
    </row>
    <row r="33" spans="1:5" ht="15.75">
      <c r="A33" s="36">
        <v>28</v>
      </c>
      <c r="B33" s="32" t="s">
        <v>519</v>
      </c>
      <c r="C33" s="32"/>
      <c r="D33" s="32"/>
      <c r="E33" s="32"/>
    </row>
    <row r="34" spans="1:5" ht="15.75">
      <c r="A34" s="36">
        <v>29</v>
      </c>
      <c r="B34" s="32" t="s">
        <v>155</v>
      </c>
      <c r="C34" s="32"/>
      <c r="D34" s="32"/>
      <c r="E34" s="32"/>
    </row>
    <row r="35" spans="1:5" ht="15.75">
      <c r="A35" s="36"/>
      <c r="B35" s="31" t="s">
        <v>520</v>
      </c>
      <c r="C35" s="32"/>
      <c r="D35" s="32"/>
      <c r="E35" s="32"/>
    </row>
    <row r="36" spans="1:5" ht="15.75">
      <c r="A36" s="36">
        <v>30</v>
      </c>
      <c r="B36" s="32" t="s">
        <v>230</v>
      </c>
      <c r="C36" s="32"/>
      <c r="D36" s="32"/>
      <c r="E36" s="32"/>
    </row>
    <row r="37" spans="1:6" ht="15.75">
      <c r="A37" s="36">
        <v>31</v>
      </c>
      <c r="B37" s="30" t="s">
        <v>55</v>
      </c>
      <c r="C37" s="32"/>
      <c r="D37" s="32"/>
      <c r="E37" s="32"/>
      <c r="F37" s="30" t="s">
        <v>58</v>
      </c>
    </row>
    <row r="38" spans="1:5" ht="15.75">
      <c r="A38" s="36">
        <v>32</v>
      </c>
      <c r="B38" s="32" t="s">
        <v>771</v>
      </c>
      <c r="C38" s="32"/>
      <c r="D38" s="32"/>
      <c r="E38" s="32"/>
    </row>
    <row r="39" spans="1:5" ht="15.75">
      <c r="A39" s="36"/>
      <c r="B39" s="31" t="s">
        <v>521</v>
      </c>
      <c r="C39" s="32"/>
      <c r="D39" s="32"/>
      <c r="E39" s="32"/>
    </row>
    <row r="40" spans="1:5" ht="15.75">
      <c r="A40" s="36">
        <v>33</v>
      </c>
      <c r="B40" s="32" t="s">
        <v>231</v>
      </c>
      <c r="C40" s="32"/>
      <c r="D40" s="32"/>
      <c r="E40" s="32"/>
    </row>
    <row r="41" spans="1:5" ht="15.75">
      <c r="A41" s="36">
        <v>34</v>
      </c>
      <c r="B41" s="32" t="s">
        <v>1026</v>
      </c>
      <c r="C41" s="32"/>
      <c r="D41" s="32"/>
      <c r="E41" s="32"/>
    </row>
    <row r="42" spans="1:5" ht="15.75">
      <c r="A42" s="36">
        <v>35</v>
      </c>
      <c r="B42" s="32" t="s">
        <v>1348</v>
      </c>
      <c r="C42" s="32"/>
      <c r="D42" s="32"/>
      <c r="E42" s="32"/>
    </row>
    <row r="43" spans="1:5" ht="15.75">
      <c r="A43" s="36">
        <v>36</v>
      </c>
      <c r="B43" s="32" t="s">
        <v>1027</v>
      </c>
      <c r="C43" s="32"/>
      <c r="D43" s="32"/>
      <c r="E43" s="32"/>
    </row>
    <row r="44" spans="1:5" ht="15.75">
      <c r="A44" s="36">
        <v>37</v>
      </c>
      <c r="B44" s="32" t="s">
        <v>1060</v>
      </c>
      <c r="C44" s="32"/>
      <c r="D44" s="32"/>
      <c r="E44" s="32"/>
    </row>
    <row r="45" spans="1:5" ht="15.75">
      <c r="A45" s="36">
        <v>38</v>
      </c>
      <c r="B45" s="32" t="s">
        <v>1349</v>
      </c>
      <c r="C45" s="32"/>
      <c r="D45" s="32"/>
      <c r="E45" s="32"/>
    </row>
    <row r="46" spans="1:5" ht="15.75">
      <c r="A46" s="36">
        <v>39</v>
      </c>
      <c r="B46" s="32" t="s">
        <v>1061</v>
      </c>
      <c r="C46" s="32"/>
      <c r="D46" s="32"/>
      <c r="E46" s="32"/>
    </row>
    <row r="47" spans="1:5" ht="15.75">
      <c r="A47" s="36">
        <v>40</v>
      </c>
      <c r="B47" s="32" t="s">
        <v>522</v>
      </c>
      <c r="C47" s="32"/>
      <c r="D47" s="32"/>
      <c r="E47" s="32"/>
    </row>
    <row r="48" spans="1:5" ht="15.75">
      <c r="A48" s="36">
        <v>41</v>
      </c>
      <c r="B48" s="32" t="s">
        <v>57</v>
      </c>
      <c r="C48" s="32"/>
      <c r="D48" s="32"/>
      <c r="E48" s="32"/>
    </row>
    <row r="49" spans="1:5" ht="15.75">
      <c r="A49" s="36">
        <v>42</v>
      </c>
      <c r="B49" s="32" t="s">
        <v>232</v>
      </c>
      <c r="C49" s="32"/>
      <c r="D49" s="32"/>
      <c r="E49" s="32"/>
    </row>
    <row r="50" spans="1:5" ht="15.75">
      <c r="A50" s="36">
        <v>43</v>
      </c>
      <c r="B50" s="32" t="s">
        <v>1478</v>
      </c>
      <c r="C50" s="32"/>
      <c r="D50" s="32"/>
      <c r="E50" s="32"/>
    </row>
    <row r="51" spans="1:5" ht="15.75">
      <c r="A51" s="36">
        <v>44</v>
      </c>
      <c r="B51" s="46" t="s">
        <v>330</v>
      </c>
      <c r="C51" s="32"/>
      <c r="D51" s="32"/>
      <c r="E51" s="32"/>
    </row>
    <row r="52" spans="1:2" ht="15.75">
      <c r="A52" s="36">
        <v>45</v>
      </c>
      <c r="B52" s="46" t="s">
        <v>324</v>
      </c>
    </row>
    <row r="53" spans="1:5" ht="15.75">
      <c r="A53" s="32"/>
      <c r="B53" s="32"/>
      <c r="C53" s="32"/>
      <c r="D53" s="32"/>
      <c r="E53" s="32"/>
    </row>
    <row r="54" spans="1:5" ht="15.75">
      <c r="A54" s="32"/>
      <c r="B54" s="32"/>
      <c r="C54" s="32"/>
      <c r="D54" s="32"/>
      <c r="E54" s="32"/>
    </row>
    <row r="55" spans="1:5" ht="15.75">
      <c r="A55" s="32"/>
      <c r="B55" s="32"/>
      <c r="C55" s="32"/>
      <c r="D55" s="32"/>
      <c r="E55" s="32"/>
    </row>
    <row r="56" spans="1:5" ht="15.75">
      <c r="A56" s="32"/>
      <c r="B56" s="32"/>
      <c r="C56" s="32"/>
      <c r="D56" s="32"/>
      <c r="E56" s="32"/>
    </row>
    <row r="57" spans="1:5" ht="15.75">
      <c r="A57" s="32"/>
      <c r="B57" s="32"/>
      <c r="C57" s="32"/>
      <c r="D57" s="32"/>
      <c r="E57" s="32"/>
    </row>
    <row r="58" spans="1:5" ht="15.75">
      <c r="A58" s="32"/>
      <c r="B58" s="32"/>
      <c r="C58" s="32"/>
      <c r="D58" s="32"/>
      <c r="E58" s="32"/>
    </row>
    <row r="59" spans="1:5" ht="15.75">
      <c r="A59" s="32"/>
      <c r="B59" s="32"/>
      <c r="C59" s="32"/>
      <c r="D59" s="32"/>
      <c r="E59" s="32"/>
    </row>
    <row r="60" spans="1:5" ht="15.75">
      <c r="A60" s="32"/>
      <c r="B60" s="32"/>
      <c r="C60" s="32"/>
      <c r="D60" s="32"/>
      <c r="E60" s="32"/>
    </row>
    <row r="61" spans="1:5" ht="15.75">
      <c r="A61" s="32"/>
      <c r="B61" s="32"/>
      <c r="C61" s="32"/>
      <c r="D61" s="32"/>
      <c r="E61" s="32"/>
    </row>
    <row r="62" spans="1:5" ht="15.75">
      <c r="A62" s="32"/>
      <c r="B62" s="32"/>
      <c r="C62" s="32"/>
      <c r="D62" s="32"/>
      <c r="E62" s="32"/>
    </row>
    <row r="63" spans="1:5" ht="15.75">
      <c r="A63" s="32"/>
      <c r="B63" s="32"/>
      <c r="C63" s="32"/>
      <c r="D63" s="32"/>
      <c r="E63" s="32"/>
    </row>
    <row r="64" spans="1:5" ht="15.75">
      <c r="A64" s="32"/>
      <c r="B64" s="32"/>
      <c r="C64" s="32"/>
      <c r="D64" s="32"/>
      <c r="E64" s="32"/>
    </row>
    <row r="65" spans="1:5" ht="15.75">
      <c r="A65" s="32"/>
      <c r="B65" s="32"/>
      <c r="C65" s="32"/>
      <c r="D65" s="32"/>
      <c r="E65" s="32"/>
    </row>
    <row r="66" spans="1:5" ht="15.75">
      <c r="A66" s="32"/>
      <c r="B66" s="32"/>
      <c r="C66" s="32"/>
      <c r="D66" s="32"/>
      <c r="E66" s="32"/>
    </row>
    <row r="67" spans="1:5" ht="15.75">
      <c r="A67" s="32"/>
      <c r="B67" s="32"/>
      <c r="C67" s="32"/>
      <c r="D67" s="32"/>
      <c r="E67" s="32"/>
    </row>
    <row r="68" spans="1:5" ht="15.75">
      <c r="A68" s="32"/>
      <c r="B68" s="32"/>
      <c r="C68" s="32"/>
      <c r="D68" s="32"/>
      <c r="E68" s="32"/>
    </row>
    <row r="69" spans="1:5" ht="15.75">
      <c r="A69" s="32"/>
      <c r="B69" s="32"/>
      <c r="C69" s="32"/>
      <c r="D69" s="32"/>
      <c r="E69" s="32"/>
    </row>
    <row r="70" spans="1:5" ht="15.75">
      <c r="A70" s="32"/>
      <c r="B70" s="32"/>
      <c r="C70" s="32"/>
      <c r="D70" s="32"/>
      <c r="E70" s="32"/>
    </row>
    <row r="71" spans="1:5" ht="15.75">
      <c r="A71" s="32"/>
      <c r="B71" s="32"/>
      <c r="C71" s="32"/>
      <c r="D71" s="32"/>
      <c r="E71" s="32"/>
    </row>
    <row r="72" spans="1:5" ht="15.75">
      <c r="A72" s="32"/>
      <c r="B72" s="32"/>
      <c r="C72" s="32"/>
      <c r="D72" s="32"/>
      <c r="E72" s="32"/>
    </row>
    <row r="73" spans="1:5" ht="15.75">
      <c r="A73" s="32"/>
      <c r="B73" s="32"/>
      <c r="C73" s="32"/>
      <c r="D73" s="32"/>
      <c r="E73" s="32"/>
    </row>
    <row r="74" spans="1:5" ht="15.75">
      <c r="A74" s="32"/>
      <c r="B74" s="32"/>
      <c r="C74" s="32"/>
      <c r="D74" s="32"/>
      <c r="E74" s="32"/>
    </row>
    <row r="75" spans="1:5" ht="15.75">
      <c r="A75" s="32"/>
      <c r="B75" s="32"/>
      <c r="C75" s="32"/>
      <c r="D75" s="32"/>
      <c r="E75" s="32"/>
    </row>
    <row r="76" spans="1:5" ht="15.75">
      <c r="A76" s="32"/>
      <c r="B76" s="32"/>
      <c r="C76" s="32"/>
      <c r="D76" s="32"/>
      <c r="E76" s="32"/>
    </row>
    <row r="77" spans="1:5" ht="15.75">
      <c r="A77" s="32"/>
      <c r="B77" s="32"/>
      <c r="C77" s="32"/>
      <c r="D77" s="32"/>
      <c r="E77" s="32"/>
    </row>
    <row r="78" spans="1:5" ht="15.75">
      <c r="A78" s="32"/>
      <c r="B78" s="32"/>
      <c r="C78" s="32"/>
      <c r="D78" s="32"/>
      <c r="E78" s="32"/>
    </row>
    <row r="79" spans="1:5" ht="15.75">
      <c r="A79" s="32"/>
      <c r="B79" s="32"/>
      <c r="C79" s="32"/>
      <c r="D79" s="32"/>
      <c r="E79" s="32"/>
    </row>
    <row r="80" spans="1:5" ht="15.75">
      <c r="A80" s="32"/>
      <c r="B80" s="32"/>
      <c r="C80" s="32"/>
      <c r="D80" s="32"/>
      <c r="E80" s="32"/>
    </row>
    <row r="81" spans="1:5" ht="15.75">
      <c r="A81" s="32"/>
      <c r="B81" s="32"/>
      <c r="C81" s="32"/>
      <c r="D81" s="32"/>
      <c r="E81" s="32"/>
    </row>
    <row r="82" spans="1:5" ht="15.75">
      <c r="A82" s="32"/>
      <c r="B82" s="32"/>
      <c r="C82" s="32"/>
      <c r="D82" s="32"/>
      <c r="E82" s="32"/>
    </row>
    <row r="83" spans="1:5" ht="15.75">
      <c r="A83" s="32"/>
      <c r="B83" s="32"/>
      <c r="C83" s="32"/>
      <c r="D83" s="32"/>
      <c r="E83" s="32"/>
    </row>
    <row r="84" spans="1:5" ht="15.75">
      <c r="A84" s="32"/>
      <c r="B84" s="32"/>
      <c r="C84" s="32"/>
      <c r="D84" s="32"/>
      <c r="E84" s="32"/>
    </row>
    <row r="85" spans="1:5" ht="15.75">
      <c r="A85" s="32"/>
      <c r="B85" s="32"/>
      <c r="C85" s="32"/>
      <c r="D85" s="32"/>
      <c r="E85" s="32"/>
    </row>
    <row r="86" spans="1:5" ht="15.75">
      <c r="A86" s="32"/>
      <c r="B86" s="32"/>
      <c r="C86" s="32"/>
      <c r="D86" s="32"/>
      <c r="E86" s="32"/>
    </row>
    <row r="87" spans="1:5" ht="15.75">
      <c r="A87" s="32"/>
      <c r="B87" s="32"/>
      <c r="C87" s="32"/>
      <c r="D87" s="32"/>
      <c r="E87" s="32"/>
    </row>
    <row r="88" spans="1:5" ht="15.75">
      <c r="A88" s="32"/>
      <c r="B88" s="32"/>
      <c r="C88" s="32"/>
      <c r="D88" s="32"/>
      <c r="E88" s="32"/>
    </row>
    <row r="89" spans="1:5" ht="15.75">
      <c r="A89" s="32"/>
      <c r="B89" s="32"/>
      <c r="C89" s="32"/>
      <c r="D89" s="32"/>
      <c r="E89" s="32"/>
    </row>
    <row r="90" spans="1:5" ht="15.75">
      <c r="A90" s="32"/>
      <c r="B90" s="32"/>
      <c r="C90" s="32"/>
      <c r="D90" s="32"/>
      <c r="E90" s="32"/>
    </row>
    <row r="91" spans="1:5" ht="15.75">
      <c r="A91" s="32"/>
      <c r="B91" s="32"/>
      <c r="C91" s="32"/>
      <c r="D91" s="32"/>
      <c r="E91" s="32"/>
    </row>
    <row r="92" spans="1:5" ht="15.75">
      <c r="A92" s="32"/>
      <c r="B92" s="32"/>
      <c r="C92" s="32"/>
      <c r="D92" s="32"/>
      <c r="E92" s="32"/>
    </row>
    <row r="93" spans="1:5" ht="15.75">
      <c r="A93" s="32"/>
      <c r="B93" s="32"/>
      <c r="C93" s="32"/>
      <c r="D93" s="32"/>
      <c r="E93" s="32"/>
    </row>
    <row r="94" spans="1:5" ht="15.75">
      <c r="A94" s="32"/>
      <c r="B94" s="32"/>
      <c r="C94" s="32"/>
      <c r="D94" s="32"/>
      <c r="E94" s="32"/>
    </row>
    <row r="95" spans="1:5" ht="15.75">
      <c r="A95" s="32"/>
      <c r="B95" s="32"/>
      <c r="C95" s="32"/>
      <c r="D95" s="32"/>
      <c r="E95" s="32"/>
    </row>
    <row r="96" spans="1:5" ht="15.75">
      <c r="A96" s="32"/>
      <c r="B96" s="32"/>
      <c r="C96" s="32"/>
      <c r="D96" s="32"/>
      <c r="E96" s="32"/>
    </row>
    <row r="97" spans="1:5" ht="15.75">
      <c r="A97" s="32"/>
      <c r="B97" s="32"/>
      <c r="C97" s="32"/>
      <c r="D97" s="32"/>
      <c r="E97" s="32"/>
    </row>
    <row r="98" spans="1:5" ht="15.75">
      <c r="A98" s="32"/>
      <c r="B98" s="32"/>
      <c r="C98" s="32"/>
      <c r="D98" s="32"/>
      <c r="E98" s="32"/>
    </row>
    <row r="99" spans="1:5" ht="15.75">
      <c r="A99" s="32"/>
      <c r="B99" s="32"/>
      <c r="C99" s="32"/>
      <c r="D99" s="32"/>
      <c r="E99" s="32"/>
    </row>
    <row r="100" spans="1:5" ht="15.75">
      <c r="A100" s="32"/>
      <c r="B100" s="32"/>
      <c r="C100" s="32"/>
      <c r="D100" s="32"/>
      <c r="E100" s="32"/>
    </row>
    <row r="101" spans="1:5" ht="15.75">
      <c r="A101" s="32"/>
      <c r="B101" s="32"/>
      <c r="C101" s="32"/>
      <c r="D101" s="32"/>
      <c r="E101" s="32"/>
    </row>
    <row r="102" spans="1:5" ht="15.75">
      <c r="A102" s="32"/>
      <c r="B102" s="32"/>
      <c r="C102" s="32"/>
      <c r="D102" s="32"/>
      <c r="E102" s="32"/>
    </row>
    <row r="103" spans="1:5" ht="15.75">
      <c r="A103" s="32"/>
      <c r="B103" s="32"/>
      <c r="C103" s="32"/>
      <c r="D103" s="32"/>
      <c r="E103" s="32"/>
    </row>
    <row r="104" spans="1:5" ht="15.75">
      <c r="A104" s="32"/>
      <c r="B104" s="32"/>
      <c r="C104" s="32"/>
      <c r="D104" s="32"/>
      <c r="E104" s="32"/>
    </row>
    <row r="105" spans="1:5" ht="15.75">
      <c r="A105" s="32"/>
      <c r="B105" s="32"/>
      <c r="C105" s="32"/>
      <c r="D105" s="32"/>
      <c r="E105" s="32"/>
    </row>
    <row r="106" spans="1:5" ht="15.75">
      <c r="A106" s="32"/>
      <c r="B106" s="32"/>
      <c r="C106" s="32"/>
      <c r="D106" s="32"/>
      <c r="E106" s="32"/>
    </row>
    <row r="107" spans="1:5" ht="15.75">
      <c r="A107" s="32"/>
      <c r="B107" s="32"/>
      <c r="C107" s="32"/>
      <c r="D107" s="32"/>
      <c r="E107" s="32"/>
    </row>
    <row r="108" spans="1:5" ht="15.75">
      <c r="A108" s="32"/>
      <c r="B108" s="32"/>
      <c r="C108" s="32"/>
      <c r="D108" s="32"/>
      <c r="E108" s="32"/>
    </row>
    <row r="109" spans="1:5" ht="15.75">
      <c r="A109" s="32"/>
      <c r="B109" s="32"/>
      <c r="C109" s="32"/>
      <c r="D109" s="32"/>
      <c r="E109" s="32"/>
    </row>
    <row r="110" spans="1:5" ht="15.75">
      <c r="A110" s="32"/>
      <c r="B110" s="32"/>
      <c r="C110" s="32"/>
      <c r="D110" s="32"/>
      <c r="E110" s="32"/>
    </row>
    <row r="111" spans="1:5" ht="15.75">
      <c r="A111" s="32"/>
      <c r="B111" s="32"/>
      <c r="C111" s="32"/>
      <c r="D111" s="32"/>
      <c r="E111" s="32"/>
    </row>
    <row r="112" spans="1:5" ht="15.75">
      <c r="A112" s="32"/>
      <c r="B112" s="32"/>
      <c r="C112" s="32"/>
      <c r="D112" s="32"/>
      <c r="E112" s="32"/>
    </row>
    <row r="113" spans="1:5" ht="15.75">
      <c r="A113" s="32"/>
      <c r="B113" s="32"/>
      <c r="C113" s="32"/>
      <c r="D113" s="32"/>
      <c r="E113" s="32"/>
    </row>
    <row r="114" spans="1:5" ht="15.75">
      <c r="A114" s="32"/>
      <c r="B114" s="32"/>
      <c r="C114" s="32"/>
      <c r="D114" s="32"/>
      <c r="E114" s="32"/>
    </row>
    <row r="115" spans="1:5" ht="15.75">
      <c r="A115" s="32"/>
      <c r="B115" s="32"/>
      <c r="C115" s="32"/>
      <c r="D115" s="32"/>
      <c r="E115" s="32"/>
    </row>
    <row r="116" spans="1:5" ht="15.75">
      <c r="A116" s="32"/>
      <c r="B116" s="32"/>
      <c r="C116" s="32"/>
      <c r="D116" s="32"/>
      <c r="E116" s="32"/>
    </row>
    <row r="117" spans="1:5" ht="15.75">
      <c r="A117" s="32"/>
      <c r="B117" s="32"/>
      <c r="C117" s="32"/>
      <c r="D117" s="32"/>
      <c r="E117" s="32"/>
    </row>
    <row r="118" spans="1:5" ht="15.75">
      <c r="A118" s="32"/>
      <c r="B118" s="32"/>
      <c r="C118" s="32"/>
      <c r="D118" s="32"/>
      <c r="E118" s="32"/>
    </row>
    <row r="119" spans="1:5" ht="15.75">
      <c r="A119" s="32"/>
      <c r="B119" s="32"/>
      <c r="C119" s="32"/>
      <c r="D119" s="32"/>
      <c r="E119" s="32"/>
    </row>
    <row r="120" spans="1:5" ht="15.75">
      <c r="A120" s="32"/>
      <c r="B120" s="32"/>
      <c r="C120" s="32"/>
      <c r="D120" s="32"/>
      <c r="E120" s="32"/>
    </row>
    <row r="121" spans="1:5" ht="15.75">
      <c r="A121" s="32"/>
      <c r="B121" s="32"/>
      <c r="C121" s="32"/>
      <c r="D121" s="32"/>
      <c r="E121" s="32"/>
    </row>
    <row r="122" spans="1:5" ht="15.75">
      <c r="A122" s="32"/>
      <c r="B122" s="32"/>
      <c r="C122" s="32"/>
      <c r="D122" s="32"/>
      <c r="E122" s="32"/>
    </row>
    <row r="123" spans="1:5" ht="15.75">
      <c r="A123" s="32"/>
      <c r="B123" s="32"/>
      <c r="C123" s="32"/>
      <c r="D123" s="32"/>
      <c r="E123" s="32"/>
    </row>
    <row r="124" spans="1:5" ht="15.75">
      <c r="A124" s="32"/>
      <c r="B124" s="32"/>
      <c r="C124" s="32"/>
      <c r="D124" s="32"/>
      <c r="E124" s="32"/>
    </row>
    <row r="125" spans="1:5" ht="15.75">
      <c r="A125" s="32"/>
      <c r="B125" s="32"/>
      <c r="C125" s="32"/>
      <c r="D125" s="32"/>
      <c r="E125" s="32"/>
    </row>
    <row r="126" spans="1:5" ht="15.75">
      <c r="A126" s="32"/>
      <c r="B126" s="32"/>
      <c r="C126" s="32"/>
      <c r="D126" s="32"/>
      <c r="E126" s="32"/>
    </row>
    <row r="127" spans="1:5" ht="15.75">
      <c r="A127" s="32"/>
      <c r="B127" s="32"/>
      <c r="C127" s="32"/>
      <c r="D127" s="32"/>
      <c r="E127" s="32"/>
    </row>
    <row r="128" spans="1:5" ht="15.75">
      <c r="A128" s="32"/>
      <c r="B128" s="32"/>
      <c r="C128" s="32"/>
      <c r="D128" s="32"/>
      <c r="E128" s="32"/>
    </row>
    <row r="129" spans="1:5" ht="15.75">
      <c r="A129" s="32"/>
      <c r="B129" s="32"/>
      <c r="C129" s="32"/>
      <c r="D129" s="32"/>
      <c r="E129" s="32"/>
    </row>
    <row r="130" spans="1:5" ht="15.75">
      <c r="A130" s="32"/>
      <c r="B130" s="32"/>
      <c r="C130" s="32"/>
      <c r="D130" s="32"/>
      <c r="E130" s="32"/>
    </row>
    <row r="131" spans="1:5" ht="15.75">
      <c r="A131" s="32"/>
      <c r="B131" s="32"/>
      <c r="C131" s="32"/>
      <c r="D131" s="32"/>
      <c r="E131" s="32"/>
    </row>
    <row r="132" spans="1:5" ht="15.75">
      <c r="A132" s="32"/>
      <c r="B132" s="32"/>
      <c r="C132" s="32"/>
      <c r="D132" s="32"/>
      <c r="E132" s="32"/>
    </row>
    <row r="133" spans="1:5" ht="15.75">
      <c r="A133" s="32"/>
      <c r="B133" s="32"/>
      <c r="C133" s="32"/>
      <c r="D133" s="32"/>
      <c r="E133" s="32"/>
    </row>
    <row r="134" spans="1:5" ht="15.75">
      <c r="A134" s="32"/>
      <c r="B134" s="32"/>
      <c r="C134" s="32"/>
      <c r="D134" s="32"/>
      <c r="E134" s="32"/>
    </row>
    <row r="135" spans="1:5" ht="15.75">
      <c r="A135" s="32"/>
      <c r="B135" s="32"/>
      <c r="C135" s="32"/>
      <c r="D135" s="32"/>
      <c r="E135" s="32"/>
    </row>
    <row r="136" spans="1:5" ht="15.75">
      <c r="A136" s="32"/>
      <c r="B136" s="32"/>
      <c r="C136" s="32"/>
      <c r="D136" s="32"/>
      <c r="E136" s="32"/>
    </row>
    <row r="137" spans="1:5" ht="15.75">
      <c r="A137" s="32"/>
      <c r="B137" s="32"/>
      <c r="C137" s="32"/>
      <c r="D137" s="32"/>
      <c r="E137" s="32"/>
    </row>
    <row r="138" spans="1:5" ht="15.75">
      <c r="A138" s="32"/>
      <c r="B138" s="32"/>
      <c r="C138" s="32"/>
      <c r="D138" s="32"/>
      <c r="E138" s="32"/>
    </row>
    <row r="139" spans="1:5" ht="15.75">
      <c r="A139" s="32"/>
      <c r="B139" s="32"/>
      <c r="C139" s="32"/>
      <c r="D139" s="32"/>
      <c r="E139" s="32"/>
    </row>
    <row r="140" spans="1:5" ht="15.75">
      <c r="A140" s="32"/>
      <c r="B140" s="32"/>
      <c r="C140" s="32"/>
      <c r="D140" s="32"/>
      <c r="E140" s="32"/>
    </row>
    <row r="141" spans="1:5" ht="15.75">
      <c r="A141" s="32"/>
      <c r="B141" s="32"/>
      <c r="C141" s="32"/>
      <c r="D141" s="32"/>
      <c r="E141" s="32"/>
    </row>
    <row r="142" spans="1:5" ht="15.75">
      <c r="A142" s="32"/>
      <c r="B142" s="32"/>
      <c r="C142" s="32"/>
      <c r="D142" s="32"/>
      <c r="E142" s="32"/>
    </row>
    <row r="143" spans="1:5" ht="15.75">
      <c r="A143" s="32"/>
      <c r="B143" s="32"/>
      <c r="C143" s="32"/>
      <c r="D143" s="32"/>
      <c r="E143" s="32"/>
    </row>
    <row r="144" spans="1:5" ht="15.75">
      <c r="A144" s="32"/>
      <c r="B144" s="32"/>
      <c r="C144" s="32"/>
      <c r="D144" s="32"/>
      <c r="E144" s="32"/>
    </row>
    <row r="145" spans="1:5" ht="15.75">
      <c r="A145" s="32"/>
      <c r="B145" s="32"/>
      <c r="C145" s="32"/>
      <c r="D145" s="32"/>
      <c r="E145" s="32"/>
    </row>
    <row r="146" spans="1:5" ht="15.75">
      <c r="A146" s="32"/>
      <c r="B146" s="32"/>
      <c r="C146" s="32"/>
      <c r="D146" s="32"/>
      <c r="E146" s="32"/>
    </row>
    <row r="147" spans="1:5" ht="15.75">
      <c r="A147" s="32"/>
      <c r="B147" s="32"/>
      <c r="C147" s="32"/>
      <c r="D147" s="32"/>
      <c r="E147" s="32"/>
    </row>
    <row r="148" spans="1:5" ht="15.75">
      <c r="A148" s="32"/>
      <c r="B148" s="32"/>
      <c r="C148" s="32"/>
      <c r="D148" s="32"/>
      <c r="E148" s="32"/>
    </row>
    <row r="149" spans="1:5" ht="15.75">
      <c r="A149" s="32"/>
      <c r="B149" s="32"/>
      <c r="C149" s="32"/>
      <c r="D149" s="32"/>
      <c r="E149" s="32"/>
    </row>
    <row r="150" spans="1:5" ht="15.75">
      <c r="A150" s="32"/>
      <c r="B150" s="32"/>
      <c r="C150" s="32"/>
      <c r="D150" s="32"/>
      <c r="E150" s="32"/>
    </row>
    <row r="151" spans="1:5" ht="15.75">
      <c r="A151" s="32"/>
      <c r="B151" s="32"/>
      <c r="C151" s="32"/>
      <c r="D151" s="32"/>
      <c r="E151" s="32"/>
    </row>
    <row r="152" spans="1:5" ht="15.75">
      <c r="A152" s="32"/>
      <c r="B152" s="32"/>
      <c r="C152" s="32"/>
      <c r="D152" s="32"/>
      <c r="E152" s="32"/>
    </row>
    <row r="153" spans="1:5" ht="15.75">
      <c r="A153" s="32"/>
      <c r="B153" s="32"/>
      <c r="C153" s="32"/>
      <c r="D153" s="32"/>
      <c r="E153" s="32"/>
    </row>
    <row r="154" spans="1:5" ht="15.75">
      <c r="A154" s="32"/>
      <c r="B154" s="32"/>
      <c r="C154" s="32"/>
      <c r="D154" s="32"/>
      <c r="E154" s="32"/>
    </row>
    <row r="155" spans="1:5" ht="15.75">
      <c r="A155" s="32"/>
      <c r="B155" s="32"/>
      <c r="C155" s="32"/>
      <c r="D155" s="32"/>
      <c r="E155" s="32"/>
    </row>
    <row r="156" spans="1:5" ht="15.75">
      <c r="A156" s="32"/>
      <c r="B156" s="32"/>
      <c r="C156" s="32"/>
      <c r="D156" s="32"/>
      <c r="E156" s="32"/>
    </row>
    <row r="157" spans="1:5" ht="15.75">
      <c r="A157" s="32"/>
      <c r="B157" s="32"/>
      <c r="C157" s="32"/>
      <c r="D157" s="32"/>
      <c r="E157" s="32"/>
    </row>
    <row r="158" spans="1:5" ht="15.75">
      <c r="A158" s="32"/>
      <c r="B158" s="32"/>
      <c r="C158" s="32"/>
      <c r="D158" s="32"/>
      <c r="E158" s="32"/>
    </row>
    <row r="159" spans="1:5" ht="15.75">
      <c r="A159" s="32"/>
      <c r="B159" s="32"/>
      <c r="C159" s="32"/>
      <c r="D159" s="32"/>
      <c r="E159" s="32"/>
    </row>
    <row r="160" spans="1:5" ht="15.75">
      <c r="A160" s="32"/>
      <c r="B160" s="32"/>
      <c r="C160" s="32"/>
      <c r="D160" s="32"/>
      <c r="E160" s="32"/>
    </row>
    <row r="161" spans="1:5" ht="15.75">
      <c r="A161" s="32"/>
      <c r="B161" s="32"/>
      <c r="C161" s="32"/>
      <c r="D161" s="32"/>
      <c r="E161" s="32"/>
    </row>
    <row r="162" spans="1:5" ht="15.75">
      <c r="A162" s="32"/>
      <c r="B162" s="32"/>
      <c r="C162" s="32"/>
      <c r="D162" s="32"/>
      <c r="E162" s="32"/>
    </row>
    <row r="163" spans="1:5" ht="15.75">
      <c r="A163" s="32"/>
      <c r="B163" s="32"/>
      <c r="C163" s="32"/>
      <c r="D163" s="32"/>
      <c r="E163" s="32"/>
    </row>
    <row r="164" spans="1:5" ht="15.75">
      <c r="A164" s="32"/>
      <c r="B164" s="32"/>
      <c r="C164" s="32"/>
      <c r="D164" s="32"/>
      <c r="E164" s="32"/>
    </row>
    <row r="165" spans="1:5" ht="15.75">
      <c r="A165" s="32"/>
      <c r="B165" s="32"/>
      <c r="C165" s="32"/>
      <c r="D165" s="32"/>
      <c r="E165" s="32"/>
    </row>
    <row r="166" spans="1:5" ht="15.75">
      <c r="A166" s="32"/>
      <c r="B166" s="32"/>
      <c r="C166" s="32"/>
      <c r="D166" s="32"/>
      <c r="E166" s="32"/>
    </row>
    <row r="167" spans="1:5" ht="15.75">
      <c r="A167" s="32"/>
      <c r="B167" s="32"/>
      <c r="C167" s="32"/>
      <c r="D167" s="32"/>
      <c r="E167" s="32"/>
    </row>
    <row r="168" spans="1:5" ht="15.75">
      <c r="A168" s="32"/>
      <c r="B168" s="32"/>
      <c r="C168" s="32"/>
      <c r="D168" s="32"/>
      <c r="E168" s="32"/>
    </row>
    <row r="169" spans="1:5" ht="15.75">
      <c r="A169" s="32"/>
      <c r="B169" s="32"/>
      <c r="C169" s="32"/>
      <c r="D169" s="32"/>
      <c r="E169" s="32"/>
    </row>
    <row r="170" spans="1:5" ht="15.75">
      <c r="A170" s="32"/>
      <c r="B170" s="32"/>
      <c r="C170" s="32"/>
      <c r="D170" s="32"/>
      <c r="E170" s="32"/>
    </row>
    <row r="171" spans="1:5" ht="15.75">
      <c r="A171" s="32"/>
      <c r="B171" s="32"/>
      <c r="C171" s="32"/>
      <c r="D171" s="32"/>
      <c r="E171" s="32"/>
    </row>
    <row r="172" spans="1:5" ht="15.75">
      <c r="A172" s="32"/>
      <c r="B172" s="32"/>
      <c r="C172" s="32"/>
      <c r="D172" s="32"/>
      <c r="E172" s="32"/>
    </row>
    <row r="173" spans="1:5" ht="15.75">
      <c r="A173" s="32"/>
      <c r="B173" s="32"/>
      <c r="C173" s="32"/>
      <c r="D173" s="32"/>
      <c r="E173" s="32"/>
    </row>
    <row r="174" spans="1:5" ht="15.75">
      <c r="A174" s="32"/>
      <c r="B174" s="32"/>
      <c r="C174" s="32"/>
      <c r="D174" s="32"/>
      <c r="E174" s="32"/>
    </row>
    <row r="175" spans="1:5" ht="15.75">
      <c r="A175" s="32"/>
      <c r="B175" s="32"/>
      <c r="C175" s="32"/>
      <c r="D175" s="32"/>
      <c r="E175" s="32"/>
    </row>
    <row r="176" spans="1:5" ht="15.75">
      <c r="A176" s="32"/>
      <c r="B176" s="32"/>
      <c r="C176" s="32"/>
      <c r="D176" s="32"/>
      <c r="E176" s="32"/>
    </row>
    <row r="177" spans="1:5" ht="15.75">
      <c r="A177" s="32"/>
      <c r="B177" s="32"/>
      <c r="C177" s="32"/>
      <c r="D177" s="32"/>
      <c r="E177" s="32"/>
    </row>
    <row r="178" spans="1:5" ht="15.75">
      <c r="A178" s="32"/>
      <c r="B178" s="32"/>
      <c r="C178" s="32"/>
      <c r="D178" s="32"/>
      <c r="E178" s="32"/>
    </row>
    <row r="179" spans="1:5" ht="15.75">
      <c r="A179" s="32"/>
      <c r="B179" s="32"/>
      <c r="C179" s="32"/>
      <c r="D179" s="32"/>
      <c r="E179" s="32"/>
    </row>
    <row r="180" spans="1:5" ht="15.75">
      <c r="A180" s="32"/>
      <c r="B180" s="32"/>
      <c r="C180" s="32"/>
      <c r="D180" s="32"/>
      <c r="E180" s="32"/>
    </row>
    <row r="181" spans="1:5" ht="15.75">
      <c r="A181" s="32"/>
      <c r="B181" s="32"/>
      <c r="C181" s="32"/>
      <c r="D181" s="32"/>
      <c r="E181" s="32"/>
    </row>
    <row r="182" spans="1:5" ht="15.75">
      <c r="A182" s="32"/>
      <c r="B182" s="32"/>
      <c r="C182" s="32"/>
      <c r="D182" s="32"/>
      <c r="E182" s="32"/>
    </row>
    <row r="183" spans="1:5" ht="15.75">
      <c r="A183" s="32"/>
      <c r="B183" s="32"/>
      <c r="C183" s="32"/>
      <c r="D183" s="32"/>
      <c r="E183" s="32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3">
      <selection activeCell="E54" sqref="E54"/>
    </sheetView>
  </sheetViews>
  <sheetFormatPr defaultColWidth="9.140625" defaultRowHeight="12.75"/>
  <cols>
    <col min="1" max="1" width="34.421875" style="38" bestFit="1" customWidth="1"/>
    <col min="2" max="2" width="12.57421875" style="38" bestFit="1" customWidth="1"/>
    <col min="3" max="3" width="8.421875" style="38" bestFit="1" customWidth="1"/>
    <col min="4" max="4" width="9.421875" style="38" bestFit="1" customWidth="1"/>
    <col min="5" max="6" width="9.140625" style="38" customWidth="1"/>
    <col min="7" max="7" width="7.28125" style="38" bestFit="1" customWidth="1"/>
    <col min="8" max="8" width="9.57421875" style="38" customWidth="1"/>
    <col min="9" max="9" width="7.28125" style="38" bestFit="1" customWidth="1"/>
    <col min="10" max="16384" width="9.140625" style="38" customWidth="1"/>
  </cols>
  <sheetData>
    <row r="1" spans="1:9" ht="12.75">
      <c r="A1" s="1795" t="s">
        <v>128</v>
      </c>
      <c r="B1" s="1795"/>
      <c r="C1" s="1795"/>
      <c r="D1" s="1795"/>
      <c r="E1" s="1795"/>
      <c r="F1" s="1795"/>
      <c r="G1" s="1795"/>
      <c r="H1" s="1795"/>
      <c r="I1" s="1795"/>
    </row>
    <row r="2" spans="1:9" ht="15.75">
      <c r="A2" s="1774" t="s">
        <v>655</v>
      </c>
      <c r="B2" s="1774"/>
      <c r="C2" s="1774"/>
      <c r="D2" s="1774"/>
      <c r="E2" s="1774"/>
      <c r="F2" s="1774"/>
      <c r="G2" s="1774"/>
      <c r="H2" s="1774"/>
      <c r="I2" s="1774"/>
    </row>
    <row r="3" spans="1:9" ht="13.5" thickBot="1">
      <c r="A3" s="54"/>
      <c r="B3" s="54"/>
      <c r="C3" s="54"/>
      <c r="D3" s="54"/>
      <c r="E3" s="54"/>
      <c r="F3" s="54"/>
      <c r="G3" s="54"/>
      <c r="H3" s="1775" t="s">
        <v>958</v>
      </c>
      <c r="I3" s="1775"/>
    </row>
    <row r="4" spans="1:9" ht="13.5" customHeight="1" thickTop="1">
      <c r="A4" s="427"/>
      <c r="B4" s="1616">
        <v>2013</v>
      </c>
      <c r="C4" s="1728">
        <v>2013</v>
      </c>
      <c r="D4" s="1729">
        <v>2014</v>
      </c>
      <c r="E4" s="1729">
        <v>2014</v>
      </c>
      <c r="F4" s="1784" t="s">
        <v>1454</v>
      </c>
      <c r="G4" s="1785"/>
      <c r="H4" s="1785"/>
      <c r="I4" s="1786"/>
    </row>
    <row r="5" spans="1:9" ht="12.75">
      <c r="A5" s="501" t="s">
        <v>1059</v>
      </c>
      <c r="B5" s="1617" t="s">
        <v>524</v>
      </c>
      <c r="C5" s="1617" t="s">
        <v>780</v>
      </c>
      <c r="D5" s="1730" t="s">
        <v>525</v>
      </c>
      <c r="E5" s="1730" t="s">
        <v>1453</v>
      </c>
      <c r="F5" s="1803" t="s">
        <v>754</v>
      </c>
      <c r="G5" s="1804"/>
      <c r="H5" s="1803" t="s">
        <v>1278</v>
      </c>
      <c r="I5" s="1805"/>
    </row>
    <row r="6" spans="1:9" ht="12.75">
      <c r="A6" s="502"/>
      <c r="B6" s="417"/>
      <c r="C6" s="417"/>
      <c r="D6" s="417"/>
      <c r="E6" s="417"/>
      <c r="F6" s="417" t="s">
        <v>60</v>
      </c>
      <c r="G6" s="417" t="s">
        <v>50</v>
      </c>
      <c r="H6" s="417" t="s">
        <v>60</v>
      </c>
      <c r="I6" s="418" t="s">
        <v>50</v>
      </c>
    </row>
    <row r="7" spans="1:9" s="54" customFormat="1" ht="12.75">
      <c r="A7" s="114" t="s">
        <v>656</v>
      </c>
      <c r="B7" s="923">
        <v>28785.760118538703</v>
      </c>
      <c r="C7" s="923">
        <v>29766.396644568693</v>
      </c>
      <c r="D7" s="923">
        <v>31131.010655409995</v>
      </c>
      <c r="E7" s="923">
        <v>30253.387955798004</v>
      </c>
      <c r="F7" s="923">
        <v>980.6365260299899</v>
      </c>
      <c r="G7" s="923">
        <v>3.4066723337920024</v>
      </c>
      <c r="H7" s="923">
        <v>-877.6226996119913</v>
      </c>
      <c r="I7" s="927">
        <v>-2.8191269127957996</v>
      </c>
    </row>
    <row r="8" spans="1:9" s="54" customFormat="1" ht="12.75">
      <c r="A8" s="114" t="s">
        <v>657</v>
      </c>
      <c r="B8" s="923">
        <v>3004.074038387942</v>
      </c>
      <c r="C8" s="923">
        <v>1903.2787813779423</v>
      </c>
      <c r="D8" s="923">
        <v>998.1809681700001</v>
      </c>
      <c r="E8" s="923">
        <v>925.4649946200001</v>
      </c>
      <c r="F8" s="923">
        <v>-1100.7952570099997</v>
      </c>
      <c r="G8" s="923">
        <v>-36.643413009910795</v>
      </c>
      <c r="H8" s="923">
        <v>-72.71597355000006</v>
      </c>
      <c r="I8" s="927">
        <v>-7.284848726710626</v>
      </c>
    </row>
    <row r="9" spans="1:9" s="54" customFormat="1" ht="12.75">
      <c r="A9" s="114" t="s">
        <v>658</v>
      </c>
      <c r="B9" s="923">
        <v>8218.970084495</v>
      </c>
      <c r="C9" s="923">
        <v>7958.456964225001</v>
      </c>
      <c r="D9" s="923">
        <v>14016.878224209997</v>
      </c>
      <c r="E9" s="923">
        <v>14851.899842960001</v>
      </c>
      <c r="F9" s="923">
        <v>-260.5131202699995</v>
      </c>
      <c r="G9" s="923">
        <v>-3.169656509170835</v>
      </c>
      <c r="H9" s="923">
        <v>835.0216187500046</v>
      </c>
      <c r="I9" s="927">
        <v>5.9572581383189345</v>
      </c>
    </row>
    <row r="10" spans="1:9" s="54" customFormat="1" ht="12.75">
      <c r="A10" s="114" t="s">
        <v>659</v>
      </c>
      <c r="B10" s="923">
        <v>11671.487522469179</v>
      </c>
      <c r="C10" s="923">
        <v>10356.305073196178</v>
      </c>
      <c r="D10" s="923">
        <v>10941.39531124</v>
      </c>
      <c r="E10" s="923">
        <v>10098.087738449998</v>
      </c>
      <c r="F10" s="923">
        <v>-1315.182449273001</v>
      </c>
      <c r="G10" s="923">
        <v>-11.26833616315914</v>
      </c>
      <c r="H10" s="923">
        <v>-843.3075727900014</v>
      </c>
      <c r="I10" s="927">
        <v>-7.707495696857593</v>
      </c>
    </row>
    <row r="11" spans="1:10" ht="12.75">
      <c r="A11" s="115" t="s">
        <v>660</v>
      </c>
      <c r="B11" s="924">
        <v>10995.533197887009</v>
      </c>
      <c r="C11" s="924">
        <v>9624.473518594008</v>
      </c>
      <c r="D11" s="924">
        <v>10060.285384929999</v>
      </c>
      <c r="E11" s="924">
        <v>9211.40889707</v>
      </c>
      <c r="F11" s="924">
        <v>-1371.059679293001</v>
      </c>
      <c r="G11" s="924">
        <v>-12.469242324296514</v>
      </c>
      <c r="H11" s="924">
        <v>-848.8764878599995</v>
      </c>
      <c r="I11" s="926">
        <v>-8.437896693582775</v>
      </c>
      <c r="J11" s="54"/>
    </row>
    <row r="12" spans="1:10" ht="12.75">
      <c r="A12" s="115" t="s">
        <v>661</v>
      </c>
      <c r="B12" s="924">
        <v>675.9543245821693</v>
      </c>
      <c r="C12" s="924">
        <v>731.8315546021693</v>
      </c>
      <c r="D12" s="924">
        <v>881.1099263100001</v>
      </c>
      <c r="E12" s="924">
        <v>886.6788413799999</v>
      </c>
      <c r="F12" s="924">
        <v>55.877230019999956</v>
      </c>
      <c r="G12" s="924">
        <v>8.26642096779832</v>
      </c>
      <c r="H12" s="924">
        <v>5.568915069999775</v>
      </c>
      <c r="I12" s="926">
        <v>0.632034086067085</v>
      </c>
      <c r="J12" s="54"/>
    </row>
    <row r="13" spans="1:9" s="54" customFormat="1" ht="12.75">
      <c r="A13" s="114" t="s">
        <v>662</v>
      </c>
      <c r="B13" s="923">
        <v>820368.0953724033</v>
      </c>
      <c r="C13" s="923">
        <v>812301.0069559602</v>
      </c>
      <c r="D13" s="923">
        <v>936454.8555095992</v>
      </c>
      <c r="E13" s="923">
        <v>968572.6045182378</v>
      </c>
      <c r="F13" s="923">
        <v>-8067.08841644309</v>
      </c>
      <c r="G13" s="923">
        <v>-0.983349847702337</v>
      </c>
      <c r="H13" s="923">
        <v>32117.74900863855</v>
      </c>
      <c r="I13" s="927">
        <v>3.429716747120793</v>
      </c>
    </row>
    <row r="14" spans="1:10" ht="12.75">
      <c r="A14" s="115" t="s">
        <v>663</v>
      </c>
      <c r="B14" s="924">
        <v>681333.9794985052</v>
      </c>
      <c r="C14" s="924">
        <v>671245.0223588119</v>
      </c>
      <c r="D14" s="924">
        <v>785736.4798745038</v>
      </c>
      <c r="E14" s="924">
        <v>808013.6340196453</v>
      </c>
      <c r="F14" s="924">
        <v>-10088.957139693317</v>
      </c>
      <c r="G14" s="924">
        <v>-1.4807652991443752</v>
      </c>
      <c r="H14" s="924">
        <v>22277.15414514148</v>
      </c>
      <c r="I14" s="926">
        <v>2.835194077879589</v>
      </c>
      <c r="J14" s="54"/>
    </row>
    <row r="15" spans="1:10" ht="12.75">
      <c r="A15" s="115" t="s">
        <v>664</v>
      </c>
      <c r="B15" s="924">
        <v>569464.288572172</v>
      </c>
      <c r="C15" s="924">
        <v>559392.1922377283</v>
      </c>
      <c r="D15" s="924">
        <v>667193.7469102835</v>
      </c>
      <c r="E15" s="924">
        <v>685457.5263262178</v>
      </c>
      <c r="F15" s="924">
        <v>-10072.096334443777</v>
      </c>
      <c r="G15" s="924">
        <v>-1.7686967447419262</v>
      </c>
      <c r="H15" s="924">
        <v>18263.779415934347</v>
      </c>
      <c r="I15" s="926">
        <v>2.7374026660939688</v>
      </c>
      <c r="J15" s="54"/>
    </row>
    <row r="16" spans="1:10" ht="12.75">
      <c r="A16" s="115" t="s">
        <v>665</v>
      </c>
      <c r="B16" s="924">
        <v>29165.89213729244</v>
      </c>
      <c r="C16" s="924">
        <v>27901.598903959937</v>
      </c>
      <c r="D16" s="924">
        <v>24901.3498277888</v>
      </c>
      <c r="E16" s="924">
        <v>26522.076981841798</v>
      </c>
      <c r="F16" s="924">
        <v>-1264.2932333325043</v>
      </c>
      <c r="G16" s="924">
        <v>-4.334834769946703</v>
      </c>
      <c r="H16" s="924">
        <v>1620.7271540529982</v>
      </c>
      <c r="I16" s="926">
        <v>6.508591563355087</v>
      </c>
      <c r="J16" s="54"/>
    </row>
    <row r="17" spans="1:10" ht="12.75">
      <c r="A17" s="115" t="s">
        <v>666</v>
      </c>
      <c r="B17" s="924">
        <v>2754.5799867223095</v>
      </c>
      <c r="C17" s="924">
        <v>2197.282592862309</v>
      </c>
      <c r="D17" s="924">
        <v>704.64358072</v>
      </c>
      <c r="E17" s="924">
        <v>686.2906237000001</v>
      </c>
      <c r="F17" s="924">
        <v>-557.2973938600007</v>
      </c>
      <c r="G17" s="924">
        <v>-20.231664956047695</v>
      </c>
      <c r="H17" s="924">
        <v>-18.352957019999963</v>
      </c>
      <c r="I17" s="926">
        <v>-2.6045730809393075</v>
      </c>
      <c r="J17" s="54"/>
    </row>
    <row r="18" spans="1:10" ht="12.75">
      <c r="A18" s="115" t="s">
        <v>667</v>
      </c>
      <c r="B18" s="924">
        <v>56760.62140034646</v>
      </c>
      <c r="C18" s="924">
        <v>59367.720831091865</v>
      </c>
      <c r="D18" s="924">
        <v>65732.2958622479</v>
      </c>
      <c r="E18" s="924">
        <v>67929.3340605753</v>
      </c>
      <c r="F18" s="924">
        <v>2607.099430745402</v>
      </c>
      <c r="G18" s="924">
        <v>4.593148148179873</v>
      </c>
      <c r="H18" s="924">
        <v>2197.0381983273983</v>
      </c>
      <c r="I18" s="926">
        <v>3.342402953536917</v>
      </c>
      <c r="J18" s="54"/>
    </row>
    <row r="19" spans="1:10" ht="12.75">
      <c r="A19" s="115" t="s">
        <v>668</v>
      </c>
      <c r="B19" s="924">
        <v>23188.59740197203</v>
      </c>
      <c r="C19" s="924">
        <v>22386.22779316953</v>
      </c>
      <c r="D19" s="924">
        <v>27204.4436934635</v>
      </c>
      <c r="E19" s="924">
        <v>27418.406027310506</v>
      </c>
      <c r="F19" s="924">
        <v>-802.369608802499</v>
      </c>
      <c r="G19" s="924">
        <v>-3.460190346546199</v>
      </c>
      <c r="H19" s="924">
        <v>213.96233384700463</v>
      </c>
      <c r="I19" s="926">
        <v>0.7864977363915514</v>
      </c>
      <c r="J19" s="54"/>
    </row>
    <row r="20" spans="1:10" ht="12.75">
      <c r="A20" s="115" t="s">
        <v>669</v>
      </c>
      <c r="B20" s="924">
        <v>139034.11587389812</v>
      </c>
      <c r="C20" s="924">
        <v>141055.9845971482</v>
      </c>
      <c r="D20" s="924">
        <v>150718.3756350955</v>
      </c>
      <c r="E20" s="924">
        <v>160558.97049859227</v>
      </c>
      <c r="F20" s="924">
        <v>2021.8687232500815</v>
      </c>
      <c r="G20" s="924">
        <v>1.4542248933232234</v>
      </c>
      <c r="H20" s="924">
        <v>9840.594863496779</v>
      </c>
      <c r="I20" s="926">
        <v>6.529127468386376</v>
      </c>
      <c r="J20" s="54"/>
    </row>
    <row r="21" spans="1:10" ht="12.75">
      <c r="A21" s="115" t="s">
        <v>670</v>
      </c>
      <c r="B21" s="924">
        <v>11662.705177613554</v>
      </c>
      <c r="C21" s="924">
        <v>10380.897270180603</v>
      </c>
      <c r="D21" s="924">
        <v>9319.821996192002</v>
      </c>
      <c r="E21" s="924">
        <v>9883.4239724</v>
      </c>
      <c r="F21" s="924">
        <v>-1281.8079074329507</v>
      </c>
      <c r="G21" s="924">
        <v>-10.99065686658502</v>
      </c>
      <c r="H21" s="924">
        <v>563.6019762079977</v>
      </c>
      <c r="I21" s="926">
        <v>6.0473470033899845</v>
      </c>
      <c r="J21" s="54"/>
    </row>
    <row r="22" spans="1:10" ht="12.75">
      <c r="A22" s="115" t="s">
        <v>671</v>
      </c>
      <c r="B22" s="924">
        <v>4129.60152536308</v>
      </c>
      <c r="C22" s="924">
        <v>3931.618985853081</v>
      </c>
      <c r="D22" s="924">
        <v>4510.362767390001</v>
      </c>
      <c r="E22" s="924">
        <v>4578.66449035</v>
      </c>
      <c r="F22" s="924">
        <v>-197.98253950999924</v>
      </c>
      <c r="G22" s="924">
        <v>-4.794228651215745</v>
      </c>
      <c r="H22" s="924">
        <v>68.3017229599991</v>
      </c>
      <c r="I22" s="926">
        <v>1.5143288130573822</v>
      </c>
      <c r="J22" s="54"/>
    </row>
    <row r="23" spans="1:10" ht="12.75">
      <c r="A23" s="115" t="s">
        <v>672</v>
      </c>
      <c r="B23" s="924">
        <v>531.6815165228193</v>
      </c>
      <c r="C23" s="924">
        <v>184.30866522281917</v>
      </c>
      <c r="D23" s="924">
        <v>148.73102008999993</v>
      </c>
      <c r="E23" s="924">
        <v>149.78019708999994</v>
      </c>
      <c r="F23" s="924">
        <v>-347.3728513000001</v>
      </c>
      <c r="G23" s="924">
        <v>-65.33476160160839</v>
      </c>
      <c r="H23" s="924">
        <v>1.0491770000000145</v>
      </c>
      <c r="I23" s="926">
        <v>0.705419084307455</v>
      </c>
      <c r="J23" s="54"/>
    </row>
    <row r="24" spans="1:10" ht="12.75">
      <c r="A24" s="115" t="s">
        <v>673</v>
      </c>
      <c r="B24" s="924">
        <v>7001.422135727651</v>
      </c>
      <c r="C24" s="924">
        <v>6264.969619104701</v>
      </c>
      <c r="D24" s="924">
        <v>4660.728208712</v>
      </c>
      <c r="E24" s="924">
        <v>5154.97928496</v>
      </c>
      <c r="F24" s="924">
        <v>-736.4525166229496</v>
      </c>
      <c r="G24" s="924">
        <v>-10.518613252369061</v>
      </c>
      <c r="H24" s="924">
        <v>494.25107624799966</v>
      </c>
      <c r="I24" s="926">
        <v>10.604589113866968</v>
      </c>
      <c r="J24" s="54"/>
    </row>
    <row r="25" spans="1:10" ht="12.75">
      <c r="A25" s="115" t="s">
        <v>674</v>
      </c>
      <c r="B25" s="924">
        <v>127371.4106962846</v>
      </c>
      <c r="C25" s="924">
        <v>130675.08732696761</v>
      </c>
      <c r="D25" s="924">
        <v>141398.55363890348</v>
      </c>
      <c r="E25" s="924">
        <v>150675.5465261923</v>
      </c>
      <c r="F25" s="924">
        <v>3303.6766306830104</v>
      </c>
      <c r="G25" s="924">
        <v>2.5937348205717705</v>
      </c>
      <c r="H25" s="924">
        <v>9276.992887288827</v>
      </c>
      <c r="I25" s="926">
        <v>6.560882447906748</v>
      </c>
      <c r="J25" s="54"/>
    </row>
    <row r="26" spans="1:10" ht="12.75">
      <c r="A26" s="115" t="s">
        <v>675</v>
      </c>
      <c r="B26" s="924">
        <v>22080.441490449168</v>
      </c>
      <c r="C26" s="924">
        <v>20860.886569793674</v>
      </c>
      <c r="D26" s="924">
        <v>16692.426604757</v>
      </c>
      <c r="E26" s="924">
        <v>17173.501483091004</v>
      </c>
      <c r="F26" s="924">
        <v>-1219.5549206554933</v>
      </c>
      <c r="G26" s="924">
        <v>-5.523236123621026</v>
      </c>
      <c r="H26" s="924">
        <v>481.0748783340023</v>
      </c>
      <c r="I26" s="926">
        <v>2.881994869439209</v>
      </c>
      <c r="J26" s="54"/>
    </row>
    <row r="27" spans="1:10" ht="12.75">
      <c r="A27" s="115" t="s">
        <v>676</v>
      </c>
      <c r="B27" s="924">
        <v>3585.2415711264593</v>
      </c>
      <c r="C27" s="924">
        <v>3579.9119995189676</v>
      </c>
      <c r="D27" s="924">
        <v>3407.83948167</v>
      </c>
      <c r="E27" s="924">
        <v>4187.424063359999</v>
      </c>
      <c r="F27" s="924">
        <v>-5.329571607491744</v>
      </c>
      <c r="G27" s="924">
        <v>-0.14865306846861165</v>
      </c>
      <c r="H27" s="924">
        <v>779.5845816899991</v>
      </c>
      <c r="I27" s="926">
        <v>22.87621191911206</v>
      </c>
      <c r="J27" s="54"/>
    </row>
    <row r="28" spans="1:9" ht="12.75">
      <c r="A28" s="115" t="s">
        <v>677</v>
      </c>
      <c r="B28" s="924">
        <v>101705.72763470894</v>
      </c>
      <c r="C28" s="924">
        <v>106234.28875765495</v>
      </c>
      <c r="D28" s="924">
        <v>121298.28755247648</v>
      </c>
      <c r="E28" s="924">
        <v>129314.59318221001</v>
      </c>
      <c r="F28" s="924">
        <v>4528.561122946019</v>
      </c>
      <c r="G28" s="924">
        <v>4.452611694801508</v>
      </c>
      <c r="H28" s="924">
        <v>8016.305629733528</v>
      </c>
      <c r="I28" s="926">
        <v>6.608754164204904</v>
      </c>
    </row>
    <row r="29" spans="1:9" ht="12.75">
      <c r="A29" s="115" t="s">
        <v>678</v>
      </c>
      <c r="B29" s="924">
        <v>7421.656111661639</v>
      </c>
      <c r="C29" s="924">
        <v>5450.103121655139</v>
      </c>
      <c r="D29" s="924">
        <v>5152.600128495</v>
      </c>
      <c r="E29" s="924">
        <v>4653.584032798999</v>
      </c>
      <c r="F29" s="924">
        <v>-1971.5529900065003</v>
      </c>
      <c r="G29" s="924">
        <v>-26.564865851283535</v>
      </c>
      <c r="H29" s="924">
        <v>-499.0160956960008</v>
      </c>
      <c r="I29" s="926">
        <v>-9.684743299530139</v>
      </c>
    </row>
    <row r="30" spans="1:9" ht="12.75">
      <c r="A30" s="115" t="s">
        <v>679</v>
      </c>
      <c r="B30" s="924">
        <v>2826.4855717350033</v>
      </c>
      <c r="C30" s="924">
        <v>2703.402539967003</v>
      </c>
      <c r="D30" s="924">
        <v>2598.1558661500007</v>
      </c>
      <c r="E30" s="924">
        <v>3002.9354587000007</v>
      </c>
      <c r="F30" s="924">
        <v>-123.08303176800018</v>
      </c>
      <c r="G30" s="924">
        <v>-4.354631525412216</v>
      </c>
      <c r="H30" s="924">
        <v>404.77959254999996</v>
      </c>
      <c r="I30" s="926">
        <v>15.579496127374776</v>
      </c>
    </row>
    <row r="31" spans="1:9" ht="12.75">
      <c r="A31" s="115" t="s">
        <v>680</v>
      </c>
      <c r="B31" s="924">
        <v>91457.5859513123</v>
      </c>
      <c r="C31" s="924">
        <v>98080.78309603281</v>
      </c>
      <c r="D31" s="924">
        <v>113547.53155783148</v>
      </c>
      <c r="E31" s="924">
        <v>121658.098565587</v>
      </c>
      <c r="F31" s="924">
        <v>6623.197144720514</v>
      </c>
      <c r="G31" s="924">
        <v>7.241823710770577</v>
      </c>
      <c r="H31" s="924">
        <v>8110.567007755526</v>
      </c>
      <c r="I31" s="926">
        <v>7.1428827174677</v>
      </c>
    </row>
    <row r="32" spans="1:9" s="54" customFormat="1" ht="12.75">
      <c r="A32" s="114" t="s">
        <v>681</v>
      </c>
      <c r="B32" s="923">
        <v>7711.553050845043</v>
      </c>
      <c r="C32" s="923">
        <v>9234.03686936406</v>
      </c>
      <c r="D32" s="923">
        <v>11913.811131974002</v>
      </c>
      <c r="E32" s="923">
        <v>13190.673345131998</v>
      </c>
      <c r="F32" s="923">
        <v>1522.4838185190165</v>
      </c>
      <c r="G32" s="923">
        <v>19.742894958781104</v>
      </c>
      <c r="H32" s="923">
        <v>1276.862213157996</v>
      </c>
      <c r="I32" s="927">
        <v>10.717495845902606</v>
      </c>
    </row>
    <row r="33" spans="1:10" ht="12.75">
      <c r="A33" s="115" t="s">
        <v>682</v>
      </c>
      <c r="B33" s="924">
        <v>1011.6645413234219</v>
      </c>
      <c r="C33" s="924">
        <v>766.2748325574219</v>
      </c>
      <c r="D33" s="924">
        <v>2798.5927896422486</v>
      </c>
      <c r="E33" s="924">
        <v>2963.6617089442984</v>
      </c>
      <c r="F33" s="924">
        <v>-245.389708766</v>
      </c>
      <c r="G33" s="924">
        <v>-24.256035349918495</v>
      </c>
      <c r="H33" s="924">
        <v>165.06891930204984</v>
      </c>
      <c r="I33" s="926">
        <v>5.898282876772187</v>
      </c>
      <c r="J33" s="54"/>
    </row>
    <row r="34" spans="1:10" ht="12.75">
      <c r="A34" s="115" t="s">
        <v>683</v>
      </c>
      <c r="B34" s="924">
        <v>6699.88850952162</v>
      </c>
      <c r="C34" s="924">
        <v>8467.762036806636</v>
      </c>
      <c r="D34" s="924">
        <v>9115.218342331753</v>
      </c>
      <c r="E34" s="924">
        <v>10227.011636187699</v>
      </c>
      <c r="F34" s="924">
        <v>1767.8735272850163</v>
      </c>
      <c r="G34" s="924">
        <v>26.38661113199993</v>
      </c>
      <c r="H34" s="924">
        <v>1111.793293855946</v>
      </c>
      <c r="I34" s="926">
        <v>12.197110942397234</v>
      </c>
      <c r="J34" s="54"/>
    </row>
    <row r="35" spans="1:10" ht="12.75">
      <c r="A35" s="115" t="s">
        <v>684</v>
      </c>
      <c r="B35" s="924">
        <v>6249.04781457422</v>
      </c>
      <c r="C35" s="924">
        <v>8051.97518644995</v>
      </c>
      <c r="D35" s="924">
        <v>8492.211742571753</v>
      </c>
      <c r="E35" s="924">
        <v>9716.341891293696</v>
      </c>
      <c r="F35" s="924">
        <v>1802.9273718757304</v>
      </c>
      <c r="G35" s="924">
        <v>28.851233425849106</v>
      </c>
      <c r="H35" s="924">
        <v>1224.1301487219425</v>
      </c>
      <c r="I35" s="926">
        <v>14.414738890521717</v>
      </c>
      <c r="J35" s="54"/>
    </row>
    <row r="36" spans="1:10" ht="12.75">
      <c r="A36" s="115" t="s">
        <v>685</v>
      </c>
      <c r="B36" s="924">
        <v>222.6481791938001</v>
      </c>
      <c r="C36" s="924">
        <v>233.54189865398666</v>
      </c>
      <c r="D36" s="924">
        <v>278.74096392</v>
      </c>
      <c r="E36" s="924">
        <v>201.47270500000005</v>
      </c>
      <c r="F36" s="924">
        <v>10.89371946018656</v>
      </c>
      <c r="G36" s="924">
        <v>4.89279521603647</v>
      </c>
      <c r="H36" s="924">
        <v>-77.26825891999997</v>
      </c>
      <c r="I36" s="926">
        <v>-27.72045336765655</v>
      </c>
      <c r="J36" s="54"/>
    </row>
    <row r="37" spans="1:10" ht="12.75">
      <c r="A37" s="115" t="s">
        <v>686</v>
      </c>
      <c r="B37" s="924">
        <v>151.3951668036</v>
      </c>
      <c r="C37" s="924">
        <v>125.12742112110004</v>
      </c>
      <c r="D37" s="924">
        <v>288.0290049199999</v>
      </c>
      <c r="E37" s="924">
        <v>217.02024442000203</v>
      </c>
      <c r="F37" s="924">
        <v>-26.267745682499964</v>
      </c>
      <c r="G37" s="924">
        <v>-17.350451957674615</v>
      </c>
      <c r="H37" s="924">
        <v>-71.00876049999789</v>
      </c>
      <c r="I37" s="926">
        <v>-24.653336742846637</v>
      </c>
      <c r="J37" s="54"/>
    </row>
    <row r="38" spans="1:10" ht="12.75">
      <c r="A38" s="115" t="s">
        <v>687</v>
      </c>
      <c r="B38" s="924">
        <v>76.79734895000001</v>
      </c>
      <c r="C38" s="924">
        <v>57.11753058159999</v>
      </c>
      <c r="D38" s="924">
        <v>56.236630919999996</v>
      </c>
      <c r="E38" s="924">
        <v>92.17679547400002</v>
      </c>
      <c r="F38" s="924">
        <v>-19.67981836840002</v>
      </c>
      <c r="G38" s="924">
        <v>-25.625648069196817</v>
      </c>
      <c r="H38" s="924">
        <v>35.94016455400002</v>
      </c>
      <c r="I38" s="926">
        <v>63.90881524379915</v>
      </c>
      <c r="J38" s="54"/>
    </row>
    <row r="39" spans="1:9" s="54" customFormat="1" ht="12.75">
      <c r="A39" s="114" t="s">
        <v>688</v>
      </c>
      <c r="B39" s="928">
        <v>21715.81045912234</v>
      </c>
      <c r="C39" s="928">
        <v>21421.868133662345</v>
      </c>
      <c r="D39" s="928">
        <v>29832.1202605196</v>
      </c>
      <c r="E39" s="928">
        <v>31539.6187010196</v>
      </c>
      <c r="F39" s="928">
        <v>-293.9423254599933</v>
      </c>
      <c r="G39" s="928">
        <v>-1.3535867151415228</v>
      </c>
      <c r="H39" s="928">
        <v>1707.4984404999996</v>
      </c>
      <c r="I39" s="925">
        <v>5.723691194553596</v>
      </c>
    </row>
    <row r="40" spans="1:10" ht="12.75">
      <c r="A40" s="115" t="s">
        <v>689</v>
      </c>
      <c r="B40" s="924">
        <v>3394.2993350829647</v>
      </c>
      <c r="C40" s="924">
        <v>3273.6342938929643</v>
      </c>
      <c r="D40" s="924">
        <v>2169.6615384</v>
      </c>
      <c r="E40" s="924">
        <v>2330.8008902799993</v>
      </c>
      <c r="F40" s="924">
        <v>-120.66504119000047</v>
      </c>
      <c r="G40" s="924">
        <v>-3.5549322342559724</v>
      </c>
      <c r="H40" s="924">
        <v>161.13935187999914</v>
      </c>
      <c r="I40" s="926">
        <v>7.426934986312663</v>
      </c>
      <c r="J40" s="54"/>
    </row>
    <row r="41" spans="1:10" ht="12.75">
      <c r="A41" s="115" t="s">
        <v>690</v>
      </c>
      <c r="B41" s="924">
        <v>13006.343370709508</v>
      </c>
      <c r="C41" s="924">
        <v>12777.041584359504</v>
      </c>
      <c r="D41" s="924">
        <v>20493.15509181979</v>
      </c>
      <c r="E41" s="924">
        <v>20488.079766029787</v>
      </c>
      <c r="F41" s="924">
        <v>-229.30178635000448</v>
      </c>
      <c r="G41" s="924">
        <v>-1.7629996365188676</v>
      </c>
      <c r="H41" s="924">
        <v>-5.075325790003262</v>
      </c>
      <c r="I41" s="926">
        <v>-0.024765956082717443</v>
      </c>
      <c r="J41" s="54"/>
    </row>
    <row r="42" spans="1:10" ht="12.75">
      <c r="A42" s="115" t="s">
        <v>691</v>
      </c>
      <c r="B42" s="924">
        <v>931.6331451309113</v>
      </c>
      <c r="C42" s="924">
        <v>1197.3620868409114</v>
      </c>
      <c r="D42" s="924">
        <v>2008.577815459999</v>
      </c>
      <c r="E42" s="924">
        <v>2387.9414973399994</v>
      </c>
      <c r="F42" s="924">
        <v>265.7289417100001</v>
      </c>
      <c r="G42" s="924">
        <v>28.522916246465268</v>
      </c>
      <c r="H42" s="924">
        <v>379.3636818800003</v>
      </c>
      <c r="I42" s="926">
        <v>18.887178727159217</v>
      </c>
      <c r="J42" s="54"/>
    </row>
    <row r="43" spans="1:10" ht="12.75">
      <c r="A43" s="115" t="s">
        <v>692</v>
      </c>
      <c r="B43" s="924">
        <v>1364.9240254499987</v>
      </c>
      <c r="C43" s="924">
        <v>1536.25731204</v>
      </c>
      <c r="D43" s="924">
        <v>2261.9029490800003</v>
      </c>
      <c r="E43" s="924">
        <v>2725.6129686099985</v>
      </c>
      <c r="F43" s="924">
        <v>171.3332865900013</v>
      </c>
      <c r="G43" s="924">
        <v>12.552587792094497</v>
      </c>
      <c r="H43" s="924">
        <v>463.71001952999814</v>
      </c>
      <c r="I43" s="926">
        <v>20.50088045194893</v>
      </c>
      <c r="J43" s="54"/>
    </row>
    <row r="44" spans="1:10" ht="12.75">
      <c r="A44" s="115" t="s">
        <v>693</v>
      </c>
      <c r="B44" s="924">
        <v>3018.6349822800003</v>
      </c>
      <c r="C44" s="924">
        <v>2637.5464911999998</v>
      </c>
      <c r="D44" s="924">
        <v>2898.8224067200003</v>
      </c>
      <c r="E44" s="924">
        <v>3607.19415577</v>
      </c>
      <c r="F44" s="924">
        <v>-381.0884910800005</v>
      </c>
      <c r="G44" s="924">
        <v>-12.624530402551725</v>
      </c>
      <c r="H44" s="924">
        <v>708.3717490499998</v>
      </c>
      <c r="I44" s="926">
        <v>24.436534898028405</v>
      </c>
      <c r="J44" s="54"/>
    </row>
    <row r="45" spans="1:9" s="54" customFormat="1" ht="12.75">
      <c r="A45" s="114" t="s">
        <v>694</v>
      </c>
      <c r="B45" s="923">
        <v>373.5875696494924</v>
      </c>
      <c r="C45" s="923">
        <v>412.42188343779975</v>
      </c>
      <c r="D45" s="923">
        <v>410.885689375</v>
      </c>
      <c r="E45" s="923">
        <v>439.52441245280016</v>
      </c>
      <c r="F45" s="923">
        <v>38.83431378830733</v>
      </c>
      <c r="G45" s="923">
        <v>10.394969464520054</v>
      </c>
      <c r="H45" s="923">
        <v>28.638723077800137</v>
      </c>
      <c r="I45" s="927">
        <v>6.969997694824228</v>
      </c>
    </row>
    <row r="46" spans="1:9" s="54" customFormat="1" ht="12.75">
      <c r="A46" s="114" t="s">
        <v>695</v>
      </c>
      <c r="B46" s="923">
        <v>0</v>
      </c>
      <c r="C46" s="923">
        <v>0</v>
      </c>
      <c r="D46" s="923">
        <v>0</v>
      </c>
      <c r="E46" s="923">
        <v>0</v>
      </c>
      <c r="F46" s="923">
        <v>0</v>
      </c>
      <c r="G46" s="1288"/>
      <c r="H46" s="1288">
        <v>0</v>
      </c>
      <c r="I46" s="1289"/>
    </row>
    <row r="47" spans="1:9" s="54" customFormat="1" ht="12.75">
      <c r="A47" s="114" t="s">
        <v>696</v>
      </c>
      <c r="B47" s="923">
        <v>53687.721726968535</v>
      </c>
      <c r="C47" s="923">
        <v>69292.58811714487</v>
      </c>
      <c r="D47" s="923">
        <v>97648.89767212688</v>
      </c>
      <c r="E47" s="923">
        <v>95628.00599486631</v>
      </c>
      <c r="F47" s="923">
        <v>15604.866390176336</v>
      </c>
      <c r="G47" s="923">
        <v>29.065987321152548</v>
      </c>
      <c r="H47" s="923">
        <v>-2020.8916772605735</v>
      </c>
      <c r="I47" s="927">
        <v>-2.0695488893751444</v>
      </c>
    </row>
    <row r="48" spans="1:10" ht="13.5" thickBot="1">
      <c r="A48" s="504" t="s">
        <v>209</v>
      </c>
      <c r="B48" s="929">
        <v>955537.0599428795</v>
      </c>
      <c r="C48" s="929">
        <v>962646.459422937</v>
      </c>
      <c r="D48" s="929">
        <v>1133348.0354226248</v>
      </c>
      <c r="E48" s="929">
        <v>1165499.2675035363</v>
      </c>
      <c r="F48" s="929">
        <v>7109.299480057567</v>
      </c>
      <c r="G48" s="929">
        <v>0.7440108581955523</v>
      </c>
      <c r="H48" s="929">
        <v>32151.23208091178</v>
      </c>
      <c r="I48" s="930">
        <v>2.836836618234628</v>
      </c>
      <c r="J48" s="54"/>
    </row>
    <row r="49" spans="1:8" ht="13.5" thickTop="1">
      <c r="A49" s="367" t="s">
        <v>397</v>
      </c>
      <c r="B49" s="48"/>
      <c r="C49" s="48"/>
      <c r="D49" s="48"/>
      <c r="E49" s="48"/>
      <c r="F49" s="48"/>
      <c r="H49" s="4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23.140625" style="37" bestFit="1" customWidth="1"/>
    <col min="2" max="2" width="7.421875" style="37" bestFit="1" customWidth="1"/>
    <col min="3" max="3" width="7.421875" style="505" bestFit="1" customWidth="1"/>
    <col min="4" max="5" width="7.421875" style="37" bestFit="1" customWidth="1"/>
    <col min="6" max="9" width="7.140625" style="37" bestFit="1" customWidth="1"/>
    <col min="10" max="16384" width="9.140625" style="37" customWidth="1"/>
  </cols>
  <sheetData>
    <row r="1" spans="1:9" ht="12.75">
      <c r="A1" s="1776" t="s">
        <v>154</v>
      </c>
      <c r="B1" s="1776"/>
      <c r="C1" s="1776"/>
      <c r="D1" s="1776"/>
      <c r="E1" s="1776"/>
      <c r="F1" s="1776"/>
      <c r="G1" s="1776"/>
      <c r="H1" s="1776"/>
      <c r="I1" s="1776"/>
    </row>
    <row r="2" spans="1:10" ht="15.75" customHeight="1">
      <c r="A2" s="1777" t="s">
        <v>697</v>
      </c>
      <c r="B2" s="1777"/>
      <c r="C2" s="1777"/>
      <c r="D2" s="1777"/>
      <c r="E2" s="1777"/>
      <c r="F2" s="1777"/>
      <c r="G2" s="1777"/>
      <c r="H2" s="1777"/>
      <c r="I2" s="1777"/>
      <c r="J2" s="499"/>
    </row>
    <row r="3" spans="8:9" ht="13.5" thickBot="1">
      <c r="H3" s="1788" t="s">
        <v>958</v>
      </c>
      <c r="I3" s="1788"/>
    </row>
    <row r="4" spans="1:9" s="394" customFormat="1" ht="13.5" customHeight="1" thickTop="1">
      <c r="A4" s="506"/>
      <c r="B4" s="1616">
        <v>2013</v>
      </c>
      <c r="C4" s="1728">
        <v>2013</v>
      </c>
      <c r="D4" s="1729">
        <v>2014</v>
      </c>
      <c r="E4" s="1729">
        <v>2014</v>
      </c>
      <c r="F4" s="1784" t="s">
        <v>1454</v>
      </c>
      <c r="G4" s="1785"/>
      <c r="H4" s="1785"/>
      <c r="I4" s="1786"/>
    </row>
    <row r="5" spans="1:9" s="394" customFormat="1" ht="14.25" customHeight="1">
      <c r="A5" s="491" t="s">
        <v>1059</v>
      </c>
      <c r="B5" s="1617" t="s">
        <v>524</v>
      </c>
      <c r="C5" s="1617" t="s">
        <v>780</v>
      </c>
      <c r="D5" s="1730" t="s">
        <v>525</v>
      </c>
      <c r="E5" s="1730" t="s">
        <v>1453</v>
      </c>
      <c r="F5" s="1803" t="s">
        <v>754</v>
      </c>
      <c r="G5" s="1804"/>
      <c r="H5" s="1803" t="s">
        <v>1278</v>
      </c>
      <c r="I5" s="1805"/>
    </row>
    <row r="6" spans="1:9" s="394" customFormat="1" ht="12.75">
      <c r="A6" s="507"/>
      <c r="B6" s="1619"/>
      <c r="C6" s="1618"/>
      <c r="D6" s="1619"/>
      <c r="E6" s="1619"/>
      <c r="F6" s="508" t="s">
        <v>60</v>
      </c>
      <c r="G6" s="508" t="s">
        <v>50</v>
      </c>
      <c r="H6" s="508" t="s">
        <v>60</v>
      </c>
      <c r="I6" s="509" t="s">
        <v>50</v>
      </c>
    </row>
    <row r="7" spans="1:9" s="394" customFormat="1" ht="12.75">
      <c r="A7" s="120" t="s">
        <v>698</v>
      </c>
      <c r="B7" s="931">
        <v>11074.042600198094</v>
      </c>
      <c r="C7" s="931">
        <v>9330.411177700324</v>
      </c>
      <c r="D7" s="931">
        <v>10400.486919500001</v>
      </c>
      <c r="E7" s="931">
        <v>9646.241305649999</v>
      </c>
      <c r="F7" s="931">
        <v>-1743.6314224977705</v>
      </c>
      <c r="G7" s="931">
        <v>-15.745211441272405</v>
      </c>
      <c r="H7" s="931">
        <v>-754.245613850002</v>
      </c>
      <c r="I7" s="936">
        <v>-7.2520221378852705</v>
      </c>
    </row>
    <row r="8" spans="1:9" s="394" customFormat="1" ht="12.75">
      <c r="A8" s="121" t="s">
        <v>699</v>
      </c>
      <c r="B8" s="932">
        <v>10843.322600198095</v>
      </c>
      <c r="C8" s="932">
        <v>9023.267177700323</v>
      </c>
      <c r="D8" s="932">
        <v>10047.264570730002</v>
      </c>
      <c r="E8" s="932">
        <v>9273.70639951</v>
      </c>
      <c r="F8" s="932">
        <v>-1820.0554224977714</v>
      </c>
      <c r="G8" s="932">
        <v>-16.785034344219557</v>
      </c>
      <c r="H8" s="932">
        <v>-773.5581712200019</v>
      </c>
      <c r="I8" s="933">
        <v>-7.699191812600967</v>
      </c>
    </row>
    <row r="9" spans="1:12" ht="12.75">
      <c r="A9" s="121" t="s">
        <v>700</v>
      </c>
      <c r="B9" s="932">
        <v>452.35230931999996</v>
      </c>
      <c r="C9" s="932">
        <v>489.17996812</v>
      </c>
      <c r="D9" s="932">
        <v>530.91652659</v>
      </c>
      <c r="E9" s="932">
        <v>672.63242874</v>
      </c>
      <c r="F9" s="932">
        <v>36.82765880000005</v>
      </c>
      <c r="G9" s="932">
        <v>8.141366373338814</v>
      </c>
      <c r="H9" s="932">
        <v>141.71590215000003</v>
      </c>
      <c r="I9" s="933">
        <v>26.69268991497039</v>
      </c>
      <c r="K9" s="394"/>
      <c r="L9" s="394"/>
    </row>
    <row r="10" spans="1:12" ht="12.75">
      <c r="A10" s="121" t="s">
        <v>701</v>
      </c>
      <c r="B10" s="932">
        <v>6640.137821530001</v>
      </c>
      <c r="C10" s="932">
        <v>5215.772125830001</v>
      </c>
      <c r="D10" s="932">
        <v>6977.46813351</v>
      </c>
      <c r="E10" s="932">
        <v>6055.0503918800005</v>
      </c>
      <c r="F10" s="932">
        <v>-1424.3656957000003</v>
      </c>
      <c r="G10" s="932">
        <v>-21.450845358685676</v>
      </c>
      <c r="H10" s="932">
        <v>-922.4177416299999</v>
      </c>
      <c r="I10" s="933">
        <v>-13.219949184719237</v>
      </c>
      <c r="K10" s="394"/>
      <c r="L10" s="394"/>
    </row>
    <row r="11" spans="1:12" ht="12.75">
      <c r="A11" s="121" t="s">
        <v>702</v>
      </c>
      <c r="B11" s="932">
        <v>875.74548923</v>
      </c>
      <c r="C11" s="932">
        <v>704.10331384</v>
      </c>
      <c r="D11" s="932">
        <v>848.7388204099999</v>
      </c>
      <c r="E11" s="932">
        <v>770.7742634599999</v>
      </c>
      <c r="F11" s="932">
        <v>-171.64217538999992</v>
      </c>
      <c r="G11" s="932">
        <v>-19.599550040607856</v>
      </c>
      <c r="H11" s="932">
        <v>-77.96455694999997</v>
      </c>
      <c r="I11" s="933">
        <v>-9.185930356330074</v>
      </c>
      <c r="K11" s="394"/>
      <c r="L11" s="394"/>
    </row>
    <row r="12" spans="1:12" ht="12.75">
      <c r="A12" s="121" t="s">
        <v>703</v>
      </c>
      <c r="B12" s="932">
        <v>2875.0869801180925</v>
      </c>
      <c r="C12" s="932">
        <v>2614.2117699103223</v>
      </c>
      <c r="D12" s="932">
        <v>1690.14109022</v>
      </c>
      <c r="E12" s="932">
        <v>1775.2493154299998</v>
      </c>
      <c r="F12" s="932">
        <v>-260.8752102077701</v>
      </c>
      <c r="G12" s="932">
        <v>-9.073645841387895</v>
      </c>
      <c r="H12" s="932">
        <v>85.10822520999977</v>
      </c>
      <c r="I12" s="933">
        <v>5.035569261198278</v>
      </c>
      <c r="K12" s="394"/>
      <c r="L12" s="394"/>
    </row>
    <row r="13" spans="1:12" ht="12.75">
      <c r="A13" s="121" t="s">
        <v>704</v>
      </c>
      <c r="B13" s="932">
        <v>1197.1031866380924</v>
      </c>
      <c r="C13" s="932">
        <v>933.1195764303225</v>
      </c>
      <c r="D13" s="932">
        <v>0</v>
      </c>
      <c r="E13" s="932">
        <v>0</v>
      </c>
      <c r="F13" s="932">
        <v>-263.98361020776997</v>
      </c>
      <c r="G13" s="932">
        <v>-22.051867638004822</v>
      </c>
      <c r="H13" s="932">
        <v>0</v>
      </c>
      <c r="I13" s="933"/>
      <c r="K13" s="394"/>
      <c r="L13" s="394"/>
    </row>
    <row r="14" spans="1:12" ht="12.75">
      <c r="A14" s="121" t="s">
        <v>705</v>
      </c>
      <c r="B14" s="932">
        <v>1677.98379348</v>
      </c>
      <c r="C14" s="932">
        <v>1681.0921934799999</v>
      </c>
      <c r="D14" s="932">
        <v>1690.14109022</v>
      </c>
      <c r="E14" s="932">
        <v>1775.2493154299998</v>
      </c>
      <c r="F14" s="932">
        <v>3.108399999999847</v>
      </c>
      <c r="G14" s="932">
        <v>0.18524612764902107</v>
      </c>
      <c r="H14" s="932">
        <v>85.10822520999977</v>
      </c>
      <c r="I14" s="933">
        <v>5.035569261198278</v>
      </c>
      <c r="K14" s="394"/>
      <c r="L14" s="394"/>
    </row>
    <row r="15" spans="1:9" s="394" customFormat="1" ht="12.75">
      <c r="A15" s="121" t="s">
        <v>706</v>
      </c>
      <c r="B15" s="932">
        <v>230.72</v>
      </c>
      <c r="C15" s="932">
        <v>307.14399999999995</v>
      </c>
      <c r="D15" s="932">
        <v>353.22234877000005</v>
      </c>
      <c r="E15" s="932">
        <v>372.5349061399999</v>
      </c>
      <c r="F15" s="932">
        <v>76.42399999999995</v>
      </c>
      <c r="G15" s="932">
        <v>33.12413314840497</v>
      </c>
      <c r="H15" s="932">
        <v>19.312557369999865</v>
      </c>
      <c r="I15" s="933">
        <v>5.467535516155914</v>
      </c>
    </row>
    <row r="16" spans="1:12" ht="12.75">
      <c r="A16" s="120" t="s">
        <v>707</v>
      </c>
      <c r="B16" s="931">
        <v>1083.5204343599999</v>
      </c>
      <c r="C16" s="931">
        <v>1035.7124343599999</v>
      </c>
      <c r="D16" s="931">
        <v>998.8926769799999</v>
      </c>
      <c r="E16" s="931">
        <v>1747.01347698</v>
      </c>
      <c r="F16" s="931">
        <v>-47.80799999999999</v>
      </c>
      <c r="G16" s="931">
        <v>-4.412284114257487</v>
      </c>
      <c r="H16" s="931">
        <v>748.1208</v>
      </c>
      <c r="I16" s="936">
        <v>74.89501297194704</v>
      </c>
      <c r="K16" s="394"/>
      <c r="L16" s="394"/>
    </row>
    <row r="17" spans="1:12" ht="12.75">
      <c r="A17" s="121" t="s">
        <v>699</v>
      </c>
      <c r="B17" s="932">
        <v>1075.47043436</v>
      </c>
      <c r="C17" s="932">
        <v>1034.7924343599998</v>
      </c>
      <c r="D17" s="932">
        <v>996.6286769799999</v>
      </c>
      <c r="E17" s="932">
        <v>1741.55847698</v>
      </c>
      <c r="F17" s="932">
        <v>-40.67800000000011</v>
      </c>
      <c r="G17" s="932">
        <v>-3.7823447953924574</v>
      </c>
      <c r="H17" s="932">
        <v>744.9298000000001</v>
      </c>
      <c r="I17" s="933">
        <v>74.74496943608911</v>
      </c>
      <c r="K17" s="394"/>
      <c r="L17" s="394"/>
    </row>
    <row r="18" spans="1:12" ht="12.75">
      <c r="A18" s="121" t="s">
        <v>706</v>
      </c>
      <c r="B18" s="932">
        <v>8.05</v>
      </c>
      <c r="C18" s="932">
        <v>0.92</v>
      </c>
      <c r="D18" s="932">
        <v>2.264</v>
      </c>
      <c r="E18" s="932">
        <v>5.455</v>
      </c>
      <c r="F18" s="932">
        <v>-7.13</v>
      </c>
      <c r="G18" s="932">
        <v>-88.57142857142858</v>
      </c>
      <c r="H18" s="932">
        <v>3.1910000000000003</v>
      </c>
      <c r="I18" s="933">
        <v>140.94522968197882</v>
      </c>
      <c r="K18" s="394"/>
      <c r="L18" s="394"/>
    </row>
    <row r="19" spans="1:12" ht="12.75">
      <c r="A19" s="120" t="s">
        <v>708</v>
      </c>
      <c r="B19" s="931">
        <v>12157.563034558094</v>
      </c>
      <c r="C19" s="931">
        <v>10366.123612060324</v>
      </c>
      <c r="D19" s="931">
        <v>11399.379596480001</v>
      </c>
      <c r="E19" s="931">
        <v>11393.25478263</v>
      </c>
      <c r="F19" s="931">
        <v>-1791.4394224977696</v>
      </c>
      <c r="G19" s="931">
        <v>-14.73518514693751</v>
      </c>
      <c r="H19" s="931">
        <v>-6.124813850001374</v>
      </c>
      <c r="I19" s="936">
        <v>-0.053729361305703396</v>
      </c>
      <c r="K19" s="394"/>
      <c r="L19" s="394"/>
    </row>
    <row r="20" spans="1:12" ht="12.75">
      <c r="A20" s="121" t="s">
        <v>699</v>
      </c>
      <c r="B20" s="932">
        <v>11918.793034558095</v>
      </c>
      <c r="C20" s="932">
        <v>10058.059612060322</v>
      </c>
      <c r="D20" s="932">
        <v>11043.893247710002</v>
      </c>
      <c r="E20" s="932">
        <v>11015.26487649</v>
      </c>
      <c r="F20" s="932">
        <v>-1860.733422497773</v>
      </c>
      <c r="G20" s="932">
        <v>-15.611760495401219</v>
      </c>
      <c r="H20" s="932">
        <v>-28.62837122000201</v>
      </c>
      <c r="I20" s="933">
        <v>-0.25922354171558315</v>
      </c>
      <c r="K20" s="394"/>
      <c r="L20" s="394"/>
    </row>
    <row r="21" spans="1:10" s="394" customFormat="1" ht="13.5" thickBot="1">
      <c r="A21" s="122" t="s">
        <v>706</v>
      </c>
      <c r="B21" s="934">
        <v>238.77</v>
      </c>
      <c r="C21" s="934">
        <v>308.06399999999996</v>
      </c>
      <c r="D21" s="934">
        <v>355.48634877000006</v>
      </c>
      <c r="E21" s="934">
        <v>377.9899061399999</v>
      </c>
      <c r="F21" s="934">
        <v>69.29399999999995</v>
      </c>
      <c r="G21" s="934">
        <v>29.021233823344623</v>
      </c>
      <c r="H21" s="934">
        <v>22.50355736999984</v>
      </c>
      <c r="I21" s="935">
        <v>6.330357676986257</v>
      </c>
      <c r="J21" s="37"/>
    </row>
    <row r="22" spans="1:11" ht="13.5" thickTop="1">
      <c r="A22" s="367" t="s">
        <v>397</v>
      </c>
      <c r="D22" s="505"/>
      <c r="K22" s="394"/>
    </row>
    <row r="23" spans="3:5" ht="12.75">
      <c r="C23" s="37"/>
      <c r="D23" s="505"/>
      <c r="E23" s="505"/>
    </row>
    <row r="24" ht="12.75">
      <c r="C24" s="37"/>
    </row>
    <row r="25" ht="12.75">
      <c r="C25" s="37"/>
    </row>
    <row r="26" ht="12.75">
      <c r="C26" s="37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PageLayoutView="0" workbookViewId="0" topLeftCell="B1">
      <selection activeCell="L29" sqref="L29"/>
    </sheetView>
  </sheetViews>
  <sheetFormatPr defaultColWidth="9.140625" defaultRowHeight="12.75"/>
  <cols>
    <col min="1" max="1" width="9.140625" style="510" customWidth="1"/>
    <col min="2" max="2" width="10.00390625" style="510" customWidth="1"/>
    <col min="3" max="3" width="9.00390625" style="510" customWidth="1"/>
    <col min="4" max="4" width="10.57421875" style="510" customWidth="1"/>
    <col min="5" max="5" width="9.28125" style="510" customWidth="1"/>
    <col min="6" max="6" width="9.7109375" style="510" customWidth="1"/>
    <col min="7" max="10" width="10.28125" style="510" customWidth="1"/>
    <col min="11" max="11" width="10.7109375" style="510" customWidth="1"/>
    <col min="12" max="12" width="9.28125" style="510" customWidth="1"/>
    <col min="13" max="14" width="9.140625" style="510" customWidth="1"/>
    <col min="15" max="15" width="9.8515625" style="510" customWidth="1"/>
    <col min="16" max="16" width="10.00390625" style="510" customWidth="1"/>
    <col min="17" max="16384" width="9.140625" style="510" customWidth="1"/>
  </cols>
  <sheetData>
    <row r="1" spans="2:18" ht="12.75">
      <c r="B1" s="1769" t="s">
        <v>184</v>
      </c>
      <c r="C1" s="1769"/>
      <c r="D1" s="1769"/>
      <c r="E1" s="1769"/>
      <c r="F1" s="1769"/>
      <c r="G1" s="1769"/>
      <c r="H1" s="1769"/>
      <c r="I1" s="1769"/>
      <c r="J1" s="1769"/>
      <c r="K1" s="1769"/>
      <c r="L1" s="1769"/>
      <c r="M1" s="1769"/>
      <c r="N1" s="1769"/>
      <c r="O1" s="1769"/>
      <c r="P1" s="1769"/>
      <c r="Q1" s="1769"/>
      <c r="R1" s="1769"/>
    </row>
    <row r="2" spans="2:18" ht="15.75" customHeight="1">
      <c r="B2" s="1770" t="s">
        <v>709</v>
      </c>
      <c r="C2" s="1770"/>
      <c r="D2" s="1770"/>
      <c r="E2" s="1770"/>
      <c r="F2" s="1770"/>
      <c r="G2" s="1770"/>
      <c r="H2" s="1770"/>
      <c r="I2" s="1770"/>
      <c r="J2" s="1770"/>
      <c r="K2" s="1770"/>
      <c r="L2" s="1770"/>
      <c r="M2" s="1770"/>
      <c r="N2" s="1770"/>
      <c r="O2" s="1770"/>
      <c r="P2" s="1770"/>
      <c r="Q2" s="1770"/>
      <c r="R2" s="1770"/>
    </row>
    <row r="3" spans="2:18" ht="13.5" thickBot="1">
      <c r="B3" s="9"/>
      <c r="D3" s="9"/>
      <c r="O3" s="1764" t="s">
        <v>958</v>
      </c>
      <c r="P3" s="1764"/>
      <c r="Q3" s="1764"/>
      <c r="R3" s="1764"/>
    </row>
    <row r="4" spans="2:18" ht="18.75" customHeight="1" thickTop="1">
      <c r="B4" s="511"/>
      <c r="C4" s="1778" t="s">
        <v>512</v>
      </c>
      <c r="D4" s="1779"/>
      <c r="E4" s="1779"/>
      <c r="F4" s="1779"/>
      <c r="G4" s="1779"/>
      <c r="H4" s="1779"/>
      <c r="I4" s="1779"/>
      <c r="J4" s="1780"/>
      <c r="K4" s="1778" t="s">
        <v>513</v>
      </c>
      <c r="L4" s="1779"/>
      <c r="M4" s="1779"/>
      <c r="N4" s="1779"/>
      <c r="O4" s="1779"/>
      <c r="P4" s="1779"/>
      <c r="Q4" s="1779"/>
      <c r="R4" s="1780"/>
    </row>
    <row r="5" spans="2:18" ht="17.25" customHeight="1">
      <c r="B5" s="1771" t="s">
        <v>317</v>
      </c>
      <c r="C5" s="1773" t="s">
        <v>91</v>
      </c>
      <c r="D5" s="1768"/>
      <c r="E5" s="1763" t="s">
        <v>1039</v>
      </c>
      <c r="F5" s="1768"/>
      <c r="G5" s="1763" t="s">
        <v>754</v>
      </c>
      <c r="H5" s="1773"/>
      <c r="I5" s="1781" t="s">
        <v>1278</v>
      </c>
      <c r="J5" s="1782"/>
      <c r="K5" s="1773" t="s">
        <v>91</v>
      </c>
      <c r="L5" s="1768"/>
      <c r="M5" s="1765" t="s">
        <v>1039</v>
      </c>
      <c r="N5" s="1766"/>
      <c r="O5" s="1783" t="s">
        <v>754</v>
      </c>
      <c r="P5" s="1783"/>
      <c r="Q5" s="1781" t="s">
        <v>1278</v>
      </c>
      <c r="R5" s="1782"/>
    </row>
    <row r="6" spans="2:18" ht="38.25">
      <c r="B6" s="1772"/>
      <c r="C6" s="264" t="s">
        <v>60</v>
      </c>
      <c r="D6" s="513" t="s">
        <v>710</v>
      </c>
      <c r="E6" s="84" t="s">
        <v>60</v>
      </c>
      <c r="F6" s="513" t="s">
        <v>710</v>
      </c>
      <c r="G6" s="512" t="s">
        <v>60</v>
      </c>
      <c r="H6" s="1337" t="s">
        <v>710</v>
      </c>
      <c r="I6" s="1336" t="s">
        <v>60</v>
      </c>
      <c r="J6" s="514" t="s">
        <v>710</v>
      </c>
      <c r="K6" s="264" t="s">
        <v>60</v>
      </c>
      <c r="L6" s="513" t="s">
        <v>710</v>
      </c>
      <c r="M6" s="84" t="s">
        <v>60</v>
      </c>
      <c r="N6" s="513" t="s">
        <v>710</v>
      </c>
      <c r="O6" s="429" t="s">
        <v>60</v>
      </c>
      <c r="P6" s="1464" t="s">
        <v>710</v>
      </c>
      <c r="Q6" s="429" t="s">
        <v>60</v>
      </c>
      <c r="R6" s="515" t="s">
        <v>710</v>
      </c>
    </row>
    <row r="7" spans="2:18" ht="15.75" customHeight="1">
      <c r="B7" s="516" t="s">
        <v>787</v>
      </c>
      <c r="C7" s="951">
        <v>0</v>
      </c>
      <c r="D7" s="937">
        <v>0</v>
      </c>
      <c r="E7" s="941">
        <v>0</v>
      </c>
      <c r="F7" s="938">
        <v>0</v>
      </c>
      <c r="G7" s="945">
        <v>0</v>
      </c>
      <c r="H7" s="939">
        <v>0</v>
      </c>
      <c r="I7" s="942">
        <v>0</v>
      </c>
      <c r="J7" s="947">
        <v>0</v>
      </c>
      <c r="K7" s="951">
        <v>0</v>
      </c>
      <c r="L7" s="937">
        <v>0</v>
      </c>
      <c r="M7" s="941">
        <v>0</v>
      </c>
      <c r="N7" s="938">
        <v>0</v>
      </c>
      <c r="O7" s="945">
        <v>0</v>
      </c>
      <c r="P7" s="939">
        <v>0</v>
      </c>
      <c r="Q7" s="939">
        <v>0</v>
      </c>
      <c r="R7" s="1480">
        <v>0</v>
      </c>
    </row>
    <row r="8" spans="2:18" ht="15.75" customHeight="1">
      <c r="B8" s="516" t="s">
        <v>788</v>
      </c>
      <c r="C8" s="938">
        <v>0</v>
      </c>
      <c r="D8" s="937">
        <v>0</v>
      </c>
      <c r="E8" s="941">
        <v>3500</v>
      </c>
      <c r="F8" s="938">
        <v>1.0092</v>
      </c>
      <c r="G8" s="945">
        <v>0</v>
      </c>
      <c r="H8" s="939">
        <v>0</v>
      </c>
      <c r="I8" s="942">
        <v>0</v>
      </c>
      <c r="J8" s="947">
        <v>0</v>
      </c>
      <c r="K8" s="938">
        <v>0</v>
      </c>
      <c r="L8" s="937">
        <v>0</v>
      </c>
      <c r="M8" s="941">
        <v>0</v>
      </c>
      <c r="N8" s="938">
        <v>0</v>
      </c>
      <c r="O8" s="945">
        <v>0</v>
      </c>
      <c r="P8" s="939">
        <v>0</v>
      </c>
      <c r="Q8" s="939">
        <v>0</v>
      </c>
      <c r="R8" s="1481">
        <v>0</v>
      </c>
    </row>
    <row r="9" spans="2:18" ht="15.75" customHeight="1">
      <c r="B9" s="516" t="s">
        <v>789</v>
      </c>
      <c r="C9" s="944">
        <v>0</v>
      </c>
      <c r="D9" s="937">
        <v>0</v>
      </c>
      <c r="E9" s="941">
        <v>5000</v>
      </c>
      <c r="F9" s="938">
        <v>0.9421</v>
      </c>
      <c r="G9" s="945">
        <v>8500</v>
      </c>
      <c r="H9" s="939">
        <v>0.05</v>
      </c>
      <c r="I9" s="942"/>
      <c r="J9" s="947"/>
      <c r="K9" s="938">
        <v>0</v>
      </c>
      <c r="L9" s="937">
        <v>0</v>
      </c>
      <c r="M9" s="941">
        <v>0</v>
      </c>
      <c r="N9" s="938">
        <v>0</v>
      </c>
      <c r="O9" s="945">
        <v>0</v>
      </c>
      <c r="P9" s="939">
        <v>0</v>
      </c>
      <c r="Q9" s="939"/>
      <c r="R9" s="1481"/>
    </row>
    <row r="10" spans="2:18" ht="15.75" customHeight="1">
      <c r="B10" s="516" t="s">
        <v>790</v>
      </c>
      <c r="C10" s="938">
        <v>0</v>
      </c>
      <c r="D10" s="937">
        <v>0</v>
      </c>
      <c r="E10" s="941">
        <v>0</v>
      </c>
      <c r="F10" s="938">
        <v>0</v>
      </c>
      <c r="G10" s="938">
        <v>0</v>
      </c>
      <c r="H10" s="939">
        <v>0</v>
      </c>
      <c r="I10" s="942"/>
      <c r="J10" s="947"/>
      <c r="K10" s="938">
        <v>0</v>
      </c>
      <c r="L10" s="937">
        <v>0</v>
      </c>
      <c r="M10" s="941">
        <v>0</v>
      </c>
      <c r="N10" s="938">
        <v>0</v>
      </c>
      <c r="O10" s="938">
        <v>0</v>
      </c>
      <c r="P10" s="939">
        <v>0</v>
      </c>
      <c r="Q10" s="939"/>
      <c r="R10" s="1481"/>
    </row>
    <row r="11" spans="2:18" ht="15.75" customHeight="1">
      <c r="B11" s="516" t="s">
        <v>791</v>
      </c>
      <c r="C11" s="938">
        <v>5400</v>
      </c>
      <c r="D11" s="937">
        <v>3.5852</v>
      </c>
      <c r="E11" s="942">
        <v>0</v>
      </c>
      <c r="F11" s="938">
        <v>0</v>
      </c>
      <c r="G11" s="939">
        <v>0</v>
      </c>
      <c r="H11" s="939">
        <v>0</v>
      </c>
      <c r="I11" s="942"/>
      <c r="J11" s="947"/>
      <c r="K11" s="938">
        <v>0</v>
      </c>
      <c r="L11" s="937">
        <v>0</v>
      </c>
      <c r="M11" s="941">
        <v>0</v>
      </c>
      <c r="N11" s="938">
        <v>0</v>
      </c>
      <c r="O11" s="939">
        <v>0</v>
      </c>
      <c r="P11" s="939">
        <v>0</v>
      </c>
      <c r="Q11" s="939"/>
      <c r="R11" s="1481"/>
    </row>
    <row r="12" spans="2:18" ht="15.75" customHeight="1">
      <c r="B12" s="516" t="s">
        <v>792</v>
      </c>
      <c r="C12" s="938">
        <v>3000</v>
      </c>
      <c r="D12" s="937">
        <v>2.98</v>
      </c>
      <c r="E12" s="942">
        <v>0</v>
      </c>
      <c r="F12" s="938">
        <v>0</v>
      </c>
      <c r="G12" s="939">
        <v>0</v>
      </c>
      <c r="H12" s="939">
        <v>0</v>
      </c>
      <c r="I12" s="942"/>
      <c r="J12" s="947"/>
      <c r="K12" s="938">
        <v>0</v>
      </c>
      <c r="L12" s="937">
        <v>0</v>
      </c>
      <c r="M12" s="941">
        <v>0</v>
      </c>
      <c r="N12" s="938">
        <v>0</v>
      </c>
      <c r="O12" s="939">
        <v>0</v>
      </c>
      <c r="P12" s="939">
        <v>0</v>
      </c>
      <c r="Q12" s="939"/>
      <c r="R12" s="1481"/>
    </row>
    <row r="13" spans="2:18" ht="15.75" customHeight="1">
      <c r="B13" s="516" t="s">
        <v>793</v>
      </c>
      <c r="C13" s="938">
        <v>0</v>
      </c>
      <c r="D13" s="937">
        <v>0</v>
      </c>
      <c r="E13" s="942">
        <v>0</v>
      </c>
      <c r="F13" s="938">
        <v>0</v>
      </c>
      <c r="G13" s="939">
        <v>0</v>
      </c>
      <c r="H13" s="939">
        <v>0</v>
      </c>
      <c r="I13" s="942"/>
      <c r="J13" s="947"/>
      <c r="K13" s="938">
        <v>0</v>
      </c>
      <c r="L13" s="937">
        <v>0</v>
      </c>
      <c r="M13" s="942">
        <v>0</v>
      </c>
      <c r="N13" s="938">
        <v>0</v>
      </c>
      <c r="O13" s="939">
        <v>0</v>
      </c>
      <c r="P13" s="939">
        <v>0</v>
      </c>
      <c r="Q13" s="939"/>
      <c r="R13" s="1481"/>
    </row>
    <row r="14" spans="2:18" ht="15.75" customHeight="1">
      <c r="B14" s="516" t="s">
        <v>794</v>
      </c>
      <c r="C14" s="938">
        <v>0</v>
      </c>
      <c r="D14" s="937">
        <v>0</v>
      </c>
      <c r="E14" s="942">
        <v>0</v>
      </c>
      <c r="F14" s="938">
        <v>0</v>
      </c>
      <c r="G14" s="939">
        <v>0</v>
      </c>
      <c r="H14" s="939">
        <v>0</v>
      </c>
      <c r="I14" s="942"/>
      <c r="J14" s="947"/>
      <c r="K14" s="938">
        <v>0</v>
      </c>
      <c r="L14" s="937">
        <v>0</v>
      </c>
      <c r="M14" s="942">
        <v>0</v>
      </c>
      <c r="N14" s="938">
        <v>0</v>
      </c>
      <c r="O14" s="1317">
        <v>0</v>
      </c>
      <c r="P14" s="939">
        <v>0</v>
      </c>
      <c r="Q14" s="939"/>
      <c r="R14" s="1481"/>
    </row>
    <row r="15" spans="2:18" ht="15.75" customHeight="1">
      <c r="B15" s="516" t="s">
        <v>795</v>
      </c>
      <c r="C15" s="944">
        <v>0</v>
      </c>
      <c r="D15" s="937">
        <v>0</v>
      </c>
      <c r="E15" s="942">
        <v>0</v>
      </c>
      <c r="F15" s="938">
        <v>0</v>
      </c>
      <c r="G15" s="939">
        <v>0</v>
      </c>
      <c r="H15" s="939">
        <v>0</v>
      </c>
      <c r="I15" s="942"/>
      <c r="J15" s="947"/>
      <c r="K15" s="944">
        <v>0</v>
      </c>
      <c r="L15" s="937">
        <v>0</v>
      </c>
      <c r="M15" s="942">
        <v>0</v>
      </c>
      <c r="N15" s="938">
        <v>0</v>
      </c>
      <c r="O15" s="939">
        <v>0</v>
      </c>
      <c r="P15" s="939">
        <v>0</v>
      </c>
      <c r="Q15" s="939"/>
      <c r="R15" s="1481"/>
    </row>
    <row r="16" spans="2:18" ht="15.75" customHeight="1">
      <c r="B16" s="516" t="s">
        <v>796</v>
      </c>
      <c r="C16" s="944">
        <v>0</v>
      </c>
      <c r="D16" s="937">
        <v>0</v>
      </c>
      <c r="E16" s="941">
        <v>0</v>
      </c>
      <c r="F16" s="938">
        <v>0</v>
      </c>
      <c r="G16" s="945">
        <v>0</v>
      </c>
      <c r="H16" s="939">
        <v>0</v>
      </c>
      <c r="I16" s="942"/>
      <c r="J16" s="947"/>
      <c r="K16" s="944">
        <v>0</v>
      </c>
      <c r="L16" s="937">
        <v>0</v>
      </c>
      <c r="M16" s="941">
        <v>0</v>
      </c>
      <c r="N16" s="938">
        <v>0</v>
      </c>
      <c r="O16" s="945">
        <v>0</v>
      </c>
      <c r="P16" s="939">
        <v>0</v>
      </c>
      <c r="Q16" s="939"/>
      <c r="R16" s="1481"/>
    </row>
    <row r="17" spans="2:18" ht="15.75" customHeight="1">
      <c r="B17" s="516" t="s">
        <v>797</v>
      </c>
      <c r="C17" s="944">
        <v>0</v>
      </c>
      <c r="D17" s="937">
        <v>0</v>
      </c>
      <c r="E17" s="941">
        <v>0</v>
      </c>
      <c r="F17" s="938">
        <v>0</v>
      </c>
      <c r="G17" s="945">
        <v>0</v>
      </c>
      <c r="H17" s="939">
        <v>0</v>
      </c>
      <c r="I17" s="942"/>
      <c r="J17" s="947"/>
      <c r="K17" s="944">
        <v>0</v>
      </c>
      <c r="L17" s="937">
        <v>0</v>
      </c>
      <c r="M17" s="941">
        <v>0</v>
      </c>
      <c r="N17" s="938">
        <v>0</v>
      </c>
      <c r="O17" s="945">
        <v>0</v>
      </c>
      <c r="P17" s="939">
        <v>0</v>
      </c>
      <c r="Q17" s="1401"/>
      <c r="R17" s="1339"/>
    </row>
    <row r="18" spans="2:18" ht="15.75" customHeight="1">
      <c r="B18" s="517" t="s">
        <v>798</v>
      </c>
      <c r="C18" s="952">
        <v>0</v>
      </c>
      <c r="D18" s="940">
        <v>0</v>
      </c>
      <c r="E18" s="941">
        <v>0</v>
      </c>
      <c r="F18" s="938">
        <v>0</v>
      </c>
      <c r="G18" s="1340">
        <v>0</v>
      </c>
      <c r="H18" s="1317">
        <v>0</v>
      </c>
      <c r="I18" s="942"/>
      <c r="J18" s="947"/>
      <c r="K18" s="952">
        <v>0</v>
      </c>
      <c r="L18" s="940">
        <v>0</v>
      </c>
      <c r="M18" s="941">
        <v>0</v>
      </c>
      <c r="N18" s="938">
        <v>0</v>
      </c>
      <c r="O18" s="1341">
        <v>0</v>
      </c>
      <c r="P18" s="939">
        <v>0</v>
      </c>
      <c r="Q18" s="1401"/>
      <c r="R18" s="1339"/>
    </row>
    <row r="19" spans="2:18" ht="15.75" customHeight="1" thickBot="1">
      <c r="B19" s="518" t="s">
        <v>208</v>
      </c>
      <c r="C19" s="953">
        <v>8400</v>
      </c>
      <c r="D19" s="950">
        <v>3.28</v>
      </c>
      <c r="E19" s="943">
        <v>8500</v>
      </c>
      <c r="F19" s="949">
        <v>0.97</v>
      </c>
      <c r="G19" s="946">
        <v>8500</v>
      </c>
      <c r="H19" s="1338">
        <v>0.05</v>
      </c>
      <c r="I19" s="950">
        <v>0</v>
      </c>
      <c r="J19" s="948"/>
      <c r="K19" s="953">
        <v>0</v>
      </c>
      <c r="L19" s="950">
        <v>0</v>
      </c>
      <c r="M19" s="943">
        <v>0</v>
      </c>
      <c r="N19" s="949">
        <v>0</v>
      </c>
      <c r="O19" s="946">
        <v>0</v>
      </c>
      <c r="P19" s="1338">
        <v>0</v>
      </c>
      <c r="Q19" s="946">
        <v>0</v>
      </c>
      <c r="R19" s="948"/>
    </row>
    <row r="20" ht="13.5" thickTop="1">
      <c r="B20" s="35" t="s">
        <v>1246</v>
      </c>
    </row>
    <row r="21" ht="12.75">
      <c r="B21" s="35"/>
    </row>
    <row r="22" ht="12.75">
      <c r="B22" s="35"/>
    </row>
  </sheetData>
  <sheetProtection/>
  <mergeCells count="14">
    <mergeCell ref="B1:R1"/>
    <mergeCell ref="B2:R2"/>
    <mergeCell ref="B5:B6"/>
    <mergeCell ref="C5:D5"/>
    <mergeCell ref="E5:F5"/>
    <mergeCell ref="G5:H5"/>
    <mergeCell ref="K5:L5"/>
    <mergeCell ref="O3:R3"/>
    <mergeCell ref="M5:N5"/>
    <mergeCell ref="I5:J5"/>
    <mergeCell ref="C4:J4"/>
    <mergeCell ref="Q5:R5"/>
    <mergeCell ref="K4:R4"/>
    <mergeCell ref="O5:P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" width="10.00390625" style="9" bestFit="1" customWidth="1"/>
    <col min="17" max="16384" width="9.140625" style="9" customWidth="1"/>
  </cols>
  <sheetData>
    <row r="1" spans="1:17" ht="12.75">
      <c r="A1" s="1769" t="s">
        <v>185</v>
      </c>
      <c r="B1" s="1769"/>
      <c r="C1" s="1769"/>
      <c r="D1" s="1769"/>
      <c r="E1" s="1769"/>
      <c r="F1" s="1769"/>
      <c r="G1" s="1769"/>
      <c r="H1" s="1769"/>
      <c r="I1" s="1769"/>
      <c r="J1" s="1769"/>
      <c r="K1" s="1769"/>
      <c r="L1" s="1769"/>
      <c r="M1" s="1769"/>
      <c r="N1" s="1769"/>
      <c r="O1" s="1769"/>
      <c r="P1" s="1769"/>
      <c r="Q1" s="1769"/>
    </row>
    <row r="2" spans="1:17" ht="15.75">
      <c r="A2" s="1770" t="s">
        <v>711</v>
      </c>
      <c r="B2" s="1770"/>
      <c r="C2" s="1770"/>
      <c r="D2" s="1770"/>
      <c r="E2" s="1770"/>
      <c r="F2" s="1770"/>
      <c r="G2" s="1770"/>
      <c r="H2" s="1770"/>
      <c r="I2" s="1770"/>
      <c r="J2" s="1770"/>
      <c r="K2" s="1770"/>
      <c r="L2" s="1770"/>
      <c r="M2" s="1770"/>
      <c r="N2" s="1770"/>
      <c r="O2" s="1770"/>
      <c r="P2" s="1770"/>
      <c r="Q2" s="1770"/>
    </row>
    <row r="3" spans="1:17" ht="16.5" customHeight="1" thickBot="1">
      <c r="A3" s="1764" t="s">
        <v>958</v>
      </c>
      <c r="B3" s="1764"/>
      <c r="C3" s="1764"/>
      <c r="D3" s="1764"/>
      <c r="E3" s="1764"/>
      <c r="F3" s="1764"/>
      <c r="G3" s="1764"/>
      <c r="H3" s="1764"/>
      <c r="I3" s="1764"/>
      <c r="J3" s="1764"/>
      <c r="K3" s="1764"/>
      <c r="L3" s="1764"/>
      <c r="M3" s="1764"/>
      <c r="N3" s="1764"/>
      <c r="O3" s="1764"/>
      <c r="P3" s="1764"/>
      <c r="Q3" s="1764"/>
    </row>
    <row r="4" spans="1:17" ht="19.5" customHeight="1" thickTop="1">
      <c r="A4" s="511"/>
      <c r="B4" s="1778" t="s">
        <v>514</v>
      </c>
      <c r="C4" s="1779"/>
      <c r="D4" s="1779"/>
      <c r="E4" s="1779"/>
      <c r="F4" s="1779"/>
      <c r="G4" s="1779"/>
      <c r="H4" s="1779"/>
      <c r="I4" s="1780"/>
      <c r="J4" s="1758" t="s">
        <v>515</v>
      </c>
      <c r="K4" s="1759"/>
      <c r="L4" s="1759"/>
      <c r="M4" s="1759"/>
      <c r="N4" s="1759"/>
      <c r="O4" s="1759"/>
      <c r="P4" s="1759"/>
      <c r="Q4" s="1760"/>
    </row>
    <row r="5" spans="1:17" s="510" customFormat="1" ht="19.5" customHeight="1">
      <c r="A5" s="1771" t="s">
        <v>317</v>
      </c>
      <c r="B5" s="1767" t="s">
        <v>91</v>
      </c>
      <c r="C5" s="1766"/>
      <c r="D5" s="1765" t="s">
        <v>1039</v>
      </c>
      <c r="E5" s="1766"/>
      <c r="F5" s="1765" t="s">
        <v>754</v>
      </c>
      <c r="G5" s="1783"/>
      <c r="H5" s="1781" t="s">
        <v>1278</v>
      </c>
      <c r="I5" s="1782"/>
      <c r="J5" s="1783" t="s">
        <v>91</v>
      </c>
      <c r="K5" s="1766"/>
      <c r="L5" s="1765" t="s">
        <v>1039</v>
      </c>
      <c r="M5" s="1766"/>
      <c r="N5" s="1765" t="s">
        <v>754</v>
      </c>
      <c r="O5" s="1783"/>
      <c r="P5" s="1781" t="s">
        <v>1278</v>
      </c>
      <c r="Q5" s="1782"/>
    </row>
    <row r="6" spans="1:17" s="510" customFormat="1" ht="24" customHeight="1">
      <c r="A6" s="1772"/>
      <c r="B6" s="264" t="s">
        <v>60</v>
      </c>
      <c r="C6" s="513" t="s">
        <v>710</v>
      </c>
      <c r="D6" s="84" t="s">
        <v>60</v>
      </c>
      <c r="E6" s="513" t="s">
        <v>710</v>
      </c>
      <c r="F6" s="512" t="s">
        <v>60</v>
      </c>
      <c r="G6" s="1337" t="s">
        <v>710</v>
      </c>
      <c r="H6" s="1337" t="s">
        <v>60</v>
      </c>
      <c r="I6" s="514" t="s">
        <v>710</v>
      </c>
      <c r="J6" s="264" t="s">
        <v>60</v>
      </c>
      <c r="K6" s="513" t="s">
        <v>710</v>
      </c>
      <c r="L6" s="84" t="s">
        <v>60</v>
      </c>
      <c r="M6" s="513" t="s">
        <v>710</v>
      </c>
      <c r="N6" s="512" t="s">
        <v>60</v>
      </c>
      <c r="O6" s="1337" t="s">
        <v>710</v>
      </c>
      <c r="P6" s="512" t="s">
        <v>60</v>
      </c>
      <c r="Q6" s="514" t="s">
        <v>710</v>
      </c>
    </row>
    <row r="7" spans="1:17" ht="15.75" customHeight="1">
      <c r="A7" s="516" t="s">
        <v>787</v>
      </c>
      <c r="B7" s="964">
        <v>727.98</v>
      </c>
      <c r="C7" s="954">
        <v>9.1787</v>
      </c>
      <c r="D7" s="963">
        <v>0</v>
      </c>
      <c r="E7" s="955">
        <v>0</v>
      </c>
      <c r="F7" s="967">
        <v>0</v>
      </c>
      <c r="G7" s="956">
        <v>0</v>
      </c>
      <c r="H7" s="956">
        <v>0</v>
      </c>
      <c r="I7" s="969">
        <v>0</v>
      </c>
      <c r="J7" s="964">
        <v>0</v>
      </c>
      <c r="K7" s="954">
        <v>0</v>
      </c>
      <c r="L7" s="963">
        <v>0</v>
      </c>
      <c r="M7" s="955">
        <v>0</v>
      </c>
      <c r="N7" s="967">
        <v>0</v>
      </c>
      <c r="O7" s="956">
        <v>0</v>
      </c>
      <c r="P7" s="956">
        <v>99500</v>
      </c>
      <c r="Q7" s="1682">
        <v>0.0009</v>
      </c>
    </row>
    <row r="8" spans="1:17" ht="15.75" customHeight="1">
      <c r="A8" s="516" t="s">
        <v>788</v>
      </c>
      <c r="B8" s="964">
        <v>15.76</v>
      </c>
      <c r="C8" s="954">
        <v>9.2528</v>
      </c>
      <c r="D8" s="959">
        <v>0</v>
      </c>
      <c r="E8" s="955">
        <v>0</v>
      </c>
      <c r="F8" s="967">
        <v>0</v>
      </c>
      <c r="G8" s="956">
        <v>0</v>
      </c>
      <c r="H8" s="956">
        <v>0</v>
      </c>
      <c r="I8" s="969">
        <v>0</v>
      </c>
      <c r="J8" s="964">
        <v>0</v>
      </c>
      <c r="K8" s="954">
        <v>0</v>
      </c>
      <c r="L8" s="959">
        <v>0</v>
      </c>
      <c r="M8" s="955">
        <v>0</v>
      </c>
      <c r="N8" s="967">
        <v>15000</v>
      </c>
      <c r="O8" s="956">
        <v>0.07</v>
      </c>
      <c r="P8" s="1444">
        <v>68500</v>
      </c>
      <c r="Q8" s="1564">
        <v>0.0513</v>
      </c>
    </row>
    <row r="9" spans="1:17" ht="15.75" customHeight="1">
      <c r="A9" s="516" t="s">
        <v>789</v>
      </c>
      <c r="B9" s="964">
        <v>0</v>
      </c>
      <c r="C9" s="954">
        <v>0</v>
      </c>
      <c r="D9" s="959">
        <v>0</v>
      </c>
      <c r="E9" s="959">
        <v>0</v>
      </c>
      <c r="F9" s="967">
        <v>0</v>
      </c>
      <c r="G9" s="956">
        <v>0</v>
      </c>
      <c r="H9" s="956"/>
      <c r="I9" s="969"/>
      <c r="J9" s="964">
        <v>0</v>
      </c>
      <c r="K9" s="959">
        <v>0</v>
      </c>
      <c r="L9" s="959">
        <v>0</v>
      </c>
      <c r="M9" s="955">
        <v>0</v>
      </c>
      <c r="N9" s="967">
        <v>20000</v>
      </c>
      <c r="O9" s="956">
        <v>0.05</v>
      </c>
      <c r="P9" s="1444"/>
      <c r="Q9" s="1564"/>
    </row>
    <row r="10" spans="1:17" ht="15.75" customHeight="1">
      <c r="A10" s="516" t="s">
        <v>790</v>
      </c>
      <c r="B10" s="964">
        <v>0</v>
      </c>
      <c r="C10" s="954">
        <v>0</v>
      </c>
      <c r="D10" s="959">
        <v>0</v>
      </c>
      <c r="E10" s="955">
        <v>0</v>
      </c>
      <c r="F10" s="967">
        <v>0</v>
      </c>
      <c r="G10" s="956">
        <v>0</v>
      </c>
      <c r="H10" s="956"/>
      <c r="I10" s="969"/>
      <c r="J10" s="964">
        <v>0</v>
      </c>
      <c r="K10" s="959">
        <v>0</v>
      </c>
      <c r="L10" s="959">
        <v>0</v>
      </c>
      <c r="M10" s="955">
        <v>0</v>
      </c>
      <c r="N10" s="967">
        <v>0</v>
      </c>
      <c r="O10" s="956">
        <v>0</v>
      </c>
      <c r="P10" s="1445"/>
      <c r="Q10" s="1565"/>
    </row>
    <row r="11" spans="1:17" ht="15.75" customHeight="1">
      <c r="A11" s="516" t="s">
        <v>791</v>
      </c>
      <c r="B11" s="964">
        <v>0</v>
      </c>
      <c r="C11" s="954">
        <v>0</v>
      </c>
      <c r="D11" s="959">
        <v>0</v>
      </c>
      <c r="E11" s="955">
        <v>0</v>
      </c>
      <c r="F11" s="956">
        <v>0</v>
      </c>
      <c r="G11" s="956">
        <v>0</v>
      </c>
      <c r="H11" s="956"/>
      <c r="I11" s="969"/>
      <c r="J11" s="964">
        <v>0</v>
      </c>
      <c r="K11" s="959">
        <v>0</v>
      </c>
      <c r="L11" s="959">
        <v>0</v>
      </c>
      <c r="M11" s="955">
        <v>0</v>
      </c>
      <c r="N11" s="956">
        <v>29500</v>
      </c>
      <c r="O11" s="956">
        <v>0.0579</v>
      </c>
      <c r="P11" s="1445"/>
      <c r="Q11" s="1564"/>
    </row>
    <row r="12" spans="1:17" ht="15.75" customHeight="1">
      <c r="A12" s="516" t="s">
        <v>792</v>
      </c>
      <c r="B12" s="964">
        <v>0</v>
      </c>
      <c r="C12" s="954">
        <v>0</v>
      </c>
      <c r="D12" s="959">
        <v>0</v>
      </c>
      <c r="E12" s="955">
        <v>0</v>
      </c>
      <c r="F12" s="956">
        <v>0</v>
      </c>
      <c r="G12" s="956">
        <v>0</v>
      </c>
      <c r="H12" s="956"/>
      <c r="I12" s="969"/>
      <c r="J12" s="964">
        <v>0</v>
      </c>
      <c r="K12" s="959">
        <v>0</v>
      </c>
      <c r="L12" s="959">
        <v>0</v>
      </c>
      <c r="M12" s="955">
        <v>0</v>
      </c>
      <c r="N12" s="956">
        <v>54000</v>
      </c>
      <c r="O12" s="956">
        <v>0.6801</v>
      </c>
      <c r="P12" s="1445"/>
      <c r="Q12" s="1564"/>
    </row>
    <row r="13" spans="1:17" ht="15.75" customHeight="1">
      <c r="A13" s="516" t="s">
        <v>793</v>
      </c>
      <c r="B13" s="964">
        <v>0</v>
      </c>
      <c r="C13" s="954">
        <v>0</v>
      </c>
      <c r="D13" s="959">
        <v>0</v>
      </c>
      <c r="E13" s="955">
        <v>0</v>
      </c>
      <c r="F13" s="956">
        <v>0</v>
      </c>
      <c r="G13" s="956">
        <v>0</v>
      </c>
      <c r="H13" s="956"/>
      <c r="I13" s="969"/>
      <c r="J13" s="964">
        <v>0</v>
      </c>
      <c r="K13" s="959">
        <v>0</v>
      </c>
      <c r="L13" s="959">
        <v>0</v>
      </c>
      <c r="M13" s="955">
        <v>0</v>
      </c>
      <c r="N13" s="956">
        <v>58500</v>
      </c>
      <c r="O13" s="956">
        <v>0.3898</v>
      </c>
      <c r="P13" s="1445"/>
      <c r="Q13" s="1564"/>
    </row>
    <row r="14" spans="1:17" ht="15.75" customHeight="1">
      <c r="A14" s="516" t="s">
        <v>794</v>
      </c>
      <c r="B14" s="964">
        <v>0</v>
      </c>
      <c r="C14" s="954">
        <v>0</v>
      </c>
      <c r="D14" s="959">
        <v>0</v>
      </c>
      <c r="E14" s="955">
        <v>0</v>
      </c>
      <c r="F14" s="956">
        <v>0</v>
      </c>
      <c r="G14" s="956">
        <v>0</v>
      </c>
      <c r="H14" s="956"/>
      <c r="I14" s="969"/>
      <c r="J14" s="964">
        <v>0</v>
      </c>
      <c r="K14" s="959">
        <v>0</v>
      </c>
      <c r="L14" s="959">
        <v>0</v>
      </c>
      <c r="M14" s="955">
        <v>0</v>
      </c>
      <c r="N14" s="956">
        <v>93000</v>
      </c>
      <c r="O14" s="956">
        <v>0.18154677419354842</v>
      </c>
      <c r="P14" s="1445"/>
      <c r="Q14" s="229"/>
    </row>
    <row r="15" spans="1:17" ht="15.75" customHeight="1">
      <c r="A15" s="516" t="s">
        <v>795</v>
      </c>
      <c r="B15" s="965">
        <v>0</v>
      </c>
      <c r="C15" s="954">
        <v>0</v>
      </c>
      <c r="D15" s="959">
        <v>0</v>
      </c>
      <c r="E15" s="955">
        <v>0</v>
      </c>
      <c r="F15" s="956">
        <v>0</v>
      </c>
      <c r="G15" s="956">
        <v>0</v>
      </c>
      <c r="H15" s="956"/>
      <c r="I15" s="969"/>
      <c r="J15" s="1343">
        <v>0</v>
      </c>
      <c r="K15" s="958">
        <v>0</v>
      </c>
      <c r="L15" s="959">
        <v>0</v>
      </c>
      <c r="M15" s="955">
        <v>0</v>
      </c>
      <c r="N15" s="956">
        <v>78000</v>
      </c>
      <c r="O15" s="956">
        <v>0.08</v>
      </c>
      <c r="P15" s="1445"/>
      <c r="Q15" s="1345"/>
    </row>
    <row r="16" spans="1:17" ht="15.75" customHeight="1">
      <c r="A16" s="516" t="s">
        <v>796</v>
      </c>
      <c r="B16" s="965">
        <v>0</v>
      </c>
      <c r="C16" s="954">
        <v>0</v>
      </c>
      <c r="D16" s="960">
        <v>0</v>
      </c>
      <c r="E16" s="955">
        <v>0</v>
      </c>
      <c r="F16" s="967">
        <v>0</v>
      </c>
      <c r="G16" s="956">
        <v>0</v>
      </c>
      <c r="H16" s="956"/>
      <c r="I16" s="969"/>
      <c r="J16" s="1344">
        <v>0</v>
      </c>
      <c r="K16" s="973">
        <v>0</v>
      </c>
      <c r="L16" s="959">
        <v>0</v>
      </c>
      <c r="M16" s="955">
        <v>0</v>
      </c>
      <c r="N16" s="967">
        <v>78000</v>
      </c>
      <c r="O16" s="956">
        <v>0.0459</v>
      </c>
      <c r="P16" s="1445"/>
      <c r="Q16" s="229"/>
    </row>
    <row r="17" spans="1:17" ht="15.75" customHeight="1">
      <c r="A17" s="516" t="s">
        <v>797</v>
      </c>
      <c r="B17" s="965">
        <v>0</v>
      </c>
      <c r="C17" s="954">
        <v>0</v>
      </c>
      <c r="D17" s="960">
        <v>0</v>
      </c>
      <c r="E17" s="955">
        <v>0</v>
      </c>
      <c r="F17" s="967">
        <v>0</v>
      </c>
      <c r="G17" s="956">
        <v>0</v>
      </c>
      <c r="H17" s="956"/>
      <c r="I17" s="969"/>
      <c r="J17" s="1344">
        <v>0</v>
      </c>
      <c r="K17" s="973">
        <v>0</v>
      </c>
      <c r="L17" s="959">
        <v>0</v>
      </c>
      <c r="M17" s="955">
        <v>0</v>
      </c>
      <c r="N17" s="967">
        <v>97500</v>
      </c>
      <c r="O17" s="956">
        <v>0.041</v>
      </c>
      <c r="P17" s="1445"/>
      <c r="Q17" s="1345"/>
    </row>
    <row r="18" spans="1:17" ht="15.75" customHeight="1">
      <c r="A18" s="517" t="s">
        <v>798</v>
      </c>
      <c r="B18" s="964">
        <v>0</v>
      </c>
      <c r="C18" s="957">
        <v>0</v>
      </c>
      <c r="D18" s="960">
        <v>0</v>
      </c>
      <c r="E18" s="955">
        <v>0</v>
      </c>
      <c r="F18" s="1351"/>
      <c r="G18" s="1347">
        <v>0</v>
      </c>
      <c r="H18" s="956"/>
      <c r="I18" s="969"/>
      <c r="J18" s="1344">
        <v>0</v>
      </c>
      <c r="K18" s="973">
        <v>0</v>
      </c>
      <c r="L18" s="961">
        <v>0</v>
      </c>
      <c r="M18" s="955">
        <v>0</v>
      </c>
      <c r="N18" s="967">
        <v>79000</v>
      </c>
      <c r="O18" s="1349">
        <v>0.02</v>
      </c>
      <c r="P18" s="1445"/>
      <c r="Q18" s="1345"/>
    </row>
    <row r="19" spans="1:17" ht="15.75" customHeight="1" thickBot="1">
      <c r="A19" s="518" t="s">
        <v>208</v>
      </c>
      <c r="B19" s="966">
        <v>743.74</v>
      </c>
      <c r="C19" s="972">
        <v>9.18</v>
      </c>
      <c r="D19" s="962">
        <v>0</v>
      </c>
      <c r="E19" s="971">
        <v>0</v>
      </c>
      <c r="F19" s="1350">
        <v>0</v>
      </c>
      <c r="G19" s="1348">
        <v>0</v>
      </c>
      <c r="H19" s="1342">
        <v>0</v>
      </c>
      <c r="I19" s="970"/>
      <c r="J19" s="966">
        <v>0</v>
      </c>
      <c r="K19" s="972">
        <v>0</v>
      </c>
      <c r="L19" s="962">
        <v>0</v>
      </c>
      <c r="M19" s="971">
        <v>0</v>
      </c>
      <c r="N19" s="968">
        <v>602500</v>
      </c>
      <c r="O19" s="1348">
        <v>0.16</v>
      </c>
      <c r="P19" s="1494">
        <v>168000</v>
      </c>
      <c r="Q19" s="1346"/>
    </row>
    <row r="20" spans="1:9" ht="15.75" customHeight="1" thickTop="1">
      <c r="A20" s="35" t="s">
        <v>1246</v>
      </c>
      <c r="B20" s="519"/>
      <c r="C20" s="519"/>
      <c r="D20" s="519"/>
      <c r="E20" s="519"/>
      <c r="F20" s="519"/>
      <c r="G20" s="519"/>
      <c r="H20" s="519"/>
      <c r="I20" s="519"/>
    </row>
    <row r="21" ht="15.75" customHeight="1">
      <c r="A21" s="35"/>
    </row>
    <row r="26" spans="2:4" ht="12.75">
      <c r="B26" s="520"/>
      <c r="C26" s="520"/>
      <c r="D26" s="520"/>
    </row>
  </sheetData>
  <sheetProtection/>
  <mergeCells count="14">
    <mergeCell ref="A1:Q1"/>
    <mergeCell ref="A2:Q2"/>
    <mergeCell ref="J5:K5"/>
    <mergeCell ref="L5:M5"/>
    <mergeCell ref="B4:I4"/>
    <mergeCell ref="H5:I5"/>
    <mergeCell ref="P5:Q5"/>
    <mergeCell ref="J4:Q4"/>
    <mergeCell ref="A3:Q3"/>
    <mergeCell ref="N5:O5"/>
    <mergeCell ref="A5:A6"/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2.00390625" style="521" customWidth="1"/>
    <col min="2" max="2" width="15.57421875" style="521" customWidth="1"/>
    <col min="3" max="3" width="16.28125" style="521" customWidth="1"/>
    <col min="4" max="4" width="16.57421875" style="521" customWidth="1"/>
    <col min="5" max="5" width="17.00390625" style="521" customWidth="1"/>
    <col min="6" max="6" width="15.140625" style="521" customWidth="1"/>
    <col min="7" max="16384" width="9.140625" style="521" customWidth="1"/>
  </cols>
  <sheetData>
    <row r="1" spans="1:5" ht="12.75">
      <c r="A1" s="1761" t="s">
        <v>197</v>
      </c>
      <c r="B1" s="1761"/>
      <c r="C1" s="1761"/>
      <c r="D1" s="1761"/>
      <c r="E1" s="1761"/>
    </row>
    <row r="2" spans="1:5" ht="12.75" customHeight="1">
      <c r="A2" s="1762" t="s">
        <v>741</v>
      </c>
      <c r="B2" s="1762"/>
      <c r="C2" s="1762"/>
      <c r="D2" s="1762"/>
      <c r="E2" s="1762"/>
    </row>
    <row r="3" spans="1:2" ht="12.75" customHeight="1" hidden="1">
      <c r="A3" s="69" t="s">
        <v>712</v>
      </c>
      <c r="B3" s="69"/>
    </row>
    <row r="4" spans="1:6" ht="12.75" customHeight="1" thickBot="1">
      <c r="A4" s="1809" t="s">
        <v>958</v>
      </c>
      <c r="B4" s="1809"/>
      <c r="C4" s="1809"/>
      <c r="D4" s="1809"/>
      <c r="E4" s="1809"/>
      <c r="F4" s="1809"/>
    </row>
    <row r="5" spans="1:6" ht="21.75" customHeight="1" thickTop="1">
      <c r="A5" s="1807" t="s">
        <v>317</v>
      </c>
      <c r="B5" s="425" t="s">
        <v>350</v>
      </c>
      <c r="C5" s="425" t="s">
        <v>91</v>
      </c>
      <c r="D5" s="425" t="s">
        <v>1039</v>
      </c>
      <c r="E5" s="425" t="s">
        <v>754</v>
      </c>
      <c r="F5" s="1646" t="s">
        <v>1278</v>
      </c>
    </row>
    <row r="6" spans="1:6" ht="17.25" customHeight="1">
      <c r="A6" s="1808"/>
      <c r="B6" s="84" t="s">
        <v>60</v>
      </c>
      <c r="C6" s="84" t="s">
        <v>60</v>
      </c>
      <c r="D6" s="84" t="s">
        <v>60</v>
      </c>
      <c r="E6" s="512" t="s">
        <v>60</v>
      </c>
      <c r="F6" s="1555" t="s">
        <v>60</v>
      </c>
    </row>
    <row r="7" spans="1:6" ht="15" customHeight="1">
      <c r="A7" s="115" t="s">
        <v>787</v>
      </c>
      <c r="B7" s="975">
        <v>2950</v>
      </c>
      <c r="C7" s="1449">
        <v>3935.92</v>
      </c>
      <c r="D7" s="1446">
        <v>0</v>
      </c>
      <c r="E7" s="974">
        <v>0</v>
      </c>
      <c r="F7" s="1482">
        <v>0</v>
      </c>
    </row>
    <row r="8" spans="1:6" ht="15" customHeight="1">
      <c r="A8" s="115" t="s">
        <v>788</v>
      </c>
      <c r="B8" s="1446">
        <v>0</v>
      </c>
      <c r="C8" s="1449">
        <v>203.64</v>
      </c>
      <c r="D8" s="1446">
        <v>0</v>
      </c>
      <c r="E8" s="974">
        <v>0</v>
      </c>
      <c r="F8" s="1483">
        <v>0</v>
      </c>
    </row>
    <row r="9" spans="1:6" ht="15" customHeight="1">
      <c r="A9" s="115" t="s">
        <v>789</v>
      </c>
      <c r="B9" s="1446">
        <v>17892.4</v>
      </c>
      <c r="C9" s="1449">
        <v>69.6</v>
      </c>
      <c r="D9" s="1446">
        <v>0</v>
      </c>
      <c r="E9" s="974">
        <v>0</v>
      </c>
      <c r="F9" s="1483"/>
    </row>
    <row r="10" spans="1:6" ht="15" customHeight="1">
      <c r="A10" s="115" t="s">
        <v>790</v>
      </c>
      <c r="B10" s="1446">
        <v>30968</v>
      </c>
      <c r="C10" s="1449">
        <v>2.88</v>
      </c>
      <c r="D10" s="1446">
        <v>0</v>
      </c>
      <c r="E10" s="974">
        <v>0</v>
      </c>
      <c r="F10" s="1483"/>
    </row>
    <row r="11" spans="1:6" ht="15" customHeight="1">
      <c r="A11" s="115" t="s">
        <v>791</v>
      </c>
      <c r="B11" s="1446">
        <v>29865.26</v>
      </c>
      <c r="C11" s="1449">
        <v>0</v>
      </c>
      <c r="D11" s="975">
        <v>0</v>
      </c>
      <c r="E11" s="974">
        <v>0</v>
      </c>
      <c r="F11" s="1483"/>
    </row>
    <row r="12" spans="1:6" ht="15" customHeight="1">
      <c r="A12" s="115" t="s">
        <v>792</v>
      </c>
      <c r="B12" s="1446">
        <v>40038.26</v>
      </c>
      <c r="C12" s="1449">
        <v>36</v>
      </c>
      <c r="D12" s="1446">
        <v>1586.4</v>
      </c>
      <c r="E12" s="1449">
        <v>0</v>
      </c>
      <c r="F12" s="1483"/>
    </row>
    <row r="13" spans="1:6" ht="15" customHeight="1">
      <c r="A13" s="115" t="s">
        <v>793</v>
      </c>
      <c r="B13" s="1446">
        <v>14924.88</v>
      </c>
      <c r="C13" s="1449">
        <v>45</v>
      </c>
      <c r="D13" s="1446">
        <v>1802.4</v>
      </c>
      <c r="E13" s="1449">
        <v>0</v>
      </c>
      <c r="F13" s="1483"/>
    </row>
    <row r="14" spans="1:6" ht="15" customHeight="1">
      <c r="A14" s="115" t="s">
        <v>794</v>
      </c>
      <c r="B14" s="1446">
        <v>19473.1</v>
      </c>
      <c r="C14" s="1449">
        <v>54</v>
      </c>
      <c r="D14" s="1446">
        <v>13170</v>
      </c>
      <c r="E14" s="1449">
        <v>0</v>
      </c>
      <c r="F14" s="1597"/>
    </row>
    <row r="15" spans="1:6" ht="15" customHeight="1">
      <c r="A15" s="115" t="s">
        <v>795</v>
      </c>
      <c r="B15" s="1446">
        <v>15559.85</v>
      </c>
      <c r="C15" s="1450">
        <v>27</v>
      </c>
      <c r="D15" s="1446">
        <v>15664.24612</v>
      </c>
      <c r="E15" s="1449">
        <v>0</v>
      </c>
      <c r="F15" s="1597"/>
    </row>
    <row r="16" spans="1:6" ht="15" customHeight="1">
      <c r="A16" s="115" t="s">
        <v>796</v>
      </c>
      <c r="B16" s="1446">
        <v>15101.14</v>
      </c>
      <c r="C16" s="1450">
        <v>0</v>
      </c>
      <c r="D16" s="1446">
        <v>20988.8</v>
      </c>
      <c r="E16" s="1449">
        <v>0</v>
      </c>
      <c r="F16" s="1597"/>
    </row>
    <row r="17" spans="1:6" ht="15" customHeight="1">
      <c r="A17" s="115" t="s">
        <v>797</v>
      </c>
      <c r="B17" s="1446">
        <v>18952</v>
      </c>
      <c r="C17" s="1449">
        <v>1200</v>
      </c>
      <c r="D17" s="1446">
        <v>985.1</v>
      </c>
      <c r="E17" s="1449">
        <v>0</v>
      </c>
      <c r="F17" s="1597"/>
    </row>
    <row r="18" spans="1:6" ht="15" customHeight="1">
      <c r="A18" s="116" t="s">
        <v>798</v>
      </c>
      <c r="B18" s="1447">
        <v>10949.11</v>
      </c>
      <c r="C18" s="1451">
        <v>0</v>
      </c>
      <c r="D18" s="976">
        <v>780.6</v>
      </c>
      <c r="E18" s="1451">
        <v>0</v>
      </c>
      <c r="F18" s="556"/>
    </row>
    <row r="19" spans="1:6" s="523" customFormat="1" ht="15.75" customHeight="1" thickBot="1">
      <c r="A19" s="130" t="s">
        <v>208</v>
      </c>
      <c r="B19" s="1448">
        <v>216674</v>
      </c>
      <c r="C19" s="1452">
        <v>5574.04</v>
      </c>
      <c r="D19" s="1448">
        <v>54977.54612</v>
      </c>
      <c r="E19" s="1453">
        <v>0</v>
      </c>
      <c r="F19" s="1484">
        <v>0</v>
      </c>
    </row>
    <row r="20" spans="1:2" s="524" customFormat="1" ht="15" customHeight="1" thickTop="1">
      <c r="A20" s="35"/>
      <c r="B20" s="35"/>
    </row>
    <row r="21" spans="1:2" s="524" customFormat="1" ht="15" customHeight="1">
      <c r="A21" s="35"/>
      <c r="B21" s="35"/>
    </row>
    <row r="22" spans="1:2" s="524" customFormat="1" ht="15" customHeight="1">
      <c r="A22" s="35"/>
      <c r="B22" s="35"/>
    </row>
    <row r="23" spans="1:2" s="524" customFormat="1" ht="15" customHeight="1">
      <c r="A23" s="35"/>
      <c r="B23" s="35"/>
    </row>
    <row r="24" s="524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4">
    <mergeCell ref="A1:E1"/>
    <mergeCell ref="A2:E2"/>
    <mergeCell ref="A5:A6"/>
    <mergeCell ref="A4:F4"/>
  </mergeCells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5.7109375" style="79" customWidth="1"/>
    <col min="2" max="2" width="14.28125" style="79" customWidth="1"/>
    <col min="3" max="3" width="10.7109375" style="538" customWidth="1"/>
    <col min="4" max="4" width="14.140625" style="538" customWidth="1"/>
    <col min="5" max="6" width="13.421875" style="538" customWidth="1"/>
    <col min="7" max="7" width="15.7109375" style="538" customWidth="1"/>
    <col min="8" max="8" width="13.421875" style="538" customWidth="1"/>
    <col min="9" max="9" width="14.421875" style="538" customWidth="1"/>
    <col min="10" max="10" width="10.00390625" style="538" customWidth="1"/>
    <col min="11" max="16384" width="9.140625" style="538" customWidth="1"/>
  </cols>
  <sheetData>
    <row r="1" spans="1:10" ht="12.75">
      <c r="A1" s="1612"/>
      <c r="B1" s="1769" t="s">
        <v>247</v>
      </c>
      <c r="C1" s="1769"/>
      <c r="D1" s="1769"/>
      <c r="E1" s="1769"/>
      <c r="F1" s="1769"/>
      <c r="G1" s="1769"/>
      <c r="H1" s="1769"/>
      <c r="I1" s="1769"/>
      <c r="J1" s="1769"/>
    </row>
    <row r="2" spans="1:10" ht="15.75" customHeight="1">
      <c r="A2" s="1612"/>
      <c r="B2" s="1769" t="s">
        <v>713</v>
      </c>
      <c r="C2" s="1769"/>
      <c r="D2" s="1769"/>
      <c r="E2" s="1769"/>
      <c r="F2" s="1769"/>
      <c r="G2" s="1769"/>
      <c r="H2" s="1769"/>
      <c r="I2" s="1769"/>
      <c r="J2" s="1769"/>
    </row>
    <row r="3" spans="1:6" ht="12.75" hidden="1">
      <c r="A3" s="21"/>
      <c r="B3" s="21"/>
      <c r="C3" s="41"/>
      <c r="D3" s="44"/>
      <c r="E3" s="44"/>
      <c r="F3" s="44"/>
    </row>
    <row r="4" spans="2:10" ht="13.5" customHeight="1" thickBot="1">
      <c r="B4" s="1818" t="s">
        <v>714</v>
      </c>
      <c r="C4" s="1818"/>
      <c r="D4" s="1818"/>
      <c r="E4" s="1818"/>
      <c r="F4" s="1818"/>
      <c r="G4" s="1818"/>
      <c r="H4" s="1818"/>
      <c r="I4" s="1818"/>
      <c r="J4" s="1818"/>
    </row>
    <row r="5" spans="2:10" ht="13.5" thickTop="1">
      <c r="B5" s="1810" t="s">
        <v>317</v>
      </c>
      <c r="C5" s="1812" t="s">
        <v>774</v>
      </c>
      <c r="D5" s="1813"/>
      <c r="E5" s="1813"/>
      <c r="F5" s="1814"/>
      <c r="G5" s="1815" t="s">
        <v>775</v>
      </c>
      <c r="H5" s="1816"/>
      <c r="I5" s="1816"/>
      <c r="J5" s="1817"/>
    </row>
    <row r="6" spans="2:10" ht="12.75">
      <c r="B6" s="1811"/>
      <c r="C6" s="539" t="s">
        <v>91</v>
      </c>
      <c r="D6" s="540" t="s">
        <v>1039</v>
      </c>
      <c r="E6" s="1360" t="s">
        <v>754</v>
      </c>
      <c r="F6" s="1647" t="s">
        <v>1278</v>
      </c>
      <c r="G6" s="541" t="s">
        <v>91</v>
      </c>
      <c r="H6" s="540" t="s">
        <v>1039</v>
      </c>
      <c r="I6" s="1360" t="s">
        <v>754</v>
      </c>
      <c r="J6" s="1648" t="s">
        <v>1278</v>
      </c>
    </row>
    <row r="7" spans="2:10" ht="12.75">
      <c r="B7" s="1410" t="s">
        <v>787</v>
      </c>
      <c r="C7" s="1688">
        <v>3.98</v>
      </c>
      <c r="D7" s="1683">
        <v>0.18</v>
      </c>
      <c r="E7" s="1685">
        <v>0.25</v>
      </c>
      <c r="F7" s="985">
        <v>0.0044</v>
      </c>
      <c r="G7" s="1358" t="s">
        <v>361</v>
      </c>
      <c r="H7" s="981" t="s">
        <v>361</v>
      </c>
      <c r="I7" s="1361" t="s">
        <v>361</v>
      </c>
      <c r="J7" s="1538" t="s">
        <v>361</v>
      </c>
    </row>
    <row r="8" spans="2:10" ht="12.75">
      <c r="B8" s="1411" t="s">
        <v>788</v>
      </c>
      <c r="C8" s="987">
        <v>2.28</v>
      </c>
      <c r="D8" s="990">
        <v>0.1463</v>
      </c>
      <c r="E8" s="1352">
        <v>0.14</v>
      </c>
      <c r="F8" s="989">
        <v>0.0565</v>
      </c>
      <c r="G8" s="977">
        <v>4.46</v>
      </c>
      <c r="H8" s="1691">
        <v>1.16</v>
      </c>
      <c r="I8" s="1352">
        <v>1</v>
      </c>
      <c r="J8" s="1539">
        <v>0.54</v>
      </c>
    </row>
    <row r="9" spans="2:10" ht="12.75">
      <c r="B9" s="1411" t="s">
        <v>789</v>
      </c>
      <c r="C9" s="987">
        <v>1.82</v>
      </c>
      <c r="D9" s="990">
        <v>0.31</v>
      </c>
      <c r="E9" s="1352">
        <v>0.07</v>
      </c>
      <c r="F9" s="983"/>
      <c r="G9" s="977">
        <v>4.43</v>
      </c>
      <c r="H9" s="1691">
        <v>0.93</v>
      </c>
      <c r="I9" s="1352">
        <v>0.79</v>
      </c>
      <c r="J9" s="1538"/>
    </row>
    <row r="10" spans="2:10" ht="12.75">
      <c r="B10" s="1411" t="s">
        <v>790</v>
      </c>
      <c r="C10" s="987">
        <v>0.97</v>
      </c>
      <c r="D10" s="990">
        <v>0.60496</v>
      </c>
      <c r="E10" s="1352">
        <v>0.03</v>
      </c>
      <c r="F10" s="989"/>
      <c r="G10" s="977">
        <v>3.27</v>
      </c>
      <c r="H10" s="1691">
        <v>1.4799466666666667</v>
      </c>
      <c r="I10" s="1352">
        <v>0.5</v>
      </c>
      <c r="J10" s="1539"/>
    </row>
    <row r="11" spans="2:10" ht="12.75">
      <c r="B11" s="1411" t="s">
        <v>791</v>
      </c>
      <c r="C11" s="987">
        <v>0.8</v>
      </c>
      <c r="D11" s="990">
        <v>0.74</v>
      </c>
      <c r="E11" s="1352">
        <v>0.08</v>
      </c>
      <c r="F11" s="983"/>
      <c r="G11" s="977">
        <v>2.68</v>
      </c>
      <c r="H11" s="1691">
        <v>2.11</v>
      </c>
      <c r="I11" s="1352">
        <v>0.75</v>
      </c>
      <c r="J11" s="1538"/>
    </row>
    <row r="12" spans="2:10" ht="12.75">
      <c r="B12" s="1411" t="s">
        <v>792</v>
      </c>
      <c r="C12" s="987">
        <v>0.7</v>
      </c>
      <c r="D12" s="990">
        <v>1.52</v>
      </c>
      <c r="E12" s="1352">
        <v>0.47</v>
      </c>
      <c r="F12" s="983"/>
      <c r="G12" s="977">
        <v>3.03</v>
      </c>
      <c r="H12" s="1691">
        <v>2.26</v>
      </c>
      <c r="I12" s="1352">
        <v>1.06</v>
      </c>
      <c r="J12" s="1538"/>
    </row>
    <row r="13" spans="2:10" ht="12.75">
      <c r="B13" s="1411" t="s">
        <v>793</v>
      </c>
      <c r="C13" s="987">
        <v>0.61</v>
      </c>
      <c r="D13" s="990">
        <v>1.9281166666666665</v>
      </c>
      <c r="E13" s="1354">
        <v>0.234</v>
      </c>
      <c r="F13" s="989"/>
      <c r="G13" s="977" t="s">
        <v>361</v>
      </c>
      <c r="H13" s="978" t="s">
        <v>361</v>
      </c>
      <c r="I13" s="1353" t="s">
        <v>361</v>
      </c>
      <c r="J13" s="1538"/>
    </row>
    <row r="14" spans="2:10" ht="12.75">
      <c r="B14" s="1411" t="s">
        <v>794</v>
      </c>
      <c r="C14" s="987">
        <v>0.97</v>
      </c>
      <c r="D14" s="990">
        <v>4.02</v>
      </c>
      <c r="E14" s="1356">
        <v>0.08</v>
      </c>
      <c r="F14" s="986"/>
      <c r="G14" s="1359">
        <v>2.41</v>
      </c>
      <c r="H14" s="978">
        <v>4.03</v>
      </c>
      <c r="I14" s="1355">
        <v>0.83</v>
      </c>
      <c r="J14" s="1538"/>
    </row>
    <row r="15" spans="2:10" ht="12.75">
      <c r="B15" s="1411" t="s">
        <v>795</v>
      </c>
      <c r="C15" s="987">
        <v>1.09</v>
      </c>
      <c r="D15" s="990">
        <v>3.4946865983623683</v>
      </c>
      <c r="E15" s="1354">
        <v>0.06</v>
      </c>
      <c r="F15" s="989"/>
      <c r="G15" s="977">
        <v>2.65</v>
      </c>
      <c r="H15" s="978">
        <v>4.04</v>
      </c>
      <c r="I15" s="1352">
        <v>0.68</v>
      </c>
      <c r="J15" s="1538"/>
    </row>
    <row r="16" spans="2:10" ht="12.75">
      <c r="B16" s="1411" t="s">
        <v>796</v>
      </c>
      <c r="C16" s="987">
        <v>0.83</v>
      </c>
      <c r="D16" s="990">
        <v>4.46</v>
      </c>
      <c r="E16" s="1356">
        <v>0.04</v>
      </c>
      <c r="F16" s="1319"/>
      <c r="G16" s="1359" t="s">
        <v>361</v>
      </c>
      <c r="H16" s="978">
        <v>4.12</v>
      </c>
      <c r="I16" s="1352">
        <v>0.64</v>
      </c>
      <c r="J16" s="1538"/>
    </row>
    <row r="17" spans="2:10" ht="12.75">
      <c r="B17" s="1411" t="s">
        <v>797</v>
      </c>
      <c r="C17" s="987">
        <v>1.34</v>
      </c>
      <c r="D17" s="990">
        <v>2.67</v>
      </c>
      <c r="E17" s="1352">
        <v>0.13</v>
      </c>
      <c r="F17" s="989"/>
      <c r="G17" s="977">
        <v>3.44</v>
      </c>
      <c r="H17" s="978" t="s">
        <v>361</v>
      </c>
      <c r="I17" s="1353" t="s">
        <v>361</v>
      </c>
      <c r="J17" s="1538"/>
    </row>
    <row r="18" spans="2:10" ht="12.75">
      <c r="B18" s="1412" t="s">
        <v>798</v>
      </c>
      <c r="C18" s="1689">
        <v>1.15</v>
      </c>
      <c r="D18" s="1684">
        <v>1.19</v>
      </c>
      <c r="E18" s="1686">
        <v>0.02</v>
      </c>
      <c r="F18" s="980"/>
      <c r="G18" s="984">
        <v>2.72</v>
      </c>
      <c r="H18" s="979">
        <v>2.71</v>
      </c>
      <c r="I18" s="1357">
        <v>0.72</v>
      </c>
      <c r="J18" s="1538"/>
    </row>
    <row r="19" spans="2:10" ht="15.75" customHeight="1" thickBot="1">
      <c r="B19" s="542" t="s">
        <v>715</v>
      </c>
      <c r="C19" s="1690">
        <v>1.31</v>
      </c>
      <c r="D19" s="982">
        <v>1.74</v>
      </c>
      <c r="E19" s="1687">
        <v>0.1327766719972371</v>
      </c>
      <c r="F19" s="988"/>
      <c r="G19" s="982">
        <v>2.94</v>
      </c>
      <c r="H19" s="982">
        <v>2.69</v>
      </c>
      <c r="I19" s="1687">
        <v>0.7614812880000341</v>
      </c>
      <c r="J19" s="1540"/>
    </row>
    <row r="20" ht="12.75" thickTop="1">
      <c r="J20" s="1541"/>
    </row>
    <row r="21" ht="12">
      <c r="J21" s="1541"/>
    </row>
    <row r="22" spans="4:6" ht="15.75">
      <c r="D22" s="543"/>
      <c r="E22" s="544"/>
      <c r="F22" s="544"/>
    </row>
    <row r="23" spans="4:6" ht="15.75">
      <c r="D23" s="545"/>
      <c r="E23" s="546"/>
      <c r="F23" s="546"/>
    </row>
    <row r="24" spans="4:6" ht="15.75">
      <c r="D24" s="545"/>
      <c r="E24" s="546"/>
      <c r="F24" s="546"/>
    </row>
    <row r="25" spans="4:6" ht="15.75">
      <c r="D25" s="545"/>
      <c r="E25" s="546"/>
      <c r="F25" s="546"/>
    </row>
    <row r="26" spans="4:6" ht="15.75">
      <c r="D26" s="545"/>
      <c r="E26" s="546"/>
      <c r="F26" s="546"/>
    </row>
    <row r="27" spans="4:6" ht="15.75">
      <c r="D27" s="545"/>
      <c r="E27" s="546"/>
      <c r="F27" s="546"/>
    </row>
    <row r="28" spans="4:6" ht="15">
      <c r="D28" s="545"/>
      <c r="E28" s="547"/>
      <c r="F28" s="547"/>
    </row>
    <row r="29" spans="4:6" ht="15.75">
      <c r="D29" s="543"/>
      <c r="E29" s="546"/>
      <c r="F29" s="546"/>
    </row>
    <row r="30" spans="4:6" ht="15.75">
      <c r="D30" s="545"/>
      <c r="E30" s="32"/>
      <c r="F30" s="32"/>
    </row>
    <row r="31" spans="4:6" ht="15.75">
      <c r="D31" s="543"/>
      <c r="E31" s="548"/>
      <c r="F31" s="548"/>
    </row>
    <row r="32" spans="4:6" ht="15.75">
      <c r="D32" s="545"/>
      <c r="E32" s="32"/>
      <c r="F32" s="32"/>
    </row>
    <row r="33" spans="4:6" ht="15.75">
      <c r="D33" s="545"/>
      <c r="E33" s="548"/>
      <c r="F33" s="548"/>
    </row>
    <row r="34" spans="4:6" ht="15.75">
      <c r="D34" s="549"/>
      <c r="E34" s="548"/>
      <c r="F34" s="548"/>
    </row>
  </sheetData>
  <sheetProtection/>
  <mergeCells count="6">
    <mergeCell ref="B1:J1"/>
    <mergeCell ref="B2:J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L39" sqref="L39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12.14062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10" ht="12.75">
      <c r="B1" s="1769" t="s">
        <v>248</v>
      </c>
      <c r="C1" s="1769"/>
      <c r="D1" s="1769"/>
      <c r="E1" s="1769"/>
      <c r="F1" s="1769"/>
      <c r="G1" s="1769"/>
      <c r="H1" s="1769"/>
      <c r="I1" s="1769"/>
      <c r="J1" s="1769"/>
    </row>
    <row r="2" spans="2:14" ht="12.75" hidden="1">
      <c r="B2" s="1761" t="s">
        <v>250</v>
      </c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</row>
    <row r="3" spans="2:14" ht="15.75" hidden="1">
      <c r="B3" s="1762" t="s">
        <v>716</v>
      </c>
      <c r="C3" s="1762"/>
      <c r="D3" s="1762"/>
      <c r="E3" s="1762"/>
      <c r="F3" s="1762"/>
      <c r="G3" s="1762"/>
      <c r="H3" s="1762"/>
      <c r="I3" s="1762"/>
      <c r="J3" s="1762"/>
      <c r="K3" s="1762"/>
      <c r="L3" s="1762"/>
      <c r="M3" s="1762"/>
      <c r="N3" s="1762"/>
    </row>
    <row r="4" spans="2:14" ht="15.75" hidden="1"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2:14" ht="15.75" hidden="1"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</row>
    <row r="6" spans="2:14" ht="12.75" hidden="1">
      <c r="B6" s="38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2" t="s">
        <v>958</v>
      </c>
    </row>
    <row r="7" spans="2:14" ht="13.5" hidden="1" thickTop="1">
      <c r="B7" s="1807" t="s">
        <v>317</v>
      </c>
      <c r="C7" s="1823"/>
      <c r="D7" s="1823"/>
      <c r="E7" s="1823"/>
      <c r="F7" s="1823"/>
      <c r="G7" s="1823"/>
      <c r="H7" s="1823"/>
      <c r="I7" s="1823"/>
      <c r="J7" s="1823"/>
      <c r="K7" s="1823"/>
      <c r="L7" s="1823"/>
      <c r="M7" s="1823"/>
      <c r="N7" s="1824"/>
    </row>
    <row r="8" spans="2:14" ht="12.75" customHeight="1" hidden="1">
      <c r="B8" s="1822"/>
      <c r="C8" s="1819" t="s">
        <v>717</v>
      </c>
      <c r="D8" s="1820"/>
      <c r="E8" s="1362"/>
      <c r="F8" s="1362"/>
      <c r="G8" s="1819" t="s">
        <v>718</v>
      </c>
      <c r="H8" s="1820"/>
      <c r="I8" s="1819" t="s">
        <v>719</v>
      </c>
      <c r="J8" s="1820"/>
      <c r="K8" s="1819" t="s">
        <v>720</v>
      </c>
      <c r="L8" s="1820"/>
      <c r="M8" s="1819" t="s">
        <v>208</v>
      </c>
      <c r="N8" s="1821"/>
    </row>
    <row r="9" spans="2:14" ht="12.75" hidden="1">
      <c r="B9" s="1808"/>
      <c r="C9" s="550" t="s">
        <v>60</v>
      </c>
      <c r="D9" s="550" t="s">
        <v>721</v>
      </c>
      <c r="E9" s="550"/>
      <c r="F9" s="550"/>
      <c r="G9" s="550" t="s">
        <v>60</v>
      </c>
      <c r="H9" s="550" t="s">
        <v>721</v>
      </c>
      <c r="I9" s="550" t="s">
        <v>60</v>
      </c>
      <c r="J9" s="550" t="s">
        <v>721</v>
      </c>
      <c r="K9" s="550" t="s">
        <v>60</v>
      </c>
      <c r="L9" s="550" t="s">
        <v>721</v>
      </c>
      <c r="M9" s="551" t="s">
        <v>60</v>
      </c>
      <c r="N9" s="552" t="s">
        <v>721</v>
      </c>
    </row>
    <row r="10" spans="2:16" ht="12.75" hidden="1">
      <c r="B10" s="115" t="s">
        <v>722</v>
      </c>
      <c r="C10" s="553">
        <v>2971.95</v>
      </c>
      <c r="D10" s="553">
        <v>1.52</v>
      </c>
      <c r="E10" s="553"/>
      <c r="F10" s="553"/>
      <c r="G10" s="554" t="s">
        <v>361</v>
      </c>
      <c r="H10" s="554" t="s">
        <v>361</v>
      </c>
      <c r="I10" s="553">
        <v>1376.9</v>
      </c>
      <c r="J10" s="553">
        <v>12.87</v>
      </c>
      <c r="K10" s="553">
        <v>748.61</v>
      </c>
      <c r="L10" s="555">
        <v>15.66</v>
      </c>
      <c r="M10" s="555">
        <v>13804.33</v>
      </c>
      <c r="N10" s="556">
        <v>4.13</v>
      </c>
      <c r="P10" s="557" t="e">
        <f>#REF!+C10+#REF!+I10+K10</f>
        <v>#REF!</v>
      </c>
    </row>
    <row r="11" spans="2:16" ht="12.75" hidden="1">
      <c r="B11" s="115" t="s">
        <v>446</v>
      </c>
      <c r="C11" s="553"/>
      <c r="D11" s="553"/>
      <c r="E11" s="553"/>
      <c r="F11" s="553"/>
      <c r="G11" s="553"/>
      <c r="H11" s="553"/>
      <c r="I11" s="553"/>
      <c r="J11" s="553"/>
      <c r="K11" s="553"/>
      <c r="L11" s="555"/>
      <c r="M11" s="555"/>
      <c r="N11" s="556"/>
      <c r="P11" t="e">
        <f>#REF!*#REF!+C10*D10+#REF!*#REF!+I10*J10+K10*L10</f>
        <v>#REF!</v>
      </c>
    </row>
    <row r="12" spans="2:16" ht="12.75" hidden="1">
      <c r="B12" s="115" t="s">
        <v>362</v>
      </c>
      <c r="C12" s="553"/>
      <c r="D12" s="553"/>
      <c r="E12" s="553"/>
      <c r="F12" s="553"/>
      <c r="G12" s="553"/>
      <c r="H12" s="553"/>
      <c r="I12" s="553"/>
      <c r="J12" s="553"/>
      <c r="K12" s="553"/>
      <c r="L12" s="555"/>
      <c r="M12" s="555"/>
      <c r="N12" s="556"/>
      <c r="P12" s="557" t="e">
        <f>P11/P10</f>
        <v>#REF!</v>
      </c>
    </row>
    <row r="13" spans="2:14" ht="12.75" hidden="1">
      <c r="B13" s="115" t="s">
        <v>448</v>
      </c>
      <c r="C13" s="553"/>
      <c r="D13" s="553"/>
      <c r="E13" s="553"/>
      <c r="F13" s="553"/>
      <c r="G13" s="553"/>
      <c r="H13" s="553"/>
      <c r="I13" s="553"/>
      <c r="J13" s="553"/>
      <c r="K13" s="553"/>
      <c r="L13" s="555"/>
      <c r="M13" s="555"/>
      <c r="N13" s="556"/>
    </row>
    <row r="14" spans="2:14" ht="12.75" hidden="1">
      <c r="B14" s="115" t="s">
        <v>449</v>
      </c>
      <c r="C14" s="553"/>
      <c r="D14" s="553"/>
      <c r="E14" s="553"/>
      <c r="F14" s="553"/>
      <c r="G14" s="553"/>
      <c r="H14" s="553"/>
      <c r="I14" s="553"/>
      <c r="J14" s="553"/>
      <c r="K14" s="553"/>
      <c r="L14" s="555"/>
      <c r="M14" s="555"/>
      <c r="N14" s="556"/>
    </row>
    <row r="15" spans="2:14" ht="12.75" hidden="1">
      <c r="B15" s="115" t="s">
        <v>450</v>
      </c>
      <c r="C15" s="553"/>
      <c r="D15" s="553"/>
      <c r="E15" s="553"/>
      <c r="F15" s="553"/>
      <c r="G15" s="553"/>
      <c r="H15" s="553"/>
      <c r="I15" s="553"/>
      <c r="J15" s="553"/>
      <c r="K15" s="553"/>
      <c r="L15" s="555"/>
      <c r="M15" s="555"/>
      <c r="N15" s="556"/>
    </row>
    <row r="16" spans="2:14" ht="12.75" hidden="1">
      <c r="B16" s="115" t="s">
        <v>451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5"/>
      <c r="M16" s="555"/>
      <c r="N16" s="556"/>
    </row>
    <row r="17" spans="2:14" ht="12.75" hidden="1">
      <c r="B17" s="115" t="s">
        <v>452</v>
      </c>
      <c r="C17" s="553"/>
      <c r="D17" s="553"/>
      <c r="E17" s="553"/>
      <c r="F17" s="553"/>
      <c r="G17" s="553"/>
      <c r="H17" s="553"/>
      <c r="I17" s="553"/>
      <c r="J17" s="553"/>
      <c r="K17" s="553"/>
      <c r="L17" s="555"/>
      <c r="M17" s="555"/>
      <c r="N17" s="556"/>
    </row>
    <row r="18" spans="2:14" ht="12.75" hidden="1">
      <c r="B18" s="115" t="s">
        <v>453</v>
      </c>
      <c r="C18" s="553"/>
      <c r="D18" s="553"/>
      <c r="E18" s="553"/>
      <c r="F18" s="553"/>
      <c r="G18" s="553"/>
      <c r="H18" s="553"/>
      <c r="I18" s="553"/>
      <c r="J18" s="553"/>
      <c r="K18" s="553"/>
      <c r="L18" s="555"/>
      <c r="M18" s="555"/>
      <c r="N18" s="556"/>
    </row>
    <row r="19" spans="2:14" ht="12.75" hidden="1">
      <c r="B19" s="115" t="s">
        <v>204</v>
      </c>
      <c r="C19" s="553"/>
      <c r="D19" s="553"/>
      <c r="E19" s="553"/>
      <c r="F19" s="553"/>
      <c r="G19" s="553"/>
      <c r="H19" s="553"/>
      <c r="I19" s="553"/>
      <c r="J19" s="553"/>
      <c r="K19" s="553"/>
      <c r="L19" s="555"/>
      <c r="M19" s="555"/>
      <c r="N19" s="556"/>
    </row>
    <row r="20" spans="2:14" ht="12.75" hidden="1">
      <c r="B20" s="115" t="s">
        <v>205</v>
      </c>
      <c r="C20" s="553"/>
      <c r="D20" s="553"/>
      <c r="E20" s="553"/>
      <c r="F20" s="553"/>
      <c r="G20" s="553"/>
      <c r="H20" s="553"/>
      <c r="I20" s="553"/>
      <c r="J20" s="553"/>
      <c r="K20" s="553"/>
      <c r="L20" s="555"/>
      <c r="M20" s="555"/>
      <c r="N20" s="556"/>
    </row>
    <row r="21" spans="2:14" ht="12.75" hidden="1">
      <c r="B21" s="116" t="s">
        <v>206</v>
      </c>
      <c r="C21" s="558"/>
      <c r="D21" s="558"/>
      <c r="E21" s="558"/>
      <c r="F21" s="558"/>
      <c r="G21" s="558"/>
      <c r="H21" s="558"/>
      <c r="I21" s="558"/>
      <c r="J21" s="558"/>
      <c r="K21" s="558"/>
      <c r="L21" s="559"/>
      <c r="M21" s="559"/>
      <c r="N21" s="560"/>
    </row>
    <row r="22" spans="2:14" ht="13.5" hidden="1" thickBot="1">
      <c r="B22" s="138" t="s">
        <v>508</v>
      </c>
      <c r="C22" s="561"/>
      <c r="D22" s="561"/>
      <c r="E22" s="561"/>
      <c r="F22" s="561"/>
      <c r="G22" s="562"/>
      <c r="H22" s="562"/>
      <c r="I22" s="562"/>
      <c r="J22" s="562"/>
      <c r="K22" s="562"/>
      <c r="L22" s="563"/>
      <c r="M22" s="563"/>
      <c r="N22" s="564"/>
    </row>
    <row r="23" ht="12.75" hidden="1"/>
    <row r="24" ht="12.75" hidden="1">
      <c r="B24" s="35" t="s">
        <v>723</v>
      </c>
    </row>
    <row r="25" spans="2:10" ht="15.75">
      <c r="B25" s="1762" t="s">
        <v>724</v>
      </c>
      <c r="C25" s="1762"/>
      <c r="D25" s="1762"/>
      <c r="E25" s="1762"/>
      <c r="F25" s="1762"/>
      <c r="G25" s="1762"/>
      <c r="H25" s="1762"/>
      <c r="I25" s="1762"/>
      <c r="J25" s="1762"/>
    </row>
    <row r="26" spans="2:10" ht="13.5" thickBot="1">
      <c r="B26" s="1764" t="s">
        <v>958</v>
      </c>
      <c r="C26" s="1764"/>
      <c r="D26" s="1764"/>
      <c r="E26" s="1764"/>
      <c r="F26" s="1764"/>
      <c r="G26" s="1764"/>
      <c r="H26" s="1764"/>
      <c r="I26" s="1764"/>
      <c r="J26" s="1764"/>
    </row>
    <row r="27" spans="2:10" ht="16.5" thickTop="1">
      <c r="B27" s="1807" t="s">
        <v>317</v>
      </c>
      <c r="C27" s="1779" t="s">
        <v>725</v>
      </c>
      <c r="D27" s="1779"/>
      <c r="E27" s="1779"/>
      <c r="F27" s="1780"/>
      <c r="G27" s="1779" t="s">
        <v>752</v>
      </c>
      <c r="H27" s="1779"/>
      <c r="I27" s="1779"/>
      <c r="J27" s="1780"/>
    </row>
    <row r="28" spans="2:10" ht="12.75">
      <c r="B28" s="1822"/>
      <c r="C28" s="1765" t="s">
        <v>754</v>
      </c>
      <c r="D28" s="1766"/>
      <c r="E28" s="1781" t="s">
        <v>1278</v>
      </c>
      <c r="F28" s="1782"/>
      <c r="G28" s="1765" t="s">
        <v>754</v>
      </c>
      <c r="H28" s="1783"/>
      <c r="I28" s="1825" t="s">
        <v>1278</v>
      </c>
      <c r="J28" s="1826"/>
    </row>
    <row r="29" spans="2:11" ht="12.75">
      <c r="B29" s="1808"/>
      <c r="C29" s="689" t="s">
        <v>60</v>
      </c>
      <c r="D29" s="690" t="s">
        <v>1245</v>
      </c>
      <c r="E29" s="1363" t="s">
        <v>60</v>
      </c>
      <c r="F29" s="691" t="s">
        <v>1245</v>
      </c>
      <c r="G29" s="689" t="s">
        <v>60</v>
      </c>
      <c r="H29" s="1364" t="s">
        <v>1245</v>
      </c>
      <c r="I29" s="1644" t="s">
        <v>60</v>
      </c>
      <c r="J29" s="1645" t="s">
        <v>1245</v>
      </c>
      <c r="K29" s="9"/>
    </row>
    <row r="30" spans="2:10" ht="12.75">
      <c r="B30" s="115" t="s">
        <v>787</v>
      </c>
      <c r="C30" s="1454">
        <v>10815.02</v>
      </c>
      <c r="D30" s="1566">
        <v>0.3</v>
      </c>
      <c r="E30" s="1454">
        <v>4183.63</v>
      </c>
      <c r="F30" s="1569">
        <v>0.15</v>
      </c>
      <c r="G30" s="1458">
        <v>11885.08</v>
      </c>
      <c r="H30" s="1571">
        <v>4.27</v>
      </c>
      <c r="I30" s="1557">
        <v>13110.36</v>
      </c>
      <c r="J30" s="1570">
        <v>2.5</v>
      </c>
    </row>
    <row r="31" spans="2:10" ht="12.75">
      <c r="B31" s="115" t="s">
        <v>788</v>
      </c>
      <c r="C31" s="1454">
        <v>21040.69</v>
      </c>
      <c r="D31" s="1566">
        <v>0.27</v>
      </c>
      <c r="E31" s="1454">
        <v>16785.2</v>
      </c>
      <c r="F31" s="1569">
        <v>0.17</v>
      </c>
      <c r="G31" s="1458">
        <v>8668.3</v>
      </c>
      <c r="H31" s="1571">
        <v>3.62</v>
      </c>
      <c r="I31" s="1557">
        <v>11316.23</v>
      </c>
      <c r="J31" s="1570">
        <v>2.3</v>
      </c>
    </row>
    <row r="32" spans="2:10" ht="12.75">
      <c r="B32" s="115" t="s">
        <v>789</v>
      </c>
      <c r="C32" s="1455">
        <v>16295.09</v>
      </c>
      <c r="D32" s="1566">
        <v>0.25</v>
      </c>
      <c r="E32" s="1454"/>
      <c r="F32" s="1569"/>
      <c r="G32" s="1459">
        <v>12653.76</v>
      </c>
      <c r="H32" s="1571">
        <v>2.64</v>
      </c>
      <c r="I32" s="1557"/>
      <c r="J32" s="1570"/>
    </row>
    <row r="33" spans="2:10" ht="12.75">
      <c r="B33" s="115" t="s">
        <v>790</v>
      </c>
      <c r="C33" s="1455">
        <v>9331.01</v>
      </c>
      <c r="D33" s="1566">
        <v>0.22</v>
      </c>
      <c r="E33" s="1454"/>
      <c r="F33" s="1569"/>
      <c r="G33" s="1459">
        <v>10743.11</v>
      </c>
      <c r="H33" s="1571">
        <v>2.65</v>
      </c>
      <c r="I33" s="1557"/>
      <c r="J33" s="1570"/>
    </row>
    <row r="34" spans="2:10" ht="12.75">
      <c r="B34" s="115" t="s">
        <v>791</v>
      </c>
      <c r="C34" s="1455">
        <v>12496.45</v>
      </c>
      <c r="D34" s="1566">
        <v>0.2</v>
      </c>
      <c r="E34" s="1454"/>
      <c r="F34" s="1569"/>
      <c r="G34" s="1455">
        <v>9684.85</v>
      </c>
      <c r="H34" s="1571">
        <v>2.73</v>
      </c>
      <c r="I34" s="1557"/>
      <c r="J34" s="1570"/>
    </row>
    <row r="35" spans="2:10" ht="12.75">
      <c r="B35" s="115" t="s">
        <v>792</v>
      </c>
      <c r="C35" s="1455">
        <v>24365.02</v>
      </c>
      <c r="D35" s="1566">
        <v>0.21</v>
      </c>
      <c r="E35" s="1454"/>
      <c r="F35" s="1569"/>
      <c r="G35" s="1455">
        <v>10642.76</v>
      </c>
      <c r="H35" s="1571">
        <v>2.62</v>
      </c>
      <c r="I35" s="1557"/>
      <c r="J35" s="1570"/>
    </row>
    <row r="36" spans="2:10" ht="12.75">
      <c r="B36" s="115" t="s">
        <v>793</v>
      </c>
      <c r="C36" s="1455">
        <v>43041.61</v>
      </c>
      <c r="D36" s="1566">
        <v>0.20773918429166563</v>
      </c>
      <c r="E36" s="1454"/>
      <c r="F36" s="1569"/>
      <c r="G36" s="1455">
        <v>18525.68</v>
      </c>
      <c r="H36" s="1571">
        <v>2.2069377101947136</v>
      </c>
      <c r="I36" s="1559"/>
      <c r="J36" s="1570"/>
    </row>
    <row r="37" spans="2:10" ht="12.75">
      <c r="B37" s="115" t="s">
        <v>794</v>
      </c>
      <c r="C37" s="1456">
        <v>20209.02</v>
      </c>
      <c r="D37" s="1566">
        <v>0.2017363513916063</v>
      </c>
      <c r="E37" s="1454"/>
      <c r="F37" s="1569"/>
      <c r="G37" s="1455">
        <v>24703.4</v>
      </c>
      <c r="H37" s="1571">
        <v>2.1268719058914973</v>
      </c>
      <c r="I37" s="1559"/>
      <c r="J37" s="1570"/>
    </row>
    <row r="38" spans="2:10" ht="12.75">
      <c r="B38" s="115" t="s">
        <v>795</v>
      </c>
      <c r="C38" s="1456">
        <v>10380.09</v>
      </c>
      <c r="D38" s="1566">
        <v>0.19</v>
      </c>
      <c r="E38" s="1454"/>
      <c r="F38" s="1569"/>
      <c r="G38" s="1456">
        <v>16163.79</v>
      </c>
      <c r="H38" s="1572">
        <v>2.29</v>
      </c>
      <c r="I38" s="1559"/>
      <c r="J38" s="1570"/>
    </row>
    <row r="39" spans="2:10" ht="12.75">
      <c r="B39" s="115" t="s">
        <v>796</v>
      </c>
      <c r="C39" s="1456">
        <v>17176.57</v>
      </c>
      <c r="D39" s="1566">
        <v>0.19</v>
      </c>
      <c r="E39" s="1454"/>
      <c r="F39" s="1569"/>
      <c r="G39" s="1456">
        <v>17203.14</v>
      </c>
      <c r="H39" s="1572">
        <v>2.11</v>
      </c>
      <c r="I39" s="1559"/>
      <c r="J39" s="1570"/>
    </row>
    <row r="40" spans="2:10" ht="12.75">
      <c r="B40" s="115" t="s">
        <v>797</v>
      </c>
      <c r="C40" s="1456">
        <v>8599.57</v>
      </c>
      <c r="D40" s="1566">
        <v>0.18</v>
      </c>
      <c r="E40" s="1454"/>
      <c r="F40" s="1556"/>
      <c r="G40" s="1456">
        <v>14133.99</v>
      </c>
      <c r="H40" s="1572">
        <v>2.2</v>
      </c>
      <c r="I40" s="1559"/>
      <c r="J40" s="1570"/>
    </row>
    <row r="41" spans="2:10" ht="12.75">
      <c r="B41" s="116" t="s">
        <v>798</v>
      </c>
      <c r="C41" s="1457">
        <v>7010.36</v>
      </c>
      <c r="D41" s="1567">
        <v>0.1633696910001769</v>
      </c>
      <c r="E41" s="1560"/>
      <c r="F41" s="1561"/>
      <c r="G41" s="1457">
        <v>16051.79</v>
      </c>
      <c r="H41" s="1573">
        <v>2.4049605139173407</v>
      </c>
      <c r="I41" s="1559"/>
      <c r="J41" s="1558"/>
    </row>
    <row r="42" spans="2:10" ht="13.5" thickBot="1">
      <c r="B42" s="692" t="s">
        <v>208</v>
      </c>
      <c r="C42" s="1495">
        <v>200760.5</v>
      </c>
      <c r="D42" s="1568">
        <v>0.21811313787794637</v>
      </c>
      <c r="E42" s="1496">
        <v>20968.83</v>
      </c>
      <c r="F42" s="1499"/>
      <c r="G42" s="1497">
        <v>171059.65</v>
      </c>
      <c r="H42" s="1692">
        <v>2.5416786581037276</v>
      </c>
      <c r="I42" s="1494">
        <v>24426.59</v>
      </c>
      <c r="J42" s="1499"/>
    </row>
    <row r="43" ht="13.5" thickTop="1">
      <c r="B43" s="35" t="s">
        <v>1230</v>
      </c>
    </row>
    <row r="44" ht="12.75">
      <c r="B44" s="35"/>
    </row>
    <row r="48" ht="12.75">
      <c r="C48" s="557"/>
    </row>
  </sheetData>
  <sheetProtection/>
  <mergeCells count="19">
    <mergeCell ref="B1:J1"/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  <mergeCell ref="B25:J25"/>
    <mergeCell ref="K8:L8"/>
    <mergeCell ref="M8:N8"/>
    <mergeCell ref="B2:N2"/>
    <mergeCell ref="B3:N3"/>
    <mergeCell ref="B7:B9"/>
    <mergeCell ref="G8:H8"/>
    <mergeCell ref="I8:J8"/>
    <mergeCell ref="C7:N7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34"/>
  <sheetViews>
    <sheetView zoomScalePageLayoutView="0" workbookViewId="0" topLeftCell="A1">
      <pane xSplit="4" ySplit="70" topLeftCell="F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Z76" sqref="Z76"/>
    </sheetView>
  </sheetViews>
  <sheetFormatPr defaultColWidth="9.140625" defaultRowHeight="12.75"/>
  <cols>
    <col min="1" max="1" width="9.140625" style="521" customWidth="1"/>
    <col min="2" max="2" width="3.140625" style="521" customWidth="1"/>
    <col min="3" max="3" width="2.7109375" style="521" customWidth="1"/>
    <col min="4" max="4" width="41.57421875" style="521" customWidth="1"/>
    <col min="5" max="5" width="9.8515625" style="521" hidden="1" customWidth="1"/>
    <col min="6" max="6" width="12.00390625" style="521" customWidth="1"/>
    <col min="7" max="7" width="12.28125" style="521" customWidth="1"/>
    <col min="8" max="8" width="9.8515625" style="521" hidden="1" customWidth="1"/>
    <col min="9" max="9" width="11.00390625" style="521" customWidth="1"/>
    <col min="10" max="10" width="10.421875" style="521" hidden="1" customWidth="1"/>
    <col min="11" max="11" width="9.140625" style="521" customWidth="1"/>
    <col min="12" max="14" width="9.140625" style="521" hidden="1" customWidth="1"/>
    <col min="15" max="16" width="9.57421875" style="521" hidden="1" customWidth="1"/>
    <col min="17" max="20" width="9.140625" style="521" hidden="1" customWidth="1"/>
    <col min="21" max="21" width="9.140625" style="521" customWidth="1"/>
    <col min="22" max="22" width="11.00390625" style="521" customWidth="1"/>
    <col min="23" max="16384" width="9.140625" style="521" customWidth="1"/>
  </cols>
  <sheetData>
    <row r="1" spans="2:4" ht="12.75" customHeight="1" hidden="1">
      <c r="B1" s="1795" t="s">
        <v>119</v>
      </c>
      <c r="C1" s="1795"/>
      <c r="D1" s="1795"/>
    </row>
    <row r="2" spans="2:4" ht="12.75" customHeight="1" hidden="1">
      <c r="B2" s="1795" t="s">
        <v>999</v>
      </c>
      <c r="C2" s="1795"/>
      <c r="D2" s="1795"/>
    </row>
    <row r="3" spans="2:4" ht="12.75" customHeight="1" hidden="1">
      <c r="B3" s="1795" t="s">
        <v>389</v>
      </c>
      <c r="C3" s="1795"/>
      <c r="D3" s="1795"/>
    </row>
    <row r="4" spans="2:4" ht="5.25" customHeight="1" hidden="1">
      <c r="B4" s="69"/>
      <c r="C4" s="69"/>
      <c r="D4" s="69"/>
    </row>
    <row r="5" spans="2:4" ht="12.75" customHeight="1" hidden="1">
      <c r="B5" s="1795" t="s">
        <v>467</v>
      </c>
      <c r="C5" s="1795"/>
      <c r="D5" s="1795"/>
    </row>
    <row r="6" spans="2:4" ht="12.75" customHeight="1" hidden="1">
      <c r="B6" s="1795" t="s">
        <v>1000</v>
      </c>
      <c r="C6" s="1795"/>
      <c r="D6" s="1795"/>
    </row>
    <row r="7" spans="2:4" ht="5.25" customHeight="1" hidden="1">
      <c r="B7" s="38"/>
      <c r="C7" s="38"/>
      <c r="D7" s="38"/>
    </row>
    <row r="8" spans="2:4" s="565" customFormat="1" ht="12.75" customHeight="1" hidden="1">
      <c r="B8" s="1838" t="s">
        <v>468</v>
      </c>
      <c r="C8" s="1839"/>
      <c r="D8" s="1840"/>
    </row>
    <row r="9" spans="2:4" s="565" customFormat="1" ht="12.75" customHeight="1" hidden="1">
      <c r="B9" s="1835" t="s">
        <v>1001</v>
      </c>
      <c r="C9" s="1836"/>
      <c r="D9" s="1837"/>
    </row>
    <row r="10" spans="2:4" ht="12.75" hidden="1">
      <c r="B10" s="238" t="s">
        <v>1002</v>
      </c>
      <c r="C10" s="239"/>
      <c r="D10" s="194"/>
    </row>
    <row r="11" spans="2:4" ht="12.75" hidden="1">
      <c r="B11" s="240"/>
      <c r="C11" s="234" t="s">
        <v>1003</v>
      </c>
      <c r="D11" s="59"/>
    </row>
    <row r="12" spans="2:4" ht="12.75" hidden="1">
      <c r="B12" s="71"/>
      <c r="C12" s="234" t="s">
        <v>1004</v>
      </c>
      <c r="D12" s="59"/>
    </row>
    <row r="13" spans="2:4" ht="12.75" hidden="1">
      <c r="B13" s="71"/>
      <c r="C13" s="234" t="s">
        <v>1005</v>
      </c>
      <c r="D13" s="59"/>
    </row>
    <row r="14" spans="2:4" ht="12.75" hidden="1">
      <c r="B14" s="71"/>
      <c r="C14" s="234" t="s">
        <v>1006</v>
      </c>
      <c r="D14" s="59"/>
    </row>
    <row r="15" spans="2:4" ht="12.75" hidden="1">
      <c r="B15" s="71"/>
      <c r="C15" s="35" t="s">
        <v>1007</v>
      </c>
      <c r="D15" s="59"/>
    </row>
    <row r="16" spans="2:4" ht="12.75" hidden="1">
      <c r="B16" s="71"/>
      <c r="C16" s="35" t="s">
        <v>469</v>
      </c>
      <c r="D16" s="59"/>
    </row>
    <row r="17" spans="2:4" ht="7.5" customHeight="1" hidden="1">
      <c r="B17" s="241"/>
      <c r="C17" s="61"/>
      <c r="D17" s="60"/>
    </row>
    <row r="18" spans="2:4" ht="12.75" hidden="1">
      <c r="B18" s="240" t="s">
        <v>1008</v>
      </c>
      <c r="C18" s="35"/>
      <c r="D18" s="59"/>
    </row>
    <row r="19" spans="2:4" ht="12.75" hidden="1">
      <c r="B19" s="240"/>
      <c r="C19" s="35" t="s">
        <v>470</v>
      </c>
      <c r="D19" s="59"/>
    </row>
    <row r="20" spans="2:4" ht="12.75" hidden="1">
      <c r="B20" s="71"/>
      <c r="C20" s="35" t="s">
        <v>1009</v>
      </c>
      <c r="D20" s="59"/>
    </row>
    <row r="21" spans="2:4" ht="12.75" hidden="1">
      <c r="B21" s="71"/>
      <c r="C21" s="234" t="s">
        <v>471</v>
      </c>
      <c r="D21" s="59"/>
    </row>
    <row r="22" spans="2:4" ht="12.75" hidden="1">
      <c r="B22" s="242" t="s">
        <v>1010</v>
      </c>
      <c r="C22" s="243"/>
      <c r="D22" s="244"/>
    </row>
    <row r="23" spans="2:4" ht="12.75" hidden="1">
      <c r="B23" s="240" t="s">
        <v>473</v>
      </c>
      <c r="C23" s="35"/>
      <c r="D23" s="59"/>
    </row>
    <row r="24" spans="2:4" ht="12.75" hidden="1">
      <c r="B24" s="71"/>
      <c r="C24" s="245" t="s">
        <v>474</v>
      </c>
      <c r="D24" s="59"/>
    </row>
    <row r="25" spans="2:4" ht="12.75" hidden="1">
      <c r="B25" s="71"/>
      <c r="C25" s="35" t="s">
        <v>475</v>
      </c>
      <c r="D25" s="59"/>
    </row>
    <row r="26" spans="2:4" ht="12.75" hidden="1">
      <c r="B26" s="71"/>
      <c r="C26" s="35" t="s">
        <v>476</v>
      </c>
      <c r="D26" s="59"/>
    </row>
    <row r="27" spans="2:4" ht="12.75" hidden="1">
      <c r="B27" s="71"/>
      <c r="C27" s="35"/>
      <c r="D27" s="59" t="s">
        <v>477</v>
      </c>
    </row>
    <row r="28" spans="2:4" ht="12.75" hidden="1">
      <c r="B28" s="71"/>
      <c r="C28" s="35"/>
      <c r="D28" s="59" t="s">
        <v>478</v>
      </c>
    </row>
    <row r="29" spans="2:4" ht="12.75" hidden="1">
      <c r="B29" s="71"/>
      <c r="C29" s="35"/>
      <c r="D29" s="59" t="s">
        <v>480</v>
      </c>
    </row>
    <row r="30" spans="2:4" ht="12.75" hidden="1">
      <c r="B30" s="71"/>
      <c r="C30" s="35"/>
      <c r="D30" s="59" t="s">
        <v>481</v>
      </c>
    </row>
    <row r="31" spans="2:4" ht="12.75" hidden="1">
      <c r="B31" s="71"/>
      <c r="C31" s="35"/>
      <c r="D31" s="59" t="s">
        <v>482</v>
      </c>
    </row>
    <row r="32" spans="2:4" ht="7.5" customHeight="1" hidden="1">
      <c r="B32" s="71"/>
      <c r="C32" s="35"/>
      <c r="D32" s="59"/>
    </row>
    <row r="33" spans="2:4" ht="12.75" hidden="1">
      <c r="B33" s="71"/>
      <c r="C33" s="245" t="s">
        <v>483</v>
      </c>
      <c r="D33" s="59"/>
    </row>
    <row r="34" spans="2:4" ht="12.75" hidden="1">
      <c r="B34" s="71"/>
      <c r="C34" s="35" t="s">
        <v>484</v>
      </c>
      <c r="D34" s="59"/>
    </row>
    <row r="35" spans="2:4" ht="12.75" hidden="1">
      <c r="B35" s="71"/>
      <c r="C35" s="234" t="s">
        <v>485</v>
      </c>
      <c r="D35" s="59"/>
    </row>
    <row r="36" spans="2:4" ht="12.75" hidden="1">
      <c r="B36" s="71"/>
      <c r="C36" s="234" t="s">
        <v>486</v>
      </c>
      <c r="D36" s="59"/>
    </row>
    <row r="37" spans="2:4" ht="12.75" hidden="1">
      <c r="B37" s="71"/>
      <c r="C37" s="234" t="s">
        <v>487</v>
      </c>
      <c r="D37" s="59"/>
    </row>
    <row r="38" spans="2:4" ht="12.75" hidden="1">
      <c r="B38" s="71"/>
      <c r="C38" s="234" t="s">
        <v>488</v>
      </c>
      <c r="D38" s="59"/>
    </row>
    <row r="39" spans="2:4" ht="7.5" customHeight="1" hidden="1">
      <c r="B39" s="241"/>
      <c r="C39" s="246"/>
      <c r="D39" s="60"/>
    </row>
    <row r="40" spans="2:4" s="566" customFormat="1" ht="12.75" hidden="1">
      <c r="B40" s="247"/>
      <c r="C40" s="248" t="s">
        <v>489</v>
      </c>
      <c r="D40" s="249"/>
    </row>
    <row r="41" spans="2:4" ht="12.75" hidden="1">
      <c r="B41" s="38" t="s">
        <v>1011</v>
      </c>
      <c r="C41" s="35"/>
      <c r="D41" s="35"/>
    </row>
    <row r="42" spans="2:4" ht="12.75" hidden="1">
      <c r="B42" s="38"/>
      <c r="C42" s="35" t="s">
        <v>1012</v>
      </c>
      <c r="D42" s="35"/>
    </row>
    <row r="43" spans="2:4" ht="12.75" hidden="1">
      <c r="B43" s="38"/>
      <c r="C43" s="35" t="s">
        <v>1013</v>
      </c>
      <c r="D43" s="35"/>
    </row>
    <row r="44" spans="2:4" ht="12.75" hidden="1">
      <c r="B44" s="38"/>
      <c r="C44" s="35" t="s">
        <v>1014</v>
      </c>
      <c r="D44" s="35"/>
    </row>
    <row r="45" spans="2:4" ht="12.75" hidden="1">
      <c r="B45" s="38"/>
      <c r="C45" s="35" t="s">
        <v>1015</v>
      </c>
      <c r="D45" s="35"/>
    </row>
    <row r="46" spans="2:4" ht="12.75" hidden="1">
      <c r="B46" s="38"/>
      <c r="C46" s="35"/>
      <c r="D46" s="35"/>
    </row>
    <row r="47" spans="2:4" ht="12.75" hidden="1">
      <c r="B47" s="38" t="s">
        <v>1016</v>
      </c>
      <c r="C47" s="35" t="s">
        <v>1017</v>
      </c>
      <c r="D47" s="35"/>
    </row>
    <row r="48" spans="2:4" ht="12.75" hidden="1">
      <c r="B48" s="38"/>
      <c r="C48" s="35"/>
      <c r="D48" s="35" t="s">
        <v>474</v>
      </c>
    </row>
    <row r="49" spans="2:4" ht="12.75" hidden="1">
      <c r="B49" s="38"/>
      <c r="C49" s="35"/>
      <c r="D49" s="35" t="s">
        <v>476</v>
      </c>
    </row>
    <row r="50" spans="2:4" ht="12.75" hidden="1">
      <c r="B50" s="38"/>
      <c r="C50" s="35"/>
      <c r="D50" s="250" t="s">
        <v>478</v>
      </c>
    </row>
    <row r="51" spans="2:4" ht="12.75" hidden="1">
      <c r="B51" s="38"/>
      <c r="C51" s="35"/>
      <c r="D51" s="250" t="s">
        <v>480</v>
      </c>
    </row>
    <row r="52" spans="2:4" ht="12.75" hidden="1">
      <c r="B52" s="38"/>
      <c r="C52" s="35"/>
      <c r="D52" s="250" t="s">
        <v>481</v>
      </c>
    </row>
    <row r="53" spans="2:4" ht="12.75" hidden="1">
      <c r="B53" s="38"/>
      <c r="C53" s="35"/>
      <c r="D53" s="250" t="s">
        <v>1018</v>
      </c>
    </row>
    <row r="54" spans="2:4" ht="12.75" hidden="1">
      <c r="B54" s="38"/>
      <c r="C54" s="35"/>
      <c r="D54" s="250" t="s">
        <v>1019</v>
      </c>
    </row>
    <row r="55" spans="2:4" ht="12.75" hidden="1">
      <c r="B55" s="38"/>
      <c r="C55" s="35"/>
      <c r="D55" s="250" t="s">
        <v>1020</v>
      </c>
    </row>
    <row r="56" spans="2:4" ht="12.75" hidden="1">
      <c r="B56" s="38"/>
      <c r="C56" s="35"/>
      <c r="D56" s="250" t="s">
        <v>1021</v>
      </c>
    </row>
    <row r="57" spans="2:4" ht="12.75" hidden="1">
      <c r="B57" s="38"/>
      <c r="C57" s="35"/>
      <c r="D57" s="35" t="s">
        <v>483</v>
      </c>
    </row>
    <row r="58" spans="2:4" ht="12.75" hidden="1">
      <c r="B58" s="38"/>
      <c r="C58" s="35"/>
      <c r="D58" s="35" t="s">
        <v>484</v>
      </c>
    </row>
    <row r="59" spans="2:4" ht="12.75" hidden="1">
      <c r="B59" s="38"/>
      <c r="C59" s="35"/>
      <c r="D59" s="235" t="s">
        <v>1022</v>
      </c>
    </row>
    <row r="60" spans="2:4" ht="12.75" hidden="1">
      <c r="B60" s="38"/>
      <c r="C60" s="35"/>
      <c r="D60" s="235" t="s">
        <v>1023</v>
      </c>
    </row>
    <row r="61" spans="2:4" ht="12.75" hidden="1">
      <c r="B61" s="38"/>
      <c r="C61" s="35"/>
      <c r="D61" s="234" t="s">
        <v>487</v>
      </c>
    </row>
    <row r="62" spans="2:4" ht="12.75" hidden="1">
      <c r="B62" s="38"/>
      <c r="C62" s="35"/>
      <c r="D62" s="234"/>
    </row>
    <row r="63" spans="2:4" ht="12.75" hidden="1">
      <c r="B63" s="233" t="s">
        <v>499</v>
      </c>
      <c r="C63" s="35"/>
      <c r="D63" s="35"/>
    </row>
    <row r="64" spans="2:4" ht="12.75" hidden="1">
      <c r="B64" s="233" t="s">
        <v>500</v>
      </c>
      <c r="C64" s="35"/>
      <c r="D64" s="35"/>
    </row>
    <row r="65" spans="3:4" ht="12.75" hidden="1">
      <c r="C65" s="524"/>
      <c r="D65" s="524"/>
    </row>
    <row r="66" spans="2:18" ht="15.75" customHeight="1">
      <c r="B66" s="1761" t="s">
        <v>249</v>
      </c>
      <c r="C66" s="1761"/>
      <c r="D66" s="1761"/>
      <c r="E66" s="1761"/>
      <c r="F66" s="1761"/>
      <c r="G66" s="1761"/>
      <c r="H66" s="1761"/>
      <c r="I66" s="1761"/>
      <c r="J66" s="1761"/>
      <c r="K66" s="1761"/>
      <c r="L66" s="1761"/>
      <c r="M66" s="1761"/>
      <c r="N66" s="1761"/>
      <c r="O66" s="1761"/>
      <c r="P66" s="1761"/>
      <c r="Q66" s="1761"/>
      <c r="R66" s="1761"/>
    </row>
    <row r="67" spans="2:18" ht="15.75">
      <c r="B67" s="1774" t="s">
        <v>467</v>
      </c>
      <c r="C67" s="1774"/>
      <c r="D67" s="1774"/>
      <c r="E67" s="1774"/>
      <c r="F67" s="1774"/>
      <c r="G67" s="1774"/>
      <c r="H67" s="1774"/>
      <c r="I67" s="1774"/>
      <c r="J67" s="1774"/>
      <c r="K67" s="1774"/>
      <c r="L67" s="1774"/>
      <c r="M67" s="1774"/>
      <c r="N67" s="1774"/>
      <c r="O67" s="1774"/>
      <c r="P67" s="1774"/>
      <c r="Q67" s="1774"/>
      <c r="R67" s="1774"/>
    </row>
    <row r="68" spans="2:16" ht="13.5" thickBot="1">
      <c r="B68" s="1827" t="s">
        <v>1048</v>
      </c>
      <c r="C68" s="1827"/>
      <c r="D68" s="1827"/>
      <c r="E68" s="1827"/>
      <c r="F68" s="1827"/>
      <c r="G68" s="1827"/>
      <c r="H68" s="1827"/>
      <c r="I68" s="1827"/>
      <c r="J68" s="1827"/>
      <c r="K68" s="1827"/>
      <c r="L68" s="1827"/>
      <c r="M68" s="1827"/>
      <c r="N68" s="1827"/>
      <c r="O68" s="1827"/>
      <c r="P68" s="1827"/>
    </row>
    <row r="69" spans="2:23" ht="12.75" customHeight="1" thickTop="1">
      <c r="B69" s="1829" t="s">
        <v>468</v>
      </c>
      <c r="C69" s="1830"/>
      <c r="D69" s="1831"/>
      <c r="E69" s="1486">
        <v>2010</v>
      </c>
      <c r="F69" s="1486">
        <v>2011</v>
      </c>
      <c r="G69" s="1487">
        <v>2012</v>
      </c>
      <c r="H69" s="1489">
        <v>2013</v>
      </c>
      <c r="I69" s="1489">
        <v>2013</v>
      </c>
      <c r="J69" s="1488">
        <v>2013</v>
      </c>
      <c r="K69" s="1489">
        <v>2013</v>
      </c>
      <c r="L69" s="1489">
        <v>2013</v>
      </c>
      <c r="M69" s="1489">
        <v>2013</v>
      </c>
      <c r="N69" s="1489">
        <v>2013</v>
      </c>
      <c r="O69" s="1489">
        <v>2014</v>
      </c>
      <c r="P69" s="1489">
        <v>2014</v>
      </c>
      <c r="Q69" s="1489">
        <v>2014</v>
      </c>
      <c r="R69" s="1489">
        <v>2014</v>
      </c>
      <c r="S69" s="1489">
        <v>2014</v>
      </c>
      <c r="T69" s="1489">
        <v>2014</v>
      </c>
      <c r="U69" s="1488">
        <v>2014</v>
      </c>
      <c r="V69" s="1488">
        <v>2014</v>
      </c>
      <c r="W69" s="1490">
        <v>2014</v>
      </c>
    </row>
    <row r="70" spans="2:23" ht="12.75">
      <c r="B70" s="1832" t="s">
        <v>501</v>
      </c>
      <c r="C70" s="1833"/>
      <c r="D70" s="1834"/>
      <c r="E70" s="1491" t="s">
        <v>322</v>
      </c>
      <c r="F70" s="1491" t="s">
        <v>322</v>
      </c>
      <c r="G70" s="89" t="s">
        <v>322</v>
      </c>
      <c r="H70" s="429" t="s">
        <v>1264</v>
      </c>
      <c r="I70" s="429" t="s">
        <v>322</v>
      </c>
      <c r="J70" s="89" t="s">
        <v>59</v>
      </c>
      <c r="K70" s="429" t="s">
        <v>780</v>
      </c>
      <c r="L70" s="429" t="s">
        <v>200</v>
      </c>
      <c r="M70" s="429" t="s">
        <v>201</v>
      </c>
      <c r="N70" s="429" t="s">
        <v>202</v>
      </c>
      <c r="O70" s="429" t="s">
        <v>203</v>
      </c>
      <c r="P70" s="429" t="s">
        <v>930</v>
      </c>
      <c r="Q70" s="429" t="s">
        <v>1251</v>
      </c>
      <c r="R70" s="429" t="s">
        <v>1253</v>
      </c>
      <c r="S70" s="429" t="s">
        <v>204</v>
      </c>
      <c r="T70" s="429" t="s">
        <v>205</v>
      </c>
      <c r="U70" s="89" t="s">
        <v>322</v>
      </c>
      <c r="V70" s="89" t="s">
        <v>59</v>
      </c>
      <c r="W70" s="1681" t="s">
        <v>780</v>
      </c>
    </row>
    <row r="71" spans="2:23" ht="12.75">
      <c r="B71" s="416" t="s">
        <v>502</v>
      </c>
      <c r="C71" s="35"/>
      <c r="D71" s="59"/>
      <c r="E71" s="75"/>
      <c r="F71" s="75"/>
      <c r="G71" s="74"/>
      <c r="H71" s="74"/>
      <c r="I71" s="553"/>
      <c r="J71" s="553"/>
      <c r="K71" s="555"/>
      <c r="L71" s="555"/>
      <c r="M71" s="555"/>
      <c r="N71" s="553"/>
      <c r="O71" s="553"/>
      <c r="P71" s="553"/>
      <c r="Q71" s="553"/>
      <c r="R71" s="553"/>
      <c r="S71" s="553"/>
      <c r="T71" s="1386"/>
      <c r="U71" s="553"/>
      <c r="V71" s="553"/>
      <c r="W71" s="556"/>
    </row>
    <row r="72" spans="2:23" ht="12.75">
      <c r="B72" s="416"/>
      <c r="C72" s="35" t="s">
        <v>470</v>
      </c>
      <c r="D72" s="59"/>
      <c r="E72" s="567"/>
      <c r="F72" s="567"/>
      <c r="G72" s="553"/>
      <c r="H72" s="1542"/>
      <c r="I72" s="553"/>
      <c r="J72" s="553"/>
      <c r="K72" s="555"/>
      <c r="L72" s="555"/>
      <c r="M72" s="555"/>
      <c r="N72" s="553"/>
      <c r="O72" s="553"/>
      <c r="P72" s="553"/>
      <c r="Q72" s="553"/>
      <c r="R72" s="553"/>
      <c r="S72" s="553"/>
      <c r="T72" s="555"/>
      <c r="U72" s="553"/>
      <c r="V72" s="553"/>
      <c r="W72" s="556"/>
    </row>
    <row r="73" spans="2:23" ht="12.75">
      <c r="B73" s="416"/>
      <c r="C73" s="1403" t="s">
        <v>221</v>
      </c>
      <c r="D73" s="1404"/>
      <c r="E73" s="75" t="s">
        <v>58</v>
      </c>
      <c r="F73" s="75">
        <v>5.5</v>
      </c>
      <c r="G73" s="68">
        <v>5</v>
      </c>
      <c r="H73" s="1386">
        <v>6</v>
      </c>
      <c r="I73" s="1386">
        <v>6</v>
      </c>
      <c r="J73" s="68">
        <v>5</v>
      </c>
      <c r="K73" s="1386">
        <v>5</v>
      </c>
      <c r="L73" s="1386">
        <v>5</v>
      </c>
      <c r="M73" s="1386">
        <v>5</v>
      </c>
      <c r="N73" s="68">
        <v>5</v>
      </c>
      <c r="O73" s="68">
        <v>5</v>
      </c>
      <c r="P73" s="68">
        <v>5</v>
      </c>
      <c r="Q73" s="68">
        <v>5</v>
      </c>
      <c r="R73" s="68">
        <v>5</v>
      </c>
      <c r="S73" s="68">
        <v>5</v>
      </c>
      <c r="T73" s="1386">
        <v>5</v>
      </c>
      <c r="U73" s="68">
        <v>5</v>
      </c>
      <c r="V73" s="68">
        <v>6</v>
      </c>
      <c r="W73" s="1657">
        <v>6</v>
      </c>
    </row>
    <row r="74" spans="2:23" ht="12.75">
      <c r="B74" s="416"/>
      <c r="C74" s="1403" t="s">
        <v>222</v>
      </c>
      <c r="D74" s="1404"/>
      <c r="E74" s="75">
        <v>5.5</v>
      </c>
      <c r="F74" s="75">
        <v>5.5</v>
      </c>
      <c r="G74" s="68">
        <v>5</v>
      </c>
      <c r="H74" s="1386">
        <v>5.5</v>
      </c>
      <c r="I74" s="1386">
        <v>5.5</v>
      </c>
      <c r="J74" s="68">
        <v>4.5</v>
      </c>
      <c r="K74" s="1386">
        <v>4.5</v>
      </c>
      <c r="L74" s="1386">
        <v>4.5</v>
      </c>
      <c r="M74" s="1386">
        <v>4.5</v>
      </c>
      <c r="N74" s="68">
        <v>4.5</v>
      </c>
      <c r="O74" s="68">
        <v>4.5</v>
      </c>
      <c r="P74" s="68">
        <v>4.5</v>
      </c>
      <c r="Q74" s="68">
        <v>4.5</v>
      </c>
      <c r="R74" s="68">
        <v>4.5</v>
      </c>
      <c r="S74" s="68">
        <v>4.5</v>
      </c>
      <c r="T74" s="1386">
        <v>4.5</v>
      </c>
      <c r="U74" s="68">
        <v>4.5</v>
      </c>
      <c r="V74" s="68">
        <v>5</v>
      </c>
      <c r="W74" s="1657">
        <v>5</v>
      </c>
    </row>
    <row r="75" spans="2:23" ht="12.75">
      <c r="B75" s="416"/>
      <c r="C75" s="1403" t="s">
        <v>347</v>
      </c>
      <c r="D75" s="1404"/>
      <c r="E75" s="75">
        <v>5.5</v>
      </c>
      <c r="F75" s="75">
        <v>5.5</v>
      </c>
      <c r="G75" s="68">
        <v>5</v>
      </c>
      <c r="H75" s="1386">
        <v>5</v>
      </c>
      <c r="I75" s="1386">
        <v>5</v>
      </c>
      <c r="J75" s="68">
        <v>4</v>
      </c>
      <c r="K75" s="1386">
        <v>4</v>
      </c>
      <c r="L75" s="1386">
        <v>4</v>
      </c>
      <c r="M75" s="1386">
        <v>4</v>
      </c>
      <c r="N75" s="68">
        <v>4</v>
      </c>
      <c r="O75" s="68">
        <v>4</v>
      </c>
      <c r="P75" s="68">
        <v>4</v>
      </c>
      <c r="Q75" s="68">
        <v>4</v>
      </c>
      <c r="R75" s="68">
        <v>4</v>
      </c>
      <c r="S75" s="68">
        <v>4</v>
      </c>
      <c r="T75" s="1386">
        <v>4</v>
      </c>
      <c r="U75" s="68">
        <v>4</v>
      </c>
      <c r="V75" s="68">
        <v>4</v>
      </c>
      <c r="W75" s="1657">
        <v>4</v>
      </c>
    </row>
    <row r="76" spans="2:23" ht="12.75">
      <c r="B76" s="119"/>
      <c r="C76" s="35" t="s">
        <v>503</v>
      </c>
      <c r="D76" s="59"/>
      <c r="E76" s="75">
        <v>6.5</v>
      </c>
      <c r="F76" s="76">
        <v>7</v>
      </c>
      <c r="G76" s="68">
        <v>7</v>
      </c>
      <c r="H76" s="68">
        <v>8</v>
      </c>
      <c r="I76" s="68">
        <v>8</v>
      </c>
      <c r="J76" s="68">
        <v>8</v>
      </c>
      <c r="K76" s="68">
        <v>8</v>
      </c>
      <c r="L76" s="68">
        <v>8</v>
      </c>
      <c r="M76" s="68">
        <v>8</v>
      </c>
      <c r="N76" s="68">
        <v>8</v>
      </c>
      <c r="O76" s="68">
        <v>8</v>
      </c>
      <c r="P76" s="68">
        <v>8</v>
      </c>
      <c r="Q76" s="68">
        <v>8</v>
      </c>
      <c r="R76" s="68">
        <v>8</v>
      </c>
      <c r="S76" s="68">
        <v>8</v>
      </c>
      <c r="T76" s="1386">
        <v>8</v>
      </c>
      <c r="U76" s="68">
        <v>8</v>
      </c>
      <c r="V76" s="68">
        <v>8</v>
      </c>
      <c r="W76" s="1657">
        <v>8</v>
      </c>
    </row>
    <row r="77" spans="2:23" s="524" customFormat="1" ht="12.75">
      <c r="B77" s="119"/>
      <c r="C77" s="35" t="s">
        <v>504</v>
      </c>
      <c r="D77" s="59"/>
      <c r="E77" s="553"/>
      <c r="F77" s="553"/>
      <c r="H77" s="553"/>
      <c r="I77" s="553"/>
      <c r="J77" s="553"/>
      <c r="K77" s="553"/>
      <c r="L77" s="553"/>
      <c r="M77" s="553"/>
      <c r="N77" s="553"/>
      <c r="O77" s="553"/>
      <c r="P77" s="553"/>
      <c r="Q77" s="553"/>
      <c r="R77" s="553"/>
      <c r="S77" s="553"/>
      <c r="T77" s="555"/>
      <c r="U77" s="553"/>
      <c r="V77" s="553"/>
      <c r="W77" s="556"/>
    </row>
    <row r="78" spans="2:23" s="524" customFormat="1" ht="12.75">
      <c r="B78" s="119"/>
      <c r="C78" s="35"/>
      <c r="D78" s="59" t="s">
        <v>726</v>
      </c>
      <c r="E78" s="74"/>
      <c r="F78" s="74">
        <v>1.5</v>
      </c>
      <c r="G78" s="74">
        <v>1.5</v>
      </c>
      <c r="H78" s="705">
        <v>1.5</v>
      </c>
      <c r="I78" s="68">
        <v>1.5</v>
      </c>
      <c r="J78" s="68">
        <v>1</v>
      </c>
      <c r="K78" s="68">
        <v>1</v>
      </c>
      <c r="L78" s="68">
        <v>1</v>
      </c>
      <c r="M78" s="68">
        <v>1</v>
      </c>
      <c r="N78" s="68">
        <v>1</v>
      </c>
      <c r="O78" s="68">
        <v>1</v>
      </c>
      <c r="P78" s="68">
        <v>1</v>
      </c>
      <c r="Q78" s="68">
        <v>1</v>
      </c>
      <c r="R78" s="68">
        <v>1</v>
      </c>
      <c r="S78" s="68">
        <v>1</v>
      </c>
      <c r="T78" s="1386">
        <v>1</v>
      </c>
      <c r="U78" s="68">
        <v>1</v>
      </c>
      <c r="V78" s="68">
        <v>1</v>
      </c>
      <c r="W78" s="1657">
        <v>1</v>
      </c>
    </row>
    <row r="79" spans="2:23" s="524" customFormat="1" ht="12.75" customHeight="1">
      <c r="B79" s="119"/>
      <c r="C79" s="35"/>
      <c r="D79" s="59" t="s">
        <v>727</v>
      </c>
      <c r="E79" s="1402"/>
      <c r="F79" s="1402">
        <v>7</v>
      </c>
      <c r="G79" s="1544">
        <v>7</v>
      </c>
      <c r="H79" s="1402">
        <v>6</v>
      </c>
      <c r="I79" s="1402">
        <v>6</v>
      </c>
      <c r="J79" s="1402">
        <v>5</v>
      </c>
      <c r="K79" s="1402">
        <v>5</v>
      </c>
      <c r="L79" s="1402">
        <v>5</v>
      </c>
      <c r="M79" s="1402">
        <v>5</v>
      </c>
      <c r="N79" s="1402">
        <v>5</v>
      </c>
      <c r="O79" s="1402">
        <v>5</v>
      </c>
      <c r="P79" s="1402">
        <v>5</v>
      </c>
      <c r="Q79" s="1402">
        <v>5</v>
      </c>
      <c r="R79" s="1402">
        <v>5</v>
      </c>
      <c r="S79" s="1402">
        <v>5</v>
      </c>
      <c r="T79" s="1649">
        <v>5</v>
      </c>
      <c r="U79" s="1402">
        <v>5</v>
      </c>
      <c r="V79" s="1402">
        <v>4</v>
      </c>
      <c r="W79" s="1658">
        <v>4</v>
      </c>
    </row>
    <row r="80" spans="2:23" ht="12.75">
      <c r="B80" s="119"/>
      <c r="C80" s="35"/>
      <c r="D80" s="59" t="s">
        <v>505</v>
      </c>
      <c r="E80" s="415" t="s">
        <v>353</v>
      </c>
      <c r="F80" s="1543" t="s">
        <v>353</v>
      </c>
      <c r="G80" s="415" t="s">
        <v>353</v>
      </c>
      <c r="H80" s="1387" t="s">
        <v>353</v>
      </c>
      <c r="I80" s="1387" t="s">
        <v>353</v>
      </c>
      <c r="J80" s="415" t="s">
        <v>353</v>
      </c>
      <c r="K80" s="1387" t="s">
        <v>353</v>
      </c>
      <c r="L80" s="1387" t="s">
        <v>353</v>
      </c>
      <c r="M80" s="1387" t="s">
        <v>353</v>
      </c>
      <c r="N80" s="415" t="s">
        <v>353</v>
      </c>
      <c r="O80" s="1485" t="s">
        <v>353</v>
      </c>
      <c r="P80" s="1485" t="s">
        <v>353</v>
      </c>
      <c r="Q80" s="1485" t="s">
        <v>353</v>
      </c>
      <c r="R80" s="1485" t="s">
        <v>353</v>
      </c>
      <c r="S80" s="1485" t="s">
        <v>353</v>
      </c>
      <c r="T80" s="1650" t="s">
        <v>353</v>
      </c>
      <c r="U80" s="1485" t="s">
        <v>353</v>
      </c>
      <c r="V80" s="1485" t="s">
        <v>353</v>
      </c>
      <c r="W80" s="1613" t="s">
        <v>353</v>
      </c>
    </row>
    <row r="81" spans="2:23" ht="12.75">
      <c r="B81" s="119"/>
      <c r="C81" s="35" t="s">
        <v>728</v>
      </c>
      <c r="D81" s="59"/>
      <c r="E81" s="415"/>
      <c r="F81" s="1519"/>
      <c r="G81" s="1520"/>
      <c r="H81" s="1389">
        <v>8</v>
      </c>
      <c r="I81" s="1518">
        <v>8</v>
      </c>
      <c r="J81" s="1389">
        <v>8</v>
      </c>
      <c r="K81" s="1388">
        <v>8</v>
      </c>
      <c r="L81" s="1388">
        <v>8</v>
      </c>
      <c r="M81" s="1388">
        <v>8</v>
      </c>
      <c r="N81" s="1389">
        <v>8</v>
      </c>
      <c r="O81" s="1389">
        <v>8</v>
      </c>
      <c r="P81" s="1389">
        <v>8</v>
      </c>
      <c r="Q81" s="1389">
        <v>8</v>
      </c>
      <c r="R81" s="1389">
        <v>8</v>
      </c>
      <c r="S81" s="1389">
        <v>8</v>
      </c>
      <c r="T81" s="1388">
        <v>8</v>
      </c>
      <c r="U81" s="1389">
        <v>8</v>
      </c>
      <c r="V81" s="1389">
        <v>8</v>
      </c>
      <c r="W81" s="1545">
        <v>8</v>
      </c>
    </row>
    <row r="82" spans="2:23" ht="12.75">
      <c r="B82" s="118"/>
      <c r="C82" s="61" t="s">
        <v>782</v>
      </c>
      <c r="D82" s="60"/>
      <c r="E82" s="568">
        <v>3</v>
      </c>
      <c r="F82" s="1402">
        <v>3</v>
      </c>
      <c r="G82" s="1402">
        <v>3</v>
      </c>
      <c r="H82" s="1391"/>
      <c r="I82" s="1391"/>
      <c r="J82" s="1390"/>
      <c r="K82" s="1391"/>
      <c r="L82" s="1391"/>
      <c r="M82" s="1391"/>
      <c r="N82" s="1390"/>
      <c r="O82" s="1390"/>
      <c r="P82" s="1390"/>
      <c r="Q82" s="1390"/>
      <c r="R82" s="1390"/>
      <c r="S82" s="1390"/>
      <c r="T82" s="1391"/>
      <c r="U82" s="1390"/>
      <c r="V82" s="1390"/>
      <c r="W82" s="1614"/>
    </row>
    <row r="83" spans="2:23" ht="12.75">
      <c r="B83" s="416" t="s">
        <v>506</v>
      </c>
      <c r="C83" s="35"/>
      <c r="D83" s="59"/>
      <c r="E83" s="73"/>
      <c r="F83" s="73"/>
      <c r="G83" s="72"/>
      <c r="H83" s="1387"/>
      <c r="I83" s="1387"/>
      <c r="J83" s="415"/>
      <c r="K83" s="1387"/>
      <c r="L83" s="1387"/>
      <c r="M83" s="1387"/>
      <c r="N83" s="415"/>
      <c r="O83" s="415"/>
      <c r="P83" s="415"/>
      <c r="Q83" s="415"/>
      <c r="R83" s="415"/>
      <c r="S83" s="415"/>
      <c r="T83" s="1387"/>
      <c r="U83" s="415"/>
      <c r="V83" s="415"/>
      <c r="W83" s="1615"/>
    </row>
    <row r="84" spans="2:23" s="524" customFormat="1" ht="12.75">
      <c r="B84" s="416"/>
      <c r="C84" s="234" t="s">
        <v>823</v>
      </c>
      <c r="D84" s="59"/>
      <c r="E84" s="73">
        <v>8.7</v>
      </c>
      <c r="F84" s="72">
        <v>8.08</v>
      </c>
      <c r="G84" s="72">
        <v>0.1</v>
      </c>
      <c r="H84" s="1511">
        <v>1.7747</v>
      </c>
      <c r="I84" s="1511">
        <v>0.5529571428571429</v>
      </c>
      <c r="J84" s="72">
        <v>0.13</v>
      </c>
      <c r="K84" s="1511">
        <v>0.0968</v>
      </c>
      <c r="L84" s="1511">
        <v>0.04</v>
      </c>
      <c r="M84" s="1511">
        <v>0.0171</v>
      </c>
      <c r="N84" s="72">
        <v>0.0112</v>
      </c>
      <c r="O84" s="72">
        <v>0.2514</v>
      </c>
      <c r="P84" s="72">
        <v>0.0769</v>
      </c>
      <c r="Q84" s="72">
        <v>0.025028571428571428</v>
      </c>
      <c r="R84" s="72">
        <v>0.02</v>
      </c>
      <c r="S84" s="72">
        <v>0.01</v>
      </c>
      <c r="T84" s="1511">
        <v>0.04</v>
      </c>
      <c r="U84" s="72">
        <v>0.01</v>
      </c>
      <c r="V84" s="1737">
        <v>0.0015</v>
      </c>
      <c r="W84" s="1738">
        <v>0.0032</v>
      </c>
    </row>
    <row r="85" spans="2:23" ht="12.75">
      <c r="B85" s="119"/>
      <c r="C85" s="234" t="s">
        <v>824</v>
      </c>
      <c r="D85" s="59"/>
      <c r="E85" s="73">
        <v>8.13</v>
      </c>
      <c r="F85" s="72">
        <v>8.52</v>
      </c>
      <c r="G85" s="72">
        <v>1.15</v>
      </c>
      <c r="H85" s="1511">
        <v>2.665178033830017</v>
      </c>
      <c r="I85" s="1511">
        <v>1.1949270430302494</v>
      </c>
      <c r="J85" s="72">
        <v>0.25</v>
      </c>
      <c r="K85" s="1511">
        <v>0.1401</v>
      </c>
      <c r="L85" s="1511">
        <v>0.07</v>
      </c>
      <c r="M85" s="1511">
        <v>0.03</v>
      </c>
      <c r="N85" s="72">
        <v>0.08</v>
      </c>
      <c r="O85" s="72">
        <v>0.4707958107442089</v>
      </c>
      <c r="P85" s="72">
        <v>0.234</v>
      </c>
      <c r="Q85" s="72">
        <v>0.07589681227455514</v>
      </c>
      <c r="R85" s="72">
        <v>0.06</v>
      </c>
      <c r="S85" s="72">
        <v>0.04</v>
      </c>
      <c r="T85" s="1511">
        <v>0.13</v>
      </c>
      <c r="U85" s="72">
        <v>0.02</v>
      </c>
      <c r="V85" s="1737">
        <v>0.0044</v>
      </c>
      <c r="W85" s="1738">
        <v>0.0565</v>
      </c>
    </row>
    <row r="86" spans="2:23" s="523" customFormat="1" ht="12.75">
      <c r="B86" s="119"/>
      <c r="C86" s="234" t="s">
        <v>825</v>
      </c>
      <c r="D86" s="59"/>
      <c r="E86" s="73">
        <v>8.28</v>
      </c>
      <c r="F86" s="72">
        <v>8.59</v>
      </c>
      <c r="G86" s="72">
        <v>1.96</v>
      </c>
      <c r="H86" s="1511">
        <v>2.625707377362713</v>
      </c>
      <c r="I86" s="1511">
        <v>1.6011029109423673</v>
      </c>
      <c r="J86" s="72">
        <v>0</v>
      </c>
      <c r="K86" s="1511">
        <v>0.6906</v>
      </c>
      <c r="L86" s="1511">
        <v>0.42</v>
      </c>
      <c r="M86" s="1511">
        <v>0.2173</v>
      </c>
      <c r="N86" s="72">
        <v>0.4599</v>
      </c>
      <c r="O86" s="72">
        <v>0.9307730932022839</v>
      </c>
      <c r="P86" s="72" t="s">
        <v>361</v>
      </c>
      <c r="Q86" s="72">
        <v>0.5262407407407408</v>
      </c>
      <c r="R86" s="72">
        <v>0.26</v>
      </c>
      <c r="S86" s="72">
        <v>0.13</v>
      </c>
      <c r="T86" s="1511">
        <v>0.38</v>
      </c>
      <c r="U86" s="72">
        <v>0.42</v>
      </c>
      <c r="V86" s="72" t="s">
        <v>361</v>
      </c>
      <c r="W86" s="1562">
        <v>0.157</v>
      </c>
    </row>
    <row r="87" spans="2:23" ht="15.75" customHeight="1">
      <c r="B87" s="119"/>
      <c r="C87" s="234" t="s">
        <v>826</v>
      </c>
      <c r="D87" s="59"/>
      <c r="E87" s="73">
        <v>7.28</v>
      </c>
      <c r="F87" s="72">
        <v>8.6105</v>
      </c>
      <c r="G87" s="72">
        <v>2.72</v>
      </c>
      <c r="H87" s="1511" t="s">
        <v>361</v>
      </c>
      <c r="I87" s="1511">
        <v>2.713382091805048</v>
      </c>
      <c r="J87" s="72">
        <v>0</v>
      </c>
      <c r="K87" s="1511">
        <v>1.0019</v>
      </c>
      <c r="L87" s="1511">
        <v>0.79</v>
      </c>
      <c r="M87" s="1511">
        <v>0.5</v>
      </c>
      <c r="N87" s="72">
        <v>0.75</v>
      </c>
      <c r="O87" s="72">
        <v>1.061509865470852</v>
      </c>
      <c r="P87" s="72" t="s">
        <v>361</v>
      </c>
      <c r="Q87" s="72">
        <v>0.8337058823529412</v>
      </c>
      <c r="R87" s="72">
        <v>0.68</v>
      </c>
      <c r="S87" s="72">
        <v>0.64</v>
      </c>
      <c r="T87" s="1511">
        <v>2.2</v>
      </c>
      <c r="U87" s="72">
        <v>0.72</v>
      </c>
      <c r="V87" s="72" t="s">
        <v>361</v>
      </c>
      <c r="W87" s="1562">
        <v>0.54</v>
      </c>
    </row>
    <row r="88" spans="2:23" ht="15.75" customHeight="1">
      <c r="B88" s="119"/>
      <c r="C88" s="35" t="s">
        <v>469</v>
      </c>
      <c r="D88" s="59"/>
      <c r="E88" s="73" t="s">
        <v>37</v>
      </c>
      <c r="F88" s="72" t="s">
        <v>94</v>
      </c>
      <c r="G88" s="72" t="s">
        <v>94</v>
      </c>
      <c r="H88" s="1511" t="s">
        <v>94</v>
      </c>
      <c r="I88" s="1511" t="s">
        <v>94</v>
      </c>
      <c r="J88" s="72" t="s">
        <v>94</v>
      </c>
      <c r="K88" s="1511" t="s">
        <v>94</v>
      </c>
      <c r="L88" s="1511" t="s">
        <v>94</v>
      </c>
      <c r="M88" s="1511" t="s">
        <v>94</v>
      </c>
      <c r="N88" s="72" t="s">
        <v>836</v>
      </c>
      <c r="O88" s="1511" t="s">
        <v>836</v>
      </c>
      <c r="P88" s="1511" t="s">
        <v>836</v>
      </c>
      <c r="Q88" s="1511" t="s">
        <v>836</v>
      </c>
      <c r="R88" s="1511" t="s">
        <v>836</v>
      </c>
      <c r="S88" s="1511" t="s">
        <v>836</v>
      </c>
      <c r="T88" s="1511" t="s">
        <v>836</v>
      </c>
      <c r="U88" s="1511" t="s">
        <v>836</v>
      </c>
      <c r="V88" s="1511" t="s">
        <v>836</v>
      </c>
      <c r="W88" s="1562" t="s">
        <v>836</v>
      </c>
    </row>
    <row r="89" spans="2:23" ht="15.75" customHeight="1">
      <c r="B89" s="119"/>
      <c r="C89" s="35" t="s">
        <v>783</v>
      </c>
      <c r="D89" s="59"/>
      <c r="E89" s="73" t="s">
        <v>95</v>
      </c>
      <c r="F89" s="72" t="s">
        <v>38</v>
      </c>
      <c r="G89" s="72" t="s">
        <v>38</v>
      </c>
      <c r="H89" s="1511" t="s">
        <v>38</v>
      </c>
      <c r="I89" s="1511" t="s">
        <v>766</v>
      </c>
      <c r="J89" s="72" t="s">
        <v>766</v>
      </c>
      <c r="K89" s="1511" t="s">
        <v>766</v>
      </c>
      <c r="L89" s="1511" t="s">
        <v>766</v>
      </c>
      <c r="M89" s="1511" t="s">
        <v>38</v>
      </c>
      <c r="N89" s="72" t="s">
        <v>38</v>
      </c>
      <c r="O89" s="72" t="s">
        <v>38</v>
      </c>
      <c r="P89" s="72" t="s">
        <v>38</v>
      </c>
      <c r="Q89" s="72" t="s">
        <v>38</v>
      </c>
      <c r="R89" s="72" t="s">
        <v>95</v>
      </c>
      <c r="S89" s="72" t="s">
        <v>95</v>
      </c>
      <c r="T89" s="1511" t="s">
        <v>95</v>
      </c>
      <c r="U89" s="72" t="s">
        <v>38</v>
      </c>
      <c r="V89" s="72" t="s">
        <v>38</v>
      </c>
      <c r="W89" s="1562" t="s">
        <v>38</v>
      </c>
    </row>
    <row r="90" spans="2:23" ht="15.75" customHeight="1">
      <c r="B90" s="1405" t="s">
        <v>729</v>
      </c>
      <c r="C90" s="1406"/>
      <c r="D90" s="1407"/>
      <c r="E90" s="1512">
        <v>6.57</v>
      </c>
      <c r="F90" s="1512">
        <v>8.22</v>
      </c>
      <c r="G90" s="1512">
        <v>0.86</v>
      </c>
      <c r="H90" s="1512">
        <v>1.3649886601894599</v>
      </c>
      <c r="I90" s="1512">
        <v>0.86</v>
      </c>
      <c r="J90" s="1512">
        <v>0.3</v>
      </c>
      <c r="K90" s="1513">
        <v>0.27</v>
      </c>
      <c r="L90" s="1513">
        <v>0.25</v>
      </c>
      <c r="M90" s="1513">
        <v>0.22459140275275666</v>
      </c>
      <c r="N90" s="1512">
        <v>0.20374838574155063</v>
      </c>
      <c r="O90" s="1512">
        <v>0.21</v>
      </c>
      <c r="P90" s="1512">
        <v>0.20773918429166563</v>
      </c>
      <c r="Q90" s="1512">
        <v>0.2017363513916063</v>
      </c>
      <c r="R90" s="1512">
        <v>0.19</v>
      </c>
      <c r="S90" s="1512">
        <v>0.19</v>
      </c>
      <c r="T90" s="1513">
        <v>0.18</v>
      </c>
      <c r="U90" s="1512">
        <v>0.1633696910001769</v>
      </c>
      <c r="V90" s="1512">
        <v>0.15</v>
      </c>
      <c r="W90" s="1563">
        <v>0.17</v>
      </c>
    </row>
    <row r="91" spans="2:23" ht="15.75" customHeight="1">
      <c r="B91" s="1396" t="s">
        <v>747</v>
      </c>
      <c r="C91" s="1406"/>
      <c r="D91" s="1407"/>
      <c r="E91" s="1514"/>
      <c r="F91" s="1514"/>
      <c r="G91" s="1620">
        <v>6.171809923677013</v>
      </c>
      <c r="H91" s="1512">
        <v>5.2</v>
      </c>
      <c r="I91" s="1512">
        <v>5.25</v>
      </c>
      <c r="J91" s="1512">
        <v>5.13</v>
      </c>
      <c r="K91" s="1513">
        <v>5.01</v>
      </c>
      <c r="L91" s="1513">
        <v>4.89</v>
      </c>
      <c r="M91" s="1513">
        <v>4.86</v>
      </c>
      <c r="N91" s="1512">
        <v>4.75</v>
      </c>
      <c r="O91" s="1512">
        <v>4.68</v>
      </c>
      <c r="P91" s="1512">
        <v>4.61</v>
      </c>
      <c r="Q91" s="1512">
        <v>4.45</v>
      </c>
      <c r="R91" s="1512">
        <v>4.3</v>
      </c>
      <c r="S91" s="1512">
        <v>4.26</v>
      </c>
      <c r="T91" s="1513">
        <v>4.22</v>
      </c>
      <c r="U91" s="1512">
        <v>4.093039677595375</v>
      </c>
      <c r="V91" s="1512">
        <v>3.99</v>
      </c>
      <c r="W91" s="1563">
        <v>3.9028606805380788</v>
      </c>
    </row>
    <row r="92" spans="2:23" ht="15.75" customHeight="1">
      <c r="B92" s="1396" t="s">
        <v>748</v>
      </c>
      <c r="C92" s="1408"/>
      <c r="D92" s="1408"/>
      <c r="E92" s="1514"/>
      <c r="F92" s="1514"/>
      <c r="G92" s="1621">
        <v>12.402829832416426</v>
      </c>
      <c r="H92" s="1512">
        <v>12.34</v>
      </c>
      <c r="I92" s="1512">
        <v>12.09</v>
      </c>
      <c r="J92" s="1512">
        <v>12.1</v>
      </c>
      <c r="K92" s="1513">
        <v>11.95</v>
      </c>
      <c r="L92" s="1513">
        <v>11.78</v>
      </c>
      <c r="M92" s="1513">
        <v>11.79</v>
      </c>
      <c r="N92" s="1512">
        <v>11.48</v>
      </c>
      <c r="O92" s="1512">
        <v>11.53</v>
      </c>
      <c r="P92" s="1512">
        <v>11.37</v>
      </c>
      <c r="Q92" s="1512">
        <v>11.18</v>
      </c>
      <c r="R92" s="1512">
        <v>10.915791628170691</v>
      </c>
      <c r="S92" s="1512">
        <v>10.82</v>
      </c>
      <c r="T92" s="1513">
        <v>10.76</v>
      </c>
      <c r="U92" s="1512">
        <v>10.54995071060591</v>
      </c>
      <c r="V92" s="1512">
        <v>10.3</v>
      </c>
      <c r="W92" s="1563">
        <v>10.226252086741528</v>
      </c>
    </row>
    <row r="93" spans="2:23" ht="15.75" customHeight="1" thickBot="1">
      <c r="B93" s="100" t="s">
        <v>828</v>
      </c>
      <c r="C93" s="1409"/>
      <c r="D93" s="1409"/>
      <c r="E93" s="1515"/>
      <c r="F93" s="1515"/>
      <c r="G93" s="1515"/>
      <c r="H93" s="1516">
        <v>9.84</v>
      </c>
      <c r="I93" s="1516">
        <v>9.83</v>
      </c>
      <c r="J93" s="1516">
        <v>9.63</v>
      </c>
      <c r="K93" s="1517">
        <v>9.35</v>
      </c>
      <c r="L93" s="1517">
        <v>9.23</v>
      </c>
      <c r="M93" s="1517">
        <v>9.03</v>
      </c>
      <c r="N93" s="1516">
        <v>8.86</v>
      </c>
      <c r="O93" s="1516">
        <v>8.75</v>
      </c>
      <c r="P93" s="1516">
        <v>8.58</v>
      </c>
      <c r="Q93" s="1516">
        <v>8.55</v>
      </c>
      <c r="R93" s="1516">
        <v>8.38</v>
      </c>
      <c r="S93" s="1516">
        <v>8.31</v>
      </c>
      <c r="T93" s="1517">
        <v>8.23</v>
      </c>
      <c r="U93" s="1516">
        <v>8.36</v>
      </c>
      <c r="V93" s="1516">
        <v>7.68</v>
      </c>
      <c r="W93" s="1599">
        <v>7.9</v>
      </c>
    </row>
    <row r="94" spans="2:14" ht="12" customHeight="1" thickTop="1">
      <c r="B94" s="33"/>
      <c r="C94" s="1498"/>
      <c r="D94" s="1498"/>
      <c r="E94" s="705"/>
      <c r="F94" s="705"/>
      <c r="G94" s="705"/>
      <c r="I94" s="24"/>
      <c r="J94" s="24"/>
      <c r="K94" s="24"/>
      <c r="L94" s="24"/>
      <c r="M94" s="24"/>
      <c r="N94" s="24"/>
    </row>
    <row r="95" spans="2:4" ht="15.75" customHeight="1">
      <c r="B95" s="569" t="s">
        <v>730</v>
      </c>
      <c r="C95" s="35"/>
      <c r="D95" s="35"/>
    </row>
    <row r="96" spans="2:8" ht="12.75">
      <c r="B96" s="254" t="s">
        <v>731</v>
      </c>
      <c r="C96" s="593"/>
      <c r="D96" s="593"/>
      <c r="E96" s="593"/>
      <c r="F96" s="593"/>
      <c r="G96" s="593"/>
      <c r="H96" s="593"/>
    </row>
    <row r="97" spans="2:6" ht="12.75">
      <c r="B97" s="235" t="s">
        <v>732</v>
      </c>
      <c r="C97" s="235"/>
      <c r="D97" s="235"/>
      <c r="E97" s="235"/>
      <c r="F97" s="235"/>
    </row>
    <row r="98" spans="2:4" ht="12.75">
      <c r="B98" s="1828" t="s">
        <v>749</v>
      </c>
      <c r="C98" s="1828"/>
      <c r="D98" s="1828"/>
    </row>
    <row r="99" spans="2:4" ht="12.75">
      <c r="B99" s="1828"/>
      <c r="C99" s="1828"/>
      <c r="D99" s="1828"/>
    </row>
    <row r="100" spans="2:4" ht="12.75">
      <c r="B100" s="245"/>
      <c r="C100" s="35"/>
      <c r="D100" s="35"/>
    </row>
    <row r="101" spans="2:4" ht="12.75">
      <c r="B101" s="35"/>
      <c r="C101" s="35"/>
      <c r="D101" s="35"/>
    </row>
    <row r="102" spans="2:4" ht="12.75">
      <c r="B102" s="35"/>
      <c r="C102" s="234"/>
      <c r="D102" s="35"/>
    </row>
    <row r="103" spans="2:4" ht="12.75">
      <c r="B103" s="35"/>
      <c r="C103" s="35"/>
      <c r="D103" s="35"/>
    </row>
    <row r="104" spans="2:4" ht="12.75">
      <c r="B104" s="35"/>
      <c r="C104" s="35"/>
      <c r="D104" s="35"/>
    </row>
    <row r="105" spans="2:4" ht="12.75">
      <c r="B105" s="35"/>
      <c r="C105" s="35"/>
      <c r="D105" s="35"/>
    </row>
    <row r="106" spans="2:4" ht="12.75">
      <c r="B106" s="35"/>
      <c r="C106" s="35"/>
      <c r="D106" s="35"/>
    </row>
    <row r="107" spans="2:4" ht="12.75">
      <c r="B107" s="35"/>
      <c r="C107" s="35"/>
      <c r="D107" s="35"/>
    </row>
    <row r="108" spans="2:4" ht="12.75">
      <c r="B108" s="35"/>
      <c r="C108" s="35"/>
      <c r="D108" s="35"/>
    </row>
    <row r="109" spans="2:4" ht="12.75">
      <c r="B109" s="245"/>
      <c r="C109" s="35"/>
      <c r="D109" s="35"/>
    </row>
    <row r="110" spans="2:4" ht="12.75">
      <c r="B110" s="245"/>
      <c r="C110" s="234"/>
      <c r="D110" s="35"/>
    </row>
    <row r="111" spans="2:4" ht="12.75">
      <c r="B111" s="35"/>
      <c r="C111" s="234"/>
      <c r="D111" s="35"/>
    </row>
    <row r="112" spans="2:4" ht="12.75">
      <c r="B112" s="35"/>
      <c r="C112" s="234"/>
      <c r="D112" s="35"/>
    </row>
    <row r="113" spans="2:4" ht="12.75">
      <c r="B113" s="35"/>
      <c r="C113" s="234"/>
      <c r="D113" s="35"/>
    </row>
    <row r="114" spans="2:4" ht="12.75">
      <c r="B114" s="35"/>
      <c r="C114" s="35"/>
      <c r="D114" s="35"/>
    </row>
    <row r="115" spans="2:4" ht="12.75">
      <c r="B115" s="35"/>
      <c r="C115" s="35"/>
      <c r="D115" s="35"/>
    </row>
    <row r="116" spans="2:4" ht="12.75">
      <c r="B116" s="51"/>
      <c r="C116" s="252"/>
      <c r="D116" s="253"/>
    </row>
    <row r="117" spans="2:4" ht="12.75">
      <c r="B117" s="245"/>
      <c r="C117" s="35"/>
      <c r="D117" s="35"/>
    </row>
    <row r="118" spans="2:4" ht="12.75">
      <c r="B118" s="35"/>
      <c r="C118" s="245"/>
      <c r="D118" s="35"/>
    </row>
    <row r="119" spans="2:4" ht="12.75">
      <c r="B119" s="35"/>
      <c r="C119" s="35"/>
      <c r="D119" s="35"/>
    </row>
    <row r="120" spans="2:4" ht="12.75">
      <c r="B120" s="35"/>
      <c r="C120" s="35"/>
      <c r="D120" s="35"/>
    </row>
    <row r="121" spans="2:4" ht="12.75">
      <c r="B121" s="35"/>
      <c r="C121" s="35"/>
      <c r="D121" s="35"/>
    </row>
    <row r="122" spans="2:4" ht="12.75">
      <c r="B122" s="35"/>
      <c r="C122" s="35"/>
      <c r="D122" s="35"/>
    </row>
    <row r="123" spans="2:4" ht="12.75">
      <c r="B123" s="35"/>
      <c r="C123" s="35"/>
      <c r="D123" s="35"/>
    </row>
    <row r="124" spans="2:4" ht="12.75">
      <c r="B124" s="35"/>
      <c r="C124" s="35"/>
      <c r="D124" s="35"/>
    </row>
    <row r="125" spans="2:4" ht="12.75">
      <c r="B125" s="35"/>
      <c r="C125" s="35"/>
      <c r="D125" s="35"/>
    </row>
    <row r="126" spans="2:4" ht="12.75">
      <c r="B126" s="35"/>
      <c r="C126" s="245"/>
      <c r="D126" s="35"/>
    </row>
    <row r="127" spans="2:4" ht="12.75">
      <c r="B127" s="35"/>
      <c r="C127" s="35"/>
      <c r="D127" s="35"/>
    </row>
    <row r="128" spans="2:4" ht="12.75">
      <c r="B128" s="35"/>
      <c r="C128" s="234"/>
      <c r="D128" s="35"/>
    </row>
    <row r="129" spans="2:4" ht="12.75">
      <c r="B129" s="35"/>
      <c r="C129" s="234"/>
      <c r="D129" s="35"/>
    </row>
    <row r="130" spans="2:4" ht="12.75">
      <c r="B130" s="35"/>
      <c r="C130" s="234"/>
      <c r="D130" s="35"/>
    </row>
    <row r="131" spans="2:4" ht="12.75">
      <c r="B131" s="35"/>
      <c r="C131" s="234"/>
      <c r="D131" s="35"/>
    </row>
    <row r="132" spans="2:4" ht="12.75">
      <c r="B132" s="254"/>
      <c r="C132" s="254"/>
      <c r="D132" s="51"/>
    </row>
    <row r="133" spans="2:4" ht="12.75">
      <c r="B133" s="234"/>
      <c r="C133" s="524"/>
      <c r="D133" s="524"/>
    </row>
    <row r="134" ht="12.75">
      <c r="B134" s="368"/>
    </row>
  </sheetData>
  <sheetProtection/>
  <mergeCells count="14">
    <mergeCell ref="B9:D9"/>
    <mergeCell ref="B1:D1"/>
    <mergeCell ref="B2:D2"/>
    <mergeCell ref="B3:D3"/>
    <mergeCell ref="B5:D5"/>
    <mergeCell ref="B6:D6"/>
    <mergeCell ref="B8:D8"/>
    <mergeCell ref="B66:R66"/>
    <mergeCell ref="B68:P68"/>
    <mergeCell ref="B99:D99"/>
    <mergeCell ref="B98:D98"/>
    <mergeCell ref="B69:D69"/>
    <mergeCell ref="B70:D70"/>
    <mergeCell ref="B67:R67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7" right="0.16" top="0.75" bottom="0.75" header="0.3" footer="0.3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45" t="s">
        <v>250</v>
      </c>
      <c r="B1" s="1845"/>
      <c r="C1" s="1845"/>
      <c r="D1" s="1845"/>
      <c r="E1" s="1845"/>
      <c r="F1" s="1845"/>
      <c r="G1" s="1845"/>
      <c r="H1" s="1845"/>
      <c r="I1" s="1845"/>
      <c r="J1" s="1845"/>
      <c r="K1" s="1845"/>
      <c r="L1" s="1845"/>
      <c r="M1" s="1845"/>
      <c r="N1" s="1845"/>
      <c r="O1" s="1845"/>
      <c r="P1" s="1845"/>
    </row>
    <row r="2" spans="1:16" ht="15.75">
      <c r="A2" s="1846" t="s">
        <v>822</v>
      </c>
      <c r="B2" s="1846"/>
      <c r="C2" s="1846"/>
      <c r="D2" s="1846"/>
      <c r="E2" s="1846"/>
      <c r="F2" s="1846"/>
      <c r="G2" s="1846"/>
      <c r="H2" s="1846"/>
      <c r="I2" s="1846"/>
      <c r="J2" s="1846"/>
      <c r="K2" s="1846"/>
      <c r="L2" s="1846"/>
      <c r="M2" s="1846"/>
      <c r="N2" s="1846"/>
      <c r="O2" s="1846"/>
      <c r="P2" s="1846"/>
    </row>
    <row r="3" spans="1:4" ht="12.75" hidden="1">
      <c r="A3" s="1847" t="s">
        <v>712</v>
      </c>
      <c r="B3" s="1847"/>
      <c r="C3" s="1847"/>
      <c r="D3" s="1847"/>
    </row>
    <row r="4" s="38" customFormat="1" ht="16.5" customHeight="1" thickBot="1">
      <c r="P4" s="659" t="s">
        <v>776</v>
      </c>
    </row>
    <row r="5" spans="1:16" s="38" customFormat="1" ht="16.5" customHeight="1" thickTop="1">
      <c r="A5" s="1848" t="s">
        <v>317</v>
      </c>
      <c r="B5" s="1851" t="s">
        <v>460</v>
      </c>
      <c r="C5" s="1852"/>
      <c r="D5" s="1853"/>
      <c r="E5" s="1851" t="s">
        <v>754</v>
      </c>
      <c r="F5" s="1852"/>
      <c r="G5" s="1852"/>
      <c r="H5" s="1852"/>
      <c r="I5" s="1852"/>
      <c r="J5" s="1853"/>
      <c r="K5" s="1852" t="s">
        <v>1278</v>
      </c>
      <c r="L5" s="1852"/>
      <c r="M5" s="1852"/>
      <c r="N5" s="1852"/>
      <c r="O5" s="1852"/>
      <c r="P5" s="1854"/>
    </row>
    <row r="6" spans="1:16" s="38" customFormat="1" ht="26.25" customHeight="1">
      <c r="A6" s="1849"/>
      <c r="B6" s="570"/>
      <c r="C6" s="571"/>
      <c r="D6" s="572"/>
      <c r="E6" s="1841" t="s">
        <v>461</v>
      </c>
      <c r="F6" s="1842"/>
      <c r="G6" s="1841" t="s">
        <v>462</v>
      </c>
      <c r="H6" s="1842"/>
      <c r="I6" s="1843" t="s">
        <v>463</v>
      </c>
      <c r="J6" s="1855"/>
      <c r="K6" s="1841" t="s">
        <v>461</v>
      </c>
      <c r="L6" s="1842"/>
      <c r="M6" s="1841" t="s">
        <v>462</v>
      </c>
      <c r="N6" s="1842"/>
      <c r="O6" s="1843" t="s">
        <v>463</v>
      </c>
      <c r="P6" s="1844"/>
    </row>
    <row r="7" spans="1:16" s="38" customFormat="1" ht="16.5" customHeight="1">
      <c r="A7" s="1850"/>
      <c r="B7" s="573" t="s">
        <v>461</v>
      </c>
      <c r="C7" s="574" t="s">
        <v>462</v>
      </c>
      <c r="D7" s="575" t="s">
        <v>463</v>
      </c>
      <c r="E7" s="576" t="s">
        <v>733</v>
      </c>
      <c r="F7" s="576" t="s">
        <v>734</v>
      </c>
      <c r="G7" s="576" t="s">
        <v>733</v>
      </c>
      <c r="H7" s="576" t="s">
        <v>734</v>
      </c>
      <c r="I7" s="576" t="s">
        <v>733</v>
      </c>
      <c r="J7" s="576" t="s">
        <v>734</v>
      </c>
      <c r="K7" s="576" t="s">
        <v>733</v>
      </c>
      <c r="L7" s="576" t="s">
        <v>734</v>
      </c>
      <c r="M7" s="576" t="s">
        <v>733</v>
      </c>
      <c r="N7" s="576" t="s">
        <v>734</v>
      </c>
      <c r="O7" s="576" t="s">
        <v>733</v>
      </c>
      <c r="P7" s="577" t="s">
        <v>734</v>
      </c>
    </row>
    <row r="8" spans="1:16" s="38" customFormat="1" ht="16.5" customHeight="1">
      <c r="A8" s="99" t="s">
        <v>787</v>
      </c>
      <c r="B8" s="124">
        <v>735.39</v>
      </c>
      <c r="C8" s="128">
        <v>0</v>
      </c>
      <c r="D8" s="123">
        <v>735.39</v>
      </c>
      <c r="E8" s="995">
        <v>206.475</v>
      </c>
      <c r="F8" s="993">
        <v>20089.3505</v>
      </c>
      <c r="G8" s="1009">
        <v>24.65</v>
      </c>
      <c r="H8" s="992">
        <v>2362.96975</v>
      </c>
      <c r="I8" s="995">
        <v>181.825</v>
      </c>
      <c r="J8" s="995">
        <v>17726.38075</v>
      </c>
      <c r="K8" s="991">
        <v>275.65</v>
      </c>
      <c r="L8" s="995">
        <v>26790.169</v>
      </c>
      <c r="M8" s="998">
        <v>0</v>
      </c>
      <c r="N8" s="1011">
        <v>0</v>
      </c>
      <c r="O8" s="995">
        <v>275.65</v>
      </c>
      <c r="P8" s="1004">
        <v>26790.169</v>
      </c>
    </row>
    <row r="9" spans="1:16" s="38" customFormat="1" ht="16.5" customHeight="1">
      <c r="A9" s="99" t="s">
        <v>788</v>
      </c>
      <c r="B9" s="124">
        <v>1337.1</v>
      </c>
      <c r="C9" s="128">
        <v>0</v>
      </c>
      <c r="D9" s="123">
        <v>1337.1</v>
      </c>
      <c r="E9" s="995">
        <v>309.175</v>
      </c>
      <c r="F9" s="993">
        <v>32190.981499999994</v>
      </c>
      <c r="G9" s="1009">
        <v>0</v>
      </c>
      <c r="H9" s="992">
        <v>0</v>
      </c>
      <c r="I9" s="995">
        <v>309.175</v>
      </c>
      <c r="J9" s="995">
        <v>32190.981499999994</v>
      </c>
      <c r="K9" s="991">
        <v>195.875</v>
      </c>
      <c r="L9" s="995">
        <v>18986.87625</v>
      </c>
      <c r="M9" s="995">
        <v>0</v>
      </c>
      <c r="N9" s="995">
        <v>0</v>
      </c>
      <c r="O9" s="995">
        <v>195.875</v>
      </c>
      <c r="P9" s="1004">
        <v>18986.87625</v>
      </c>
    </row>
    <row r="10" spans="1:16" s="38" customFormat="1" ht="16.5" customHeight="1">
      <c r="A10" s="99" t="s">
        <v>789</v>
      </c>
      <c r="B10" s="124">
        <v>3529.54</v>
      </c>
      <c r="C10" s="128">
        <v>0</v>
      </c>
      <c r="D10" s="123">
        <v>3529.54</v>
      </c>
      <c r="E10" s="995">
        <v>391.3</v>
      </c>
      <c r="F10" s="993">
        <v>39009.92425</v>
      </c>
      <c r="G10" s="1009">
        <v>0</v>
      </c>
      <c r="H10" s="992">
        <v>0</v>
      </c>
      <c r="I10" s="995">
        <v>391.3</v>
      </c>
      <c r="J10" s="995">
        <v>39009.92425</v>
      </c>
      <c r="K10" s="991"/>
      <c r="L10" s="995"/>
      <c r="M10" s="995"/>
      <c r="N10" s="995"/>
      <c r="O10" s="995"/>
      <c r="P10" s="1004"/>
    </row>
    <row r="11" spans="1:16" s="38" customFormat="1" ht="16.5" customHeight="1">
      <c r="A11" s="99" t="s">
        <v>790</v>
      </c>
      <c r="B11" s="124">
        <v>2685.96</v>
      </c>
      <c r="C11" s="128">
        <v>0</v>
      </c>
      <c r="D11" s="123">
        <v>2685.96</v>
      </c>
      <c r="E11" s="995">
        <v>347.805</v>
      </c>
      <c r="F11" s="993">
        <v>34593.981349999995</v>
      </c>
      <c r="G11" s="1009">
        <v>0</v>
      </c>
      <c r="H11" s="992">
        <v>0</v>
      </c>
      <c r="I11" s="995">
        <v>347.805</v>
      </c>
      <c r="J11" s="995">
        <v>34593.981349999995</v>
      </c>
      <c r="K11" s="991"/>
      <c r="L11" s="995"/>
      <c r="M11" s="995"/>
      <c r="N11" s="995"/>
      <c r="O11" s="992"/>
      <c r="P11" s="1004"/>
    </row>
    <row r="12" spans="1:16" s="38" customFormat="1" ht="16.5" customHeight="1">
      <c r="A12" s="99" t="s">
        <v>791</v>
      </c>
      <c r="B12" s="124">
        <v>2257.5</v>
      </c>
      <c r="C12" s="128">
        <v>496.34</v>
      </c>
      <c r="D12" s="123">
        <v>1761.16</v>
      </c>
      <c r="E12" s="995">
        <v>155.388</v>
      </c>
      <c r="F12" s="993">
        <v>15492.9043</v>
      </c>
      <c r="G12" s="1009">
        <v>0</v>
      </c>
      <c r="H12" s="992">
        <v>0</v>
      </c>
      <c r="I12" s="995">
        <v>155.388</v>
      </c>
      <c r="J12" s="995">
        <v>15492.9043</v>
      </c>
      <c r="K12" s="991"/>
      <c r="L12" s="995"/>
      <c r="M12" s="995"/>
      <c r="N12" s="995"/>
      <c r="O12" s="992"/>
      <c r="P12" s="1004"/>
    </row>
    <row r="13" spans="1:16" s="38" customFormat="1" ht="16.5" customHeight="1">
      <c r="A13" s="99" t="s">
        <v>792</v>
      </c>
      <c r="B13" s="124">
        <v>2901.58</v>
      </c>
      <c r="C13" s="128">
        <v>0</v>
      </c>
      <c r="D13" s="123">
        <v>2901.58</v>
      </c>
      <c r="E13" s="995">
        <v>301.25</v>
      </c>
      <c r="F13" s="993">
        <v>29918.715249999997</v>
      </c>
      <c r="G13" s="1009">
        <v>0</v>
      </c>
      <c r="H13" s="992">
        <v>0</v>
      </c>
      <c r="I13" s="995">
        <v>301.25</v>
      </c>
      <c r="J13" s="995">
        <v>29918.715249999997</v>
      </c>
      <c r="K13" s="991"/>
      <c r="L13" s="995"/>
      <c r="M13" s="995"/>
      <c r="N13" s="995"/>
      <c r="O13" s="992"/>
      <c r="P13" s="1004"/>
    </row>
    <row r="14" spans="1:16" s="38" customFormat="1" ht="16.5" customHeight="1">
      <c r="A14" s="99" t="s">
        <v>793</v>
      </c>
      <c r="B14" s="124">
        <v>1893.9</v>
      </c>
      <c r="C14" s="128">
        <v>0</v>
      </c>
      <c r="D14" s="123">
        <v>1893.9</v>
      </c>
      <c r="E14" s="1007">
        <v>270.925</v>
      </c>
      <c r="F14" s="993">
        <v>26988.022</v>
      </c>
      <c r="G14" s="1009">
        <v>0</v>
      </c>
      <c r="H14" s="992">
        <v>0</v>
      </c>
      <c r="I14" s="995">
        <v>270.925</v>
      </c>
      <c r="J14" s="995">
        <v>26988.022</v>
      </c>
      <c r="K14" s="991"/>
      <c r="L14" s="995"/>
      <c r="M14" s="995"/>
      <c r="N14" s="995"/>
      <c r="O14" s="992"/>
      <c r="P14" s="1004"/>
    </row>
    <row r="15" spans="1:16" s="38" customFormat="1" ht="16.5" customHeight="1">
      <c r="A15" s="99" t="s">
        <v>794</v>
      </c>
      <c r="B15" s="124">
        <v>1962.72</v>
      </c>
      <c r="C15" s="128">
        <v>0</v>
      </c>
      <c r="D15" s="123">
        <v>1962.72</v>
      </c>
      <c r="E15" s="1007">
        <v>294.1</v>
      </c>
      <c r="F15" s="993">
        <v>29064.779499999997</v>
      </c>
      <c r="G15" s="1009">
        <v>0</v>
      </c>
      <c r="H15" s="992">
        <v>0</v>
      </c>
      <c r="I15" s="995">
        <v>294.1</v>
      </c>
      <c r="J15" s="995">
        <v>29064.779499999997</v>
      </c>
      <c r="K15" s="991"/>
      <c r="L15" s="995"/>
      <c r="M15" s="995"/>
      <c r="N15" s="995"/>
      <c r="O15" s="992"/>
      <c r="P15" s="1004"/>
    </row>
    <row r="16" spans="1:16" s="38" customFormat="1" ht="16.5" customHeight="1">
      <c r="A16" s="99" t="s">
        <v>795</v>
      </c>
      <c r="B16" s="124">
        <v>2955.37</v>
      </c>
      <c r="C16" s="128">
        <v>0</v>
      </c>
      <c r="D16" s="123">
        <v>2955.37</v>
      </c>
      <c r="E16" s="999">
        <v>267.93</v>
      </c>
      <c r="F16" s="1000">
        <v>25882.97</v>
      </c>
      <c r="G16" s="1009">
        <v>0</v>
      </c>
      <c r="H16" s="992">
        <v>0</v>
      </c>
      <c r="I16" s="995">
        <v>267.93</v>
      </c>
      <c r="J16" s="995">
        <v>25882.97</v>
      </c>
      <c r="K16" s="1005"/>
      <c r="L16" s="995"/>
      <c r="M16" s="995"/>
      <c r="N16" s="995"/>
      <c r="O16" s="992"/>
      <c r="P16" s="1004"/>
    </row>
    <row r="17" spans="1:16" s="38" customFormat="1" ht="16.5" customHeight="1">
      <c r="A17" s="99" t="s">
        <v>796</v>
      </c>
      <c r="B17" s="124">
        <v>1971.17</v>
      </c>
      <c r="C17" s="128">
        <v>408.86</v>
      </c>
      <c r="D17" s="123">
        <v>1562.31</v>
      </c>
      <c r="E17" s="999">
        <v>336.675</v>
      </c>
      <c r="F17" s="1000">
        <v>32466.19875</v>
      </c>
      <c r="G17" s="1009">
        <v>0</v>
      </c>
      <c r="H17" s="992">
        <v>0</v>
      </c>
      <c r="I17" s="995">
        <v>336.675</v>
      </c>
      <c r="J17" s="995">
        <v>32466.19875</v>
      </c>
      <c r="K17" s="1005"/>
      <c r="L17" s="999"/>
      <c r="M17" s="999"/>
      <c r="N17" s="999"/>
      <c r="O17" s="1008"/>
      <c r="P17" s="1004"/>
    </row>
    <row r="18" spans="1:16" s="38" customFormat="1" ht="16.5" customHeight="1">
      <c r="A18" s="99" t="s">
        <v>797</v>
      </c>
      <c r="B18" s="124">
        <v>4584.48</v>
      </c>
      <c r="C18" s="128">
        <v>0</v>
      </c>
      <c r="D18" s="123">
        <v>4584.48</v>
      </c>
      <c r="E18" s="995">
        <v>309.9</v>
      </c>
      <c r="F18" s="993">
        <v>26003.481499999998</v>
      </c>
      <c r="G18" s="1009">
        <v>0</v>
      </c>
      <c r="H18" s="992">
        <v>0</v>
      </c>
      <c r="I18" s="995">
        <v>309.9</v>
      </c>
      <c r="J18" s="995">
        <v>26003.481499999998</v>
      </c>
      <c r="K18" s="991"/>
      <c r="L18" s="995"/>
      <c r="M18" s="995"/>
      <c r="N18" s="995"/>
      <c r="O18" s="992"/>
      <c r="P18" s="1004"/>
    </row>
    <row r="19" spans="1:16" s="38" customFormat="1" ht="16.5" customHeight="1">
      <c r="A19" s="101" t="s">
        <v>798</v>
      </c>
      <c r="B19" s="125">
        <v>3337.29</v>
      </c>
      <c r="C19" s="129">
        <v>1132.25</v>
      </c>
      <c r="D19" s="123">
        <v>2205.04</v>
      </c>
      <c r="E19" s="996">
        <v>355.775</v>
      </c>
      <c r="F19" s="1001">
        <v>34123.754</v>
      </c>
      <c r="G19" s="1010">
        <v>0</v>
      </c>
      <c r="H19" s="992">
        <v>0</v>
      </c>
      <c r="I19" s="996">
        <v>355.775</v>
      </c>
      <c r="J19" s="996">
        <v>34123.754</v>
      </c>
      <c r="K19" s="1006"/>
      <c r="L19" s="996"/>
      <c r="M19" s="995"/>
      <c r="N19" s="995"/>
      <c r="O19" s="992"/>
      <c r="P19" s="1002"/>
    </row>
    <row r="20" spans="1:16" s="38" customFormat="1" ht="16.5" customHeight="1" thickBot="1">
      <c r="A20" s="130" t="s">
        <v>208</v>
      </c>
      <c r="B20" s="126">
        <v>30152</v>
      </c>
      <c r="C20" s="131">
        <v>2037.45</v>
      </c>
      <c r="D20" s="127">
        <v>28114.55</v>
      </c>
      <c r="E20" s="997">
        <v>3546.6980000000003</v>
      </c>
      <c r="F20" s="997">
        <v>345825.0629</v>
      </c>
      <c r="G20" s="994">
        <v>24.65</v>
      </c>
      <c r="H20" s="994">
        <v>2362.96975</v>
      </c>
      <c r="I20" s="1308">
        <v>3522.0480000000002</v>
      </c>
      <c r="J20" s="1308">
        <v>343462.09315</v>
      </c>
      <c r="K20" s="994">
        <v>471.525</v>
      </c>
      <c r="L20" s="997">
        <v>45777.04525</v>
      </c>
      <c r="M20" s="997">
        <v>0</v>
      </c>
      <c r="N20" s="997">
        <v>0</v>
      </c>
      <c r="O20" s="997">
        <v>471.525</v>
      </c>
      <c r="P20" s="1003">
        <v>45777.04525</v>
      </c>
    </row>
    <row r="21" s="38" customFormat="1" ht="16.5" customHeight="1" thickTop="1"/>
    <row r="22" s="38" customFormat="1" ht="16.5" customHeight="1"/>
    <row r="23" s="38" customFormat="1" ht="16.5" customHeight="1"/>
    <row r="24" s="38" customFormat="1" ht="16.5" customHeight="1"/>
    <row r="25" s="38" customFormat="1" ht="16.5" customHeight="1"/>
    <row r="26" s="38" customFormat="1" ht="16.5" customHeight="1"/>
    <row r="27" spans="1:17" ht="12.75">
      <c r="A27" s="38"/>
      <c r="Q27" s="38"/>
    </row>
  </sheetData>
  <sheetProtection/>
  <mergeCells count="13">
    <mergeCell ref="E6:F6"/>
    <mergeCell ref="G6:H6"/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9.140625" style="510" customWidth="1"/>
    <col min="2" max="2" width="10.00390625" style="510" customWidth="1"/>
    <col min="3" max="3" width="15.421875" style="510" customWidth="1"/>
    <col min="4" max="4" width="14.28125" style="510" customWidth="1"/>
    <col min="5" max="5" width="16.8515625" style="510" customWidth="1"/>
    <col min="6" max="6" width="11.7109375" style="510" customWidth="1"/>
    <col min="7" max="7" width="13.00390625" style="510" customWidth="1"/>
    <col min="8" max="8" width="12.7109375" style="510" customWidth="1"/>
    <col min="9" max="16384" width="9.140625" style="510" customWidth="1"/>
  </cols>
  <sheetData>
    <row r="1" spans="2:8" ht="12.75">
      <c r="B1" s="1800" t="s">
        <v>251</v>
      </c>
      <c r="C1" s="1800"/>
      <c r="D1" s="1800"/>
      <c r="E1" s="1800"/>
      <c r="F1" s="1800"/>
      <c r="G1" s="1800"/>
      <c r="H1" s="1800"/>
    </row>
    <row r="2" spans="2:8" ht="15.75">
      <c r="B2" s="1774" t="s">
        <v>735</v>
      </c>
      <c r="C2" s="1774"/>
      <c r="D2" s="1774"/>
      <c r="E2" s="1774"/>
      <c r="F2" s="1774"/>
      <c r="G2" s="1774"/>
      <c r="H2" s="1774"/>
    </row>
    <row r="3" spans="2:8" ht="17.25" customHeight="1" thickBot="1">
      <c r="B3" s="578"/>
      <c r="D3" s="18"/>
      <c r="H3" s="659" t="s">
        <v>742</v>
      </c>
    </row>
    <row r="4" spans="2:8" s="525" customFormat="1" ht="13.5" customHeight="1" thickTop="1">
      <c r="B4" s="1856" t="s">
        <v>317</v>
      </c>
      <c r="C4" s="1858" t="s">
        <v>1039</v>
      </c>
      <c r="D4" s="1859"/>
      <c r="E4" s="1858" t="s">
        <v>754</v>
      </c>
      <c r="F4" s="1860"/>
      <c r="G4" s="1861" t="s">
        <v>1278</v>
      </c>
      <c r="H4" s="1862"/>
    </row>
    <row r="5" spans="2:8" s="525" customFormat="1" ht="13.5" customHeight="1">
      <c r="B5" s="1857"/>
      <c r="C5" s="579" t="s">
        <v>464</v>
      </c>
      <c r="D5" s="133" t="s">
        <v>465</v>
      </c>
      <c r="E5" s="579" t="s">
        <v>464</v>
      </c>
      <c r="F5" s="132" t="s">
        <v>465</v>
      </c>
      <c r="G5" s="580" t="s">
        <v>464</v>
      </c>
      <c r="H5" s="134" t="s">
        <v>465</v>
      </c>
    </row>
    <row r="6" spans="2:8" ht="15.75" customHeight="1">
      <c r="B6" s="99" t="s">
        <v>787</v>
      </c>
      <c r="C6" s="1022">
        <v>13318.9</v>
      </c>
      <c r="D6" s="1026">
        <v>240</v>
      </c>
      <c r="E6" s="1022">
        <v>19296.05</v>
      </c>
      <c r="F6" s="1012">
        <v>320</v>
      </c>
      <c r="G6" s="1032">
        <v>12116.9</v>
      </c>
      <c r="H6" s="1015">
        <v>200</v>
      </c>
    </row>
    <row r="7" spans="2:8" ht="15.75" customHeight="1">
      <c r="B7" s="99" t="s">
        <v>788</v>
      </c>
      <c r="C7" s="1022">
        <v>8330.9</v>
      </c>
      <c r="D7" s="1026">
        <v>150</v>
      </c>
      <c r="E7" s="1022">
        <v>16678.5</v>
      </c>
      <c r="F7" s="1012">
        <v>260</v>
      </c>
      <c r="G7" s="1032">
        <v>16975.79</v>
      </c>
      <c r="H7" s="1015">
        <v>280</v>
      </c>
    </row>
    <row r="8" spans="2:8" ht="15.75" customHeight="1">
      <c r="B8" s="99" t="s">
        <v>789</v>
      </c>
      <c r="C8" s="1023">
        <v>16467.44</v>
      </c>
      <c r="D8" s="1027">
        <v>310</v>
      </c>
      <c r="E8" s="1023">
        <v>14979.6</v>
      </c>
      <c r="F8" s="1013">
        <v>240</v>
      </c>
      <c r="G8" s="1033"/>
      <c r="H8" s="1016"/>
    </row>
    <row r="9" spans="2:8" ht="15.75" customHeight="1">
      <c r="B9" s="99" t="s">
        <v>790</v>
      </c>
      <c r="C9" s="1023">
        <v>8563.1</v>
      </c>
      <c r="D9" s="1027">
        <v>160</v>
      </c>
      <c r="E9" s="1023">
        <v>14882.01</v>
      </c>
      <c r="F9" s="1013">
        <v>240</v>
      </c>
      <c r="G9" s="1033"/>
      <c r="H9" s="1016"/>
    </row>
    <row r="10" spans="2:9" ht="15.75" customHeight="1">
      <c r="B10" s="99" t="s">
        <v>791</v>
      </c>
      <c r="C10" s="1023">
        <v>16445.67</v>
      </c>
      <c r="D10" s="1027">
        <v>300</v>
      </c>
      <c r="E10" s="1023">
        <v>12399.45</v>
      </c>
      <c r="F10" s="1013">
        <v>200</v>
      </c>
      <c r="G10" s="1033"/>
      <c r="H10" s="1016"/>
      <c r="I10" s="581"/>
    </row>
    <row r="11" spans="2:8" ht="15.75" customHeight="1">
      <c r="B11" s="99" t="s">
        <v>792</v>
      </c>
      <c r="C11" s="1023">
        <v>13151.6</v>
      </c>
      <c r="D11" s="1027">
        <v>240</v>
      </c>
      <c r="E11" s="1023">
        <v>11175.8</v>
      </c>
      <c r="F11" s="1013">
        <v>180</v>
      </c>
      <c r="G11" s="1033"/>
      <c r="H11" s="1016"/>
    </row>
    <row r="12" spans="2:8" ht="15.75" customHeight="1">
      <c r="B12" s="99" t="s">
        <v>793</v>
      </c>
      <c r="C12" s="1023">
        <v>13967.33</v>
      </c>
      <c r="D12" s="1027">
        <v>260</v>
      </c>
      <c r="E12" s="1023">
        <v>14944.8</v>
      </c>
      <c r="F12" s="1013">
        <v>240</v>
      </c>
      <c r="G12" s="1033"/>
      <c r="H12" s="1016"/>
    </row>
    <row r="13" spans="2:8" ht="15.75" customHeight="1">
      <c r="B13" s="99" t="s">
        <v>794</v>
      </c>
      <c r="C13" s="1023">
        <v>16264.61</v>
      </c>
      <c r="D13" s="1027">
        <v>300</v>
      </c>
      <c r="E13" s="1023">
        <v>22182.25</v>
      </c>
      <c r="F13" s="1013">
        <v>360</v>
      </c>
      <c r="G13" s="1033"/>
      <c r="H13" s="1016"/>
    </row>
    <row r="14" spans="2:8" ht="15.75" customHeight="1">
      <c r="B14" s="99" t="s">
        <v>795</v>
      </c>
      <c r="C14" s="1023">
        <v>17409.9</v>
      </c>
      <c r="D14" s="1027">
        <v>320</v>
      </c>
      <c r="E14" s="1029">
        <v>14525.81</v>
      </c>
      <c r="F14" s="1025">
        <v>240</v>
      </c>
      <c r="G14" s="1023"/>
      <c r="H14" s="1016"/>
    </row>
    <row r="15" spans="2:8" ht="15.75" customHeight="1">
      <c r="B15" s="99" t="s">
        <v>796</v>
      </c>
      <c r="C15" s="1020">
        <v>11928.65</v>
      </c>
      <c r="D15" s="1027">
        <v>220</v>
      </c>
      <c r="E15" s="1030">
        <v>13294.44</v>
      </c>
      <c r="F15" s="1025">
        <v>220</v>
      </c>
      <c r="G15" s="1020"/>
      <c r="H15" s="1016"/>
    </row>
    <row r="16" spans="2:8" ht="15.75" customHeight="1">
      <c r="B16" s="99" t="s">
        <v>797</v>
      </c>
      <c r="C16" s="1020">
        <v>21318.95</v>
      </c>
      <c r="D16" s="1027">
        <v>380</v>
      </c>
      <c r="E16" s="1020">
        <v>17729.74</v>
      </c>
      <c r="F16" s="1013">
        <v>300</v>
      </c>
      <c r="G16" s="1034"/>
      <c r="H16" s="1016"/>
    </row>
    <row r="17" spans="2:8" ht="15.75" customHeight="1">
      <c r="B17" s="101" t="s">
        <v>798</v>
      </c>
      <c r="C17" s="1021">
        <v>14355.75</v>
      </c>
      <c r="D17" s="1028">
        <v>240</v>
      </c>
      <c r="E17" s="1021">
        <v>20401.75</v>
      </c>
      <c r="F17" s="1014">
        <v>340</v>
      </c>
      <c r="G17" s="1035"/>
      <c r="H17" s="1017"/>
    </row>
    <row r="18" spans="2:8" s="582" customFormat="1" ht="15.75" customHeight="1" thickBot="1">
      <c r="B18" s="100" t="s">
        <v>208</v>
      </c>
      <c r="C18" s="1024">
        <v>171522.8</v>
      </c>
      <c r="D18" s="1031">
        <v>3120</v>
      </c>
      <c r="E18" s="1024">
        <v>192490.2</v>
      </c>
      <c r="F18" s="1018">
        <v>3140</v>
      </c>
      <c r="G18" s="1036">
        <v>29092.69</v>
      </c>
      <c r="H18" s="1019">
        <v>480</v>
      </c>
    </row>
    <row r="19" s="521" customFormat="1" ht="13.5" thickTop="1">
      <c r="B19" s="235"/>
    </row>
    <row r="20" ht="12.75">
      <c r="B20" s="521"/>
    </row>
    <row r="32" spans="3:5" ht="12.75">
      <c r="C32" s="531"/>
      <c r="E32" s="531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M18" sqref="M18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2" width="9.140625" style="9" customWidth="1"/>
    <col min="13" max="13" width="15.00390625" style="9" bestFit="1" customWidth="1"/>
    <col min="14" max="16384" width="9.140625" style="9" customWidth="1"/>
  </cols>
  <sheetData>
    <row r="1" spans="1:11" ht="12.75">
      <c r="A1" s="1795" t="s">
        <v>107</v>
      </c>
      <c r="B1" s="1795"/>
      <c r="C1" s="1795"/>
      <c r="D1" s="1795"/>
      <c r="E1" s="1795"/>
      <c r="F1" s="1795"/>
      <c r="G1" s="1795"/>
      <c r="H1" s="1795"/>
      <c r="I1" s="1795"/>
      <c r="J1" s="1795"/>
      <c r="K1" s="1795"/>
    </row>
    <row r="2" spans="1:11" ht="15.75">
      <c r="A2" s="1796" t="s">
        <v>227</v>
      </c>
      <c r="B2" s="1796"/>
      <c r="C2" s="1796"/>
      <c r="D2" s="1796"/>
      <c r="E2" s="1796"/>
      <c r="F2" s="1796"/>
      <c r="G2" s="1796"/>
      <c r="H2" s="1796"/>
      <c r="I2" s="1796"/>
      <c r="J2" s="1796"/>
      <c r="K2" s="1796"/>
    </row>
    <row r="3" spans="1:11" ht="13.5" thickBot="1">
      <c r="A3" s="11" t="s">
        <v>58</v>
      </c>
      <c r="B3" s="11"/>
      <c r="C3" s="11"/>
      <c r="D3" s="35"/>
      <c r="E3" s="35"/>
      <c r="F3" s="11"/>
      <c r="G3" s="35"/>
      <c r="H3" s="11"/>
      <c r="I3" s="1797" t="s">
        <v>92</v>
      </c>
      <c r="J3" s="1797"/>
      <c r="K3" s="1797"/>
    </row>
    <row r="4" spans="1:11" ht="16.5" customHeight="1" thickTop="1">
      <c r="A4" s="430"/>
      <c r="B4" s="431">
        <v>2013</v>
      </c>
      <c r="C4" s="432">
        <v>2013</v>
      </c>
      <c r="D4" s="433">
        <v>2014</v>
      </c>
      <c r="E4" s="434">
        <v>2014</v>
      </c>
      <c r="F4" s="1798" t="s">
        <v>1454</v>
      </c>
      <c r="G4" s="1798"/>
      <c r="H4" s="1798"/>
      <c r="I4" s="1798"/>
      <c r="J4" s="1798"/>
      <c r="K4" s="1799"/>
    </row>
    <row r="5" spans="1:11" ht="12.75">
      <c r="A5" s="435" t="s">
        <v>108</v>
      </c>
      <c r="B5" s="436" t="s">
        <v>524</v>
      </c>
      <c r="C5" s="436" t="s">
        <v>780</v>
      </c>
      <c r="D5" s="437" t="s">
        <v>525</v>
      </c>
      <c r="E5" s="723" t="s">
        <v>1453</v>
      </c>
      <c r="F5" s="1792" t="s">
        <v>754</v>
      </c>
      <c r="G5" s="1792"/>
      <c r="H5" s="1793"/>
      <c r="I5" s="1792" t="s">
        <v>1278</v>
      </c>
      <c r="J5" s="1792"/>
      <c r="K5" s="1794"/>
    </row>
    <row r="6" spans="1:11" ht="12.75">
      <c r="A6" s="103" t="s">
        <v>58</v>
      </c>
      <c r="B6" s="438"/>
      <c r="C6" s="439"/>
      <c r="D6" s="440"/>
      <c r="E6" s="441"/>
      <c r="F6" s="442" t="s">
        <v>60</v>
      </c>
      <c r="G6" s="443" t="s">
        <v>58</v>
      </c>
      <c r="H6" s="444" t="s">
        <v>50</v>
      </c>
      <c r="I6" s="445" t="s">
        <v>60</v>
      </c>
      <c r="J6" s="443" t="s">
        <v>58</v>
      </c>
      <c r="K6" s="446" t="s">
        <v>50</v>
      </c>
    </row>
    <row r="7" spans="1:13" ht="16.5" customHeight="1">
      <c r="A7" s="447" t="s">
        <v>109</v>
      </c>
      <c r="B7" s="724">
        <v>468237.9967958949</v>
      </c>
      <c r="C7" s="724">
        <v>521679.3958767705</v>
      </c>
      <c r="D7" s="725">
        <v>599219.7117261993</v>
      </c>
      <c r="E7" s="726">
        <v>591358.6902618249</v>
      </c>
      <c r="F7" s="727">
        <v>32997.131052895566</v>
      </c>
      <c r="G7" s="728" t="s">
        <v>41</v>
      </c>
      <c r="H7" s="729">
        <v>7.047085302493941</v>
      </c>
      <c r="I7" s="725">
        <v>-10495.313363324389</v>
      </c>
      <c r="J7" s="730" t="s">
        <v>42</v>
      </c>
      <c r="K7" s="731">
        <v>-1.7514966810904913</v>
      </c>
      <c r="M7" s="482"/>
    </row>
    <row r="8" spans="1:13" ht="16.5" customHeight="1">
      <c r="A8" s="448" t="s">
        <v>526</v>
      </c>
      <c r="B8" s="449">
        <v>554093.54786075</v>
      </c>
      <c r="C8" s="449">
        <v>607358.724580531</v>
      </c>
      <c r="D8" s="450">
        <v>686759.0177883125</v>
      </c>
      <c r="E8" s="732">
        <v>682645.200472515</v>
      </c>
      <c r="F8" s="733">
        <v>53265.17671978101</v>
      </c>
      <c r="G8" s="734"/>
      <c r="H8" s="735">
        <v>9.613029591379966</v>
      </c>
      <c r="I8" s="450">
        <v>-4113.817315797554</v>
      </c>
      <c r="J8" s="732"/>
      <c r="K8" s="736">
        <v>-0.5990190458723037</v>
      </c>
      <c r="M8" s="1733"/>
    </row>
    <row r="9" spans="1:13" ht="16.5" customHeight="1">
      <c r="A9" s="448" t="s">
        <v>527</v>
      </c>
      <c r="B9" s="449">
        <v>85855.55106485508</v>
      </c>
      <c r="C9" s="449">
        <v>85679.32870376055</v>
      </c>
      <c r="D9" s="449">
        <v>87539.30606211328</v>
      </c>
      <c r="E9" s="735">
        <v>91286.51021069007</v>
      </c>
      <c r="F9" s="733">
        <v>-176.2223610945366</v>
      </c>
      <c r="G9" s="734"/>
      <c r="H9" s="735">
        <v>-0.2052544755800573</v>
      </c>
      <c r="I9" s="450">
        <v>3747.2041485767986</v>
      </c>
      <c r="J9" s="732"/>
      <c r="K9" s="736">
        <v>4.280596131203028</v>
      </c>
      <c r="M9" s="1733"/>
    </row>
    <row r="10" spans="1:11" ht="16.5" customHeight="1">
      <c r="A10" s="451" t="s">
        <v>528</v>
      </c>
      <c r="B10" s="450">
        <v>74332.31242050508</v>
      </c>
      <c r="C10" s="450">
        <v>73299.82988683054</v>
      </c>
      <c r="D10" s="450">
        <v>80052.68665923328</v>
      </c>
      <c r="E10" s="732">
        <v>83880.59929832007</v>
      </c>
      <c r="F10" s="733">
        <v>-1032.4825336745416</v>
      </c>
      <c r="G10" s="734"/>
      <c r="H10" s="735">
        <v>-1.3890090326178581</v>
      </c>
      <c r="I10" s="450">
        <v>3827.9126390867896</v>
      </c>
      <c r="J10" s="732"/>
      <c r="K10" s="736">
        <v>4.781741623964944</v>
      </c>
    </row>
    <row r="11" spans="1:11" s="11" customFormat="1" ht="16.5" customHeight="1">
      <c r="A11" s="451" t="s">
        <v>529</v>
      </c>
      <c r="B11" s="449">
        <v>11523.23864435</v>
      </c>
      <c r="C11" s="449">
        <v>12379.498816930001</v>
      </c>
      <c r="D11" s="450">
        <v>7486.61940288</v>
      </c>
      <c r="E11" s="732">
        <v>7405.91091237</v>
      </c>
      <c r="F11" s="733">
        <v>856.2601725800014</v>
      </c>
      <c r="G11" s="734"/>
      <c r="H11" s="735">
        <v>7.430724981121842</v>
      </c>
      <c r="I11" s="450">
        <v>-80.70849051000005</v>
      </c>
      <c r="J11" s="732"/>
      <c r="K11" s="736">
        <v>-1.0780365097623714</v>
      </c>
    </row>
    <row r="12" spans="1:11" ht="16.5" customHeight="1">
      <c r="A12" s="447" t="s">
        <v>110</v>
      </c>
      <c r="B12" s="724">
        <v>847138.2799346459</v>
      </c>
      <c r="C12" s="724">
        <v>804877.1440133282</v>
      </c>
      <c r="D12" s="725">
        <v>966747.4467863805</v>
      </c>
      <c r="E12" s="726">
        <v>975537.3744866534</v>
      </c>
      <c r="F12" s="727">
        <v>-21816.867893337676</v>
      </c>
      <c r="G12" s="728" t="s">
        <v>41</v>
      </c>
      <c r="H12" s="729">
        <v>-2.575360883824159</v>
      </c>
      <c r="I12" s="725">
        <v>11424.219599222826</v>
      </c>
      <c r="J12" s="737" t="s">
        <v>42</v>
      </c>
      <c r="K12" s="731">
        <v>1.1817170696647523</v>
      </c>
    </row>
    <row r="13" spans="1:11" ht="16.5" customHeight="1">
      <c r="A13" s="448" t="s">
        <v>530</v>
      </c>
      <c r="B13" s="449">
        <v>1165866.2782705706</v>
      </c>
      <c r="C13" s="449">
        <v>1144751.2419176295</v>
      </c>
      <c r="D13" s="450">
        <v>1312600.5647224667</v>
      </c>
      <c r="E13" s="732">
        <v>1315690.4981266763</v>
      </c>
      <c r="F13" s="733">
        <v>-21115.036352941068</v>
      </c>
      <c r="G13" s="734"/>
      <c r="H13" s="735">
        <v>-1.8111027607954158</v>
      </c>
      <c r="I13" s="738">
        <v>3089.933404209558</v>
      </c>
      <c r="J13" s="739"/>
      <c r="K13" s="740">
        <v>0.23540546052278183</v>
      </c>
    </row>
    <row r="14" spans="1:13" ht="16.5" customHeight="1">
      <c r="A14" s="448" t="s">
        <v>531</v>
      </c>
      <c r="B14" s="449">
        <v>167788.25927550002</v>
      </c>
      <c r="C14" s="449">
        <v>130952.2336646301</v>
      </c>
      <c r="D14" s="450">
        <v>140285.09496771998</v>
      </c>
      <c r="E14" s="732">
        <v>95831.47783869003</v>
      </c>
      <c r="F14" s="733">
        <v>-36836.025610869925</v>
      </c>
      <c r="G14" s="734"/>
      <c r="H14" s="735">
        <v>-21.953875539281324</v>
      </c>
      <c r="I14" s="450">
        <v>-44453.61712902995</v>
      </c>
      <c r="J14" s="732"/>
      <c r="K14" s="736">
        <v>-31.68805434337758</v>
      </c>
      <c r="M14" s="1734"/>
    </row>
    <row r="15" spans="1:11" ht="16.5" customHeight="1">
      <c r="A15" s="451" t="s">
        <v>532</v>
      </c>
      <c r="B15" s="449">
        <v>167972.77448819</v>
      </c>
      <c r="C15" s="449">
        <v>167979.75048819</v>
      </c>
      <c r="D15" s="450">
        <v>165471.6427141</v>
      </c>
      <c r="E15" s="732">
        <v>165466.97047425003</v>
      </c>
      <c r="F15" s="733">
        <v>6.975999999995111</v>
      </c>
      <c r="G15" s="734"/>
      <c r="H15" s="735">
        <v>0.004153053982260432</v>
      </c>
      <c r="I15" s="450">
        <v>-4.672239849955076</v>
      </c>
      <c r="J15" s="732"/>
      <c r="K15" s="736">
        <v>-0.002823589452138164</v>
      </c>
    </row>
    <row r="16" spans="1:11" ht="16.5" customHeight="1">
      <c r="A16" s="451" t="s">
        <v>533</v>
      </c>
      <c r="B16" s="449">
        <v>184.51521268998874</v>
      </c>
      <c r="C16" s="450">
        <v>37027.516823559905</v>
      </c>
      <c r="D16" s="450">
        <v>25186.54774638002</v>
      </c>
      <c r="E16" s="732">
        <v>69635.49263556</v>
      </c>
      <c r="F16" s="733">
        <v>36843.00161086991</v>
      </c>
      <c r="G16" s="734"/>
      <c r="H16" s="1217">
        <v>19967.46017509748</v>
      </c>
      <c r="I16" s="450">
        <v>44448.944889179984</v>
      </c>
      <c r="J16" s="732"/>
      <c r="K16" s="736">
        <v>176.47890984014865</v>
      </c>
    </row>
    <row r="17" spans="1:11" ht="16.5" customHeight="1">
      <c r="A17" s="448" t="s">
        <v>534</v>
      </c>
      <c r="B17" s="449">
        <v>11389.098520938094</v>
      </c>
      <c r="C17" s="449">
        <v>9596.896645980001</v>
      </c>
      <c r="D17" s="450">
        <v>10417.33065354</v>
      </c>
      <c r="E17" s="732">
        <v>9836.124574240002</v>
      </c>
      <c r="F17" s="733">
        <v>-1792.201874958093</v>
      </c>
      <c r="G17" s="734"/>
      <c r="H17" s="735">
        <v>-15.736117056703389</v>
      </c>
      <c r="I17" s="450">
        <v>-581.2060792999982</v>
      </c>
      <c r="J17" s="732"/>
      <c r="K17" s="736">
        <v>-5.579222726337228</v>
      </c>
    </row>
    <row r="18" spans="1:11" ht="16.5" customHeight="1">
      <c r="A18" s="451" t="s">
        <v>111</v>
      </c>
      <c r="B18" s="449">
        <v>13662.842153158774</v>
      </c>
      <c r="C18" s="449">
        <v>13178.735672411893</v>
      </c>
      <c r="D18" s="449">
        <v>11073.529709095701</v>
      </c>
      <c r="E18" s="735">
        <v>13816.412150048265</v>
      </c>
      <c r="F18" s="733">
        <v>-484.10648074688106</v>
      </c>
      <c r="G18" s="734"/>
      <c r="H18" s="735">
        <v>-3.543234089365208</v>
      </c>
      <c r="I18" s="450">
        <v>2742.882440952564</v>
      </c>
      <c r="J18" s="732"/>
      <c r="K18" s="736">
        <v>24.76972124524653</v>
      </c>
    </row>
    <row r="19" spans="1:11" ht="16.5" customHeight="1">
      <c r="A19" s="451" t="s">
        <v>535</v>
      </c>
      <c r="B19" s="449">
        <v>1317.38533904</v>
      </c>
      <c r="C19" s="449">
        <v>1269.5649046800002</v>
      </c>
      <c r="D19" s="449">
        <v>1487.62224685</v>
      </c>
      <c r="E19" s="732">
        <v>2506.4887878</v>
      </c>
      <c r="F19" s="733">
        <v>-47.82043435999981</v>
      </c>
      <c r="G19" s="734"/>
      <c r="H19" s="735">
        <v>-3.6299503981763857</v>
      </c>
      <c r="I19" s="450">
        <v>1018.86654095</v>
      </c>
      <c r="J19" s="732"/>
      <c r="K19" s="736">
        <v>68.48960097951093</v>
      </c>
    </row>
    <row r="20" spans="1:11" ht="16.5" customHeight="1">
      <c r="A20" s="451" t="s">
        <v>536</v>
      </c>
      <c r="B20" s="449">
        <v>12345.456814118774</v>
      </c>
      <c r="C20" s="449">
        <v>11909.170767731892</v>
      </c>
      <c r="D20" s="449">
        <v>9585.907462245701</v>
      </c>
      <c r="E20" s="735">
        <v>11309.923362248264</v>
      </c>
      <c r="F20" s="733">
        <v>-436.28604638688194</v>
      </c>
      <c r="G20" s="734"/>
      <c r="H20" s="735">
        <v>-3.533980580515475</v>
      </c>
      <c r="I20" s="450">
        <v>1724.0159000025633</v>
      </c>
      <c r="J20" s="732"/>
      <c r="K20" s="736">
        <v>17.98490030070326</v>
      </c>
    </row>
    <row r="21" spans="1:11" ht="16.5" customHeight="1">
      <c r="A21" s="448" t="s">
        <v>537</v>
      </c>
      <c r="B21" s="449">
        <v>973026.0783209736</v>
      </c>
      <c r="C21" s="449">
        <v>991023.3759346076</v>
      </c>
      <c r="D21" s="450">
        <v>1150824.6093921112</v>
      </c>
      <c r="E21" s="732">
        <v>1196206.4835636981</v>
      </c>
      <c r="F21" s="733">
        <v>17997.29761363403</v>
      </c>
      <c r="G21" s="59"/>
      <c r="H21" s="735">
        <v>1.8496213014855327</v>
      </c>
      <c r="I21" s="450">
        <v>45381.87417158694</v>
      </c>
      <c r="J21" s="741"/>
      <c r="K21" s="736">
        <v>3.943422290522494</v>
      </c>
    </row>
    <row r="22" spans="1:11" ht="16.5" customHeight="1">
      <c r="A22" s="448" t="s">
        <v>538</v>
      </c>
      <c r="B22" s="449">
        <v>318727.99833592464</v>
      </c>
      <c r="C22" s="449">
        <v>339874.09790430125</v>
      </c>
      <c r="D22" s="449">
        <v>345853.11793608626</v>
      </c>
      <c r="E22" s="449">
        <v>340153.123640023</v>
      </c>
      <c r="F22" s="733">
        <v>701.831540396608</v>
      </c>
      <c r="G22" s="742" t="s">
        <v>41</v>
      </c>
      <c r="H22" s="735">
        <v>0.22019764315054305</v>
      </c>
      <c r="I22" s="450">
        <v>-8334.286195013268</v>
      </c>
      <c r="J22" s="743" t="s">
        <v>42</v>
      </c>
      <c r="K22" s="736">
        <v>-2.409776220827203</v>
      </c>
    </row>
    <row r="23" spans="1:11" ht="16.5" customHeight="1">
      <c r="A23" s="447" t="s">
        <v>113</v>
      </c>
      <c r="B23" s="724">
        <v>1315376.2767305407</v>
      </c>
      <c r="C23" s="724">
        <v>1326556.5398900989</v>
      </c>
      <c r="D23" s="725">
        <v>1565967.1585125797</v>
      </c>
      <c r="E23" s="726">
        <v>1566896.0647484781</v>
      </c>
      <c r="F23" s="727">
        <v>11180.263159558177</v>
      </c>
      <c r="G23" s="744"/>
      <c r="H23" s="729">
        <v>0.8499669149688102</v>
      </c>
      <c r="I23" s="725">
        <v>928.9062358983792</v>
      </c>
      <c r="J23" s="726"/>
      <c r="K23" s="731">
        <v>0.05931837272888231</v>
      </c>
    </row>
    <row r="24" spans="1:11" ht="16.5" customHeight="1">
      <c r="A24" s="448" t="s">
        <v>743</v>
      </c>
      <c r="B24" s="450">
        <v>925469.1309784062</v>
      </c>
      <c r="C24" s="450">
        <v>918710.2254975638</v>
      </c>
      <c r="D24" s="450">
        <v>1130173.7065940998</v>
      </c>
      <c r="E24" s="732">
        <v>1126774.791224458</v>
      </c>
      <c r="F24" s="733">
        <v>-6758.905480842339</v>
      </c>
      <c r="G24" s="734"/>
      <c r="H24" s="735">
        <v>-0.7303220879660052</v>
      </c>
      <c r="I24" s="450">
        <v>-3398.9153696417343</v>
      </c>
      <c r="J24" s="732"/>
      <c r="K24" s="745">
        <v>-0.3007427397939324</v>
      </c>
    </row>
    <row r="25" spans="1:11" ht="16.5" customHeight="1">
      <c r="A25" s="448" t="s">
        <v>539</v>
      </c>
      <c r="B25" s="450">
        <v>301590.1935057185</v>
      </c>
      <c r="C25" s="450">
        <v>285111.54779771226</v>
      </c>
      <c r="D25" s="450">
        <v>354830.0274856184</v>
      </c>
      <c r="E25" s="732">
        <v>344804.6548862374</v>
      </c>
      <c r="F25" s="733">
        <v>-16478.645708006225</v>
      </c>
      <c r="G25" s="734"/>
      <c r="H25" s="735">
        <v>-5.4639196044329505</v>
      </c>
      <c r="I25" s="450">
        <v>-10025.372599381022</v>
      </c>
      <c r="J25" s="732"/>
      <c r="K25" s="745">
        <v>-2.8254014099151625</v>
      </c>
    </row>
    <row r="26" spans="1:11" ht="16.5" customHeight="1">
      <c r="A26" s="451" t="s">
        <v>540</v>
      </c>
      <c r="B26" s="449">
        <v>195874.235903968</v>
      </c>
      <c r="C26" s="449">
        <v>192611.192069761</v>
      </c>
      <c r="D26" s="450">
        <v>227537.39173336106</v>
      </c>
      <c r="E26" s="732">
        <v>226222.04993105103</v>
      </c>
      <c r="F26" s="733">
        <v>-3263.0438342069974</v>
      </c>
      <c r="G26" s="734"/>
      <c r="H26" s="735">
        <v>-1.6658872051997602</v>
      </c>
      <c r="I26" s="450">
        <v>-1315.341802310024</v>
      </c>
      <c r="J26" s="732"/>
      <c r="K26" s="736">
        <v>-0.5780772084490636</v>
      </c>
    </row>
    <row r="27" spans="1:11" ht="16.5" customHeight="1">
      <c r="A27" s="451" t="s">
        <v>541</v>
      </c>
      <c r="B27" s="449">
        <v>105715.9438046306</v>
      </c>
      <c r="C27" s="449">
        <v>92500.3641823656</v>
      </c>
      <c r="D27" s="450">
        <v>127292.64643086921</v>
      </c>
      <c r="E27" s="732">
        <v>118582.61398534807</v>
      </c>
      <c r="F27" s="733">
        <v>-13215.579622264995</v>
      </c>
      <c r="G27" s="734"/>
      <c r="H27" s="735">
        <v>-12.501027892905329</v>
      </c>
      <c r="I27" s="450">
        <v>-8710.032445521138</v>
      </c>
      <c r="J27" s="732"/>
      <c r="K27" s="736">
        <v>-6.842526013669949</v>
      </c>
    </row>
    <row r="28" spans="1:11" ht="16.5" customHeight="1">
      <c r="A28" s="451" t="s">
        <v>542</v>
      </c>
      <c r="B28" s="450">
        <v>623878.9374726877</v>
      </c>
      <c r="C28" s="450">
        <v>633598.6776998516</v>
      </c>
      <c r="D28" s="450">
        <v>775343.6791084813</v>
      </c>
      <c r="E28" s="732">
        <v>781970.1363382207</v>
      </c>
      <c r="F28" s="733">
        <v>9719.740227163886</v>
      </c>
      <c r="G28" s="734"/>
      <c r="H28" s="735">
        <v>1.5579529365966773</v>
      </c>
      <c r="I28" s="450">
        <v>6626.457229739404</v>
      </c>
      <c r="J28" s="732"/>
      <c r="K28" s="736">
        <v>0.854647739871788</v>
      </c>
    </row>
    <row r="29" spans="1:11" ht="16.5" customHeight="1">
      <c r="A29" s="452" t="s">
        <v>543</v>
      </c>
      <c r="B29" s="746">
        <v>389907.1457521345</v>
      </c>
      <c r="C29" s="746">
        <v>407846.314392535</v>
      </c>
      <c r="D29" s="746">
        <v>435793.45191848004</v>
      </c>
      <c r="E29" s="747">
        <v>440121.27352402004</v>
      </c>
      <c r="F29" s="748">
        <v>17939.168640400516</v>
      </c>
      <c r="G29" s="747"/>
      <c r="H29" s="749">
        <v>4.600882244872865</v>
      </c>
      <c r="I29" s="746">
        <v>4327.821605539997</v>
      </c>
      <c r="J29" s="747"/>
      <c r="K29" s="750">
        <v>0.9930900949722309</v>
      </c>
    </row>
    <row r="30" spans="1:11" ht="16.5" customHeight="1" thickBot="1">
      <c r="A30" s="453" t="s">
        <v>114</v>
      </c>
      <c r="B30" s="751">
        <v>1389708.5891510458</v>
      </c>
      <c r="C30" s="751">
        <v>1399856.3697769295</v>
      </c>
      <c r="D30" s="752">
        <v>1646019.845171813</v>
      </c>
      <c r="E30" s="753">
        <v>1650776.6640467981</v>
      </c>
      <c r="F30" s="754">
        <v>10147.780625883723</v>
      </c>
      <c r="G30" s="753"/>
      <c r="H30" s="755">
        <v>0.7302092471115016</v>
      </c>
      <c r="I30" s="752">
        <v>4756.8188749852125</v>
      </c>
      <c r="J30" s="753"/>
      <c r="K30" s="756">
        <v>0.28898915702250794</v>
      </c>
    </row>
    <row r="31" spans="1:11" ht="14.25" thickTop="1">
      <c r="A31" s="234" t="s">
        <v>395</v>
      </c>
      <c r="B31" s="1215">
        <v>20444.26802798</v>
      </c>
      <c r="C31" s="35" t="s">
        <v>1249</v>
      </c>
      <c r="D31" s="454"/>
      <c r="E31" s="454"/>
      <c r="F31" s="454"/>
      <c r="G31" s="455"/>
      <c r="H31" s="456"/>
      <c r="I31" s="454"/>
      <c r="J31" s="457"/>
      <c r="K31" s="457"/>
    </row>
    <row r="32" spans="1:11" ht="16.5" customHeight="1">
      <c r="A32" s="1604" t="s">
        <v>396</v>
      </c>
      <c r="B32" s="1216">
        <v>2634.2918989500076</v>
      </c>
      <c r="C32" s="11" t="s">
        <v>1249</v>
      </c>
      <c r="D32" s="454"/>
      <c r="E32" s="454"/>
      <c r="F32" s="454"/>
      <c r="G32" s="455"/>
      <c r="H32" s="456"/>
      <c r="I32" s="454"/>
      <c r="J32" s="457"/>
      <c r="K32" s="457"/>
    </row>
    <row r="33" spans="1:11" ht="16.5" customHeight="1">
      <c r="A33" s="1605" t="s">
        <v>1252</v>
      </c>
      <c r="B33" s="11"/>
      <c r="C33" s="11"/>
      <c r="D33" s="454"/>
      <c r="E33" s="454"/>
      <c r="F33" s="454"/>
      <c r="G33" s="455"/>
      <c r="H33" s="456"/>
      <c r="I33" s="454"/>
      <c r="J33" s="457"/>
      <c r="K33" s="457"/>
    </row>
    <row r="34" spans="1:11" ht="16.5" customHeight="1">
      <c r="A34" s="458" t="s">
        <v>544</v>
      </c>
      <c r="B34" s="11"/>
      <c r="C34" s="11"/>
      <c r="D34" s="454"/>
      <c r="E34" s="454"/>
      <c r="F34" s="454"/>
      <c r="G34" s="455"/>
      <c r="H34" s="456"/>
      <c r="I34" s="454"/>
      <c r="J34" s="457"/>
      <c r="K34" s="457"/>
    </row>
    <row r="35" spans="1:11" ht="16.5" customHeight="1">
      <c r="A35" s="1606" t="s">
        <v>545</v>
      </c>
      <c r="B35" s="1607">
        <v>0.8514200387524921</v>
      </c>
      <c r="C35" s="1608">
        <v>0.8289425876386094</v>
      </c>
      <c r="D35" s="1608">
        <v>0.8127227640265928</v>
      </c>
      <c r="E35" s="1608">
        <v>0.8722047563641947</v>
      </c>
      <c r="F35" s="459">
        <v>-0.022477451113882663</v>
      </c>
      <c r="G35" s="1609"/>
      <c r="H35" s="459">
        <v>-2.639995547534542</v>
      </c>
      <c r="I35" s="460">
        <v>0.059481992337601874</v>
      </c>
      <c r="J35" s="460"/>
      <c r="K35" s="460">
        <v>7.318853977080872</v>
      </c>
    </row>
    <row r="36" spans="1:11" ht="16.5" customHeight="1">
      <c r="A36" s="1606" t="s">
        <v>546</v>
      </c>
      <c r="B36" s="1607">
        <v>2.612694246462391</v>
      </c>
      <c r="C36" s="1608">
        <v>2.671087991687833</v>
      </c>
      <c r="D36" s="1608">
        <v>2.5886137798486195</v>
      </c>
      <c r="E36" s="1608">
        <v>2.850246707317499</v>
      </c>
      <c r="F36" s="459">
        <v>0.058393745225442384</v>
      </c>
      <c r="G36" s="1609"/>
      <c r="H36" s="459">
        <v>2.235001102961358</v>
      </c>
      <c r="I36" s="460">
        <v>0.26163292746887956</v>
      </c>
      <c r="J36" s="460"/>
      <c r="K36" s="460">
        <v>10.107066936968081</v>
      </c>
    </row>
    <row r="37" spans="1:11" ht="16.5" customHeight="1">
      <c r="A37" s="1606" t="s">
        <v>547</v>
      </c>
      <c r="B37" s="1610">
        <v>3.7134420966734463</v>
      </c>
      <c r="C37" s="1611">
        <v>3.8568736318095995</v>
      </c>
      <c r="D37" s="1611">
        <v>3.5867797504617815</v>
      </c>
      <c r="E37" s="1611">
        <v>3.963560761245717</v>
      </c>
      <c r="F37" s="459">
        <v>0.14343153513615325</v>
      </c>
      <c r="G37" s="1609"/>
      <c r="H37" s="459">
        <v>3.8624955338509586</v>
      </c>
      <c r="I37" s="460">
        <v>0.37678101078393533</v>
      </c>
      <c r="J37" s="460"/>
      <c r="K37" s="460">
        <v>10.504715566530855</v>
      </c>
    </row>
    <row r="38" spans="1:11" ht="16.5" customHeight="1">
      <c r="A38" s="461"/>
      <c r="B38" s="11"/>
      <c r="C38" s="11"/>
      <c r="D38" s="35"/>
      <c r="E38" s="35"/>
      <c r="F38" s="11"/>
      <c r="G38" s="35"/>
      <c r="H38" s="11"/>
      <c r="I38" s="35"/>
      <c r="J38" s="35"/>
      <c r="K38" s="35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4" width="11.140625" style="9" bestFit="1" customWidth="1"/>
    <col min="5" max="5" width="11.14062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795" t="s">
        <v>332</v>
      </c>
      <c r="C1" s="1795"/>
      <c r="D1" s="1795"/>
      <c r="E1" s="1795"/>
      <c r="F1" s="1795"/>
      <c r="G1" s="1795"/>
    </row>
    <row r="2" spans="2:7" ht="15.75">
      <c r="B2" s="1867" t="s">
        <v>356</v>
      </c>
      <c r="C2" s="1867"/>
      <c r="D2" s="1867"/>
      <c r="E2" s="1867"/>
      <c r="F2" s="1867"/>
      <c r="G2" s="1867"/>
    </row>
    <row r="3" spans="2:8" ht="13.5" thickBot="1">
      <c r="B3" s="65"/>
      <c r="C3" s="65"/>
      <c r="D3" s="65"/>
      <c r="E3" s="65"/>
      <c r="F3" s="65"/>
      <c r="G3" s="65"/>
      <c r="H3" s="38"/>
    </row>
    <row r="4" spans="2:7" ht="13.5" thickTop="1">
      <c r="B4" s="708"/>
      <c r="C4" s="1868" t="s">
        <v>1455</v>
      </c>
      <c r="D4" s="1869"/>
      <c r="E4" s="1870"/>
      <c r="F4" s="1871" t="s">
        <v>364</v>
      </c>
      <c r="G4" s="1872"/>
    </row>
    <row r="5" spans="2:7" ht="12.75">
      <c r="B5" s="709" t="s">
        <v>331</v>
      </c>
      <c r="C5" s="146">
        <v>2012</v>
      </c>
      <c r="D5" s="146">
        <v>2013</v>
      </c>
      <c r="E5" s="146">
        <v>2014</v>
      </c>
      <c r="F5" s="1863" t="s">
        <v>338</v>
      </c>
      <c r="G5" s="1865" t="s">
        <v>334</v>
      </c>
    </row>
    <row r="6" spans="2:7" ht="12.75">
      <c r="B6" s="710"/>
      <c r="C6" s="259">
        <v>1</v>
      </c>
      <c r="D6" s="146">
        <v>2</v>
      </c>
      <c r="E6" s="146">
        <v>3</v>
      </c>
      <c r="F6" s="1864"/>
      <c r="G6" s="1866"/>
    </row>
    <row r="7" spans="2:7" ht="12.75">
      <c r="B7" s="707" t="s">
        <v>335</v>
      </c>
      <c r="C7" s="149">
        <v>420.8</v>
      </c>
      <c r="D7" s="583">
        <v>551.68</v>
      </c>
      <c r="E7" s="149">
        <v>919.88</v>
      </c>
      <c r="F7" s="147">
        <v>31.10266159695817</v>
      </c>
      <c r="G7" s="711">
        <v>66.74158932714619</v>
      </c>
    </row>
    <row r="8" spans="2:7" ht="12.75">
      <c r="B8" s="707" t="s">
        <v>336</v>
      </c>
      <c r="C8" s="149">
        <v>106.8</v>
      </c>
      <c r="D8" s="583">
        <v>137.95</v>
      </c>
      <c r="E8" s="149">
        <v>197.75</v>
      </c>
      <c r="F8" s="147">
        <v>29.166666666666657</v>
      </c>
      <c r="G8" s="712">
        <v>43.34903950706777</v>
      </c>
    </row>
    <row r="9" spans="2:7" ht="12.75">
      <c r="B9" s="713" t="s">
        <v>509</v>
      </c>
      <c r="C9" s="149">
        <v>31.6</v>
      </c>
      <c r="D9" s="149">
        <v>38.87</v>
      </c>
      <c r="E9" s="149">
        <v>64.6</v>
      </c>
      <c r="F9" s="147">
        <v>23.00632911392404</v>
      </c>
      <c r="G9" s="712">
        <v>66.19500900437353</v>
      </c>
    </row>
    <row r="10" spans="2:7" ht="12.75">
      <c r="B10" s="713" t="s">
        <v>339</v>
      </c>
      <c r="C10" s="149">
        <v>370.15</v>
      </c>
      <c r="D10" s="583">
        <v>529.25</v>
      </c>
      <c r="E10" s="149">
        <v>828.31</v>
      </c>
      <c r="F10" s="147">
        <v>42.982574631906004</v>
      </c>
      <c r="G10" s="712">
        <v>56.50637694851201</v>
      </c>
    </row>
    <row r="11" spans="2:7" ht="12.75">
      <c r="B11" s="707" t="s">
        <v>844</v>
      </c>
      <c r="C11" s="1460">
        <v>398236.79</v>
      </c>
      <c r="D11" s="1461">
        <v>554053.24</v>
      </c>
      <c r="E11" s="1460">
        <v>939827.07</v>
      </c>
      <c r="F11" s="147">
        <v>39.12658345804766</v>
      </c>
      <c r="G11" s="711">
        <v>69.6275740576844</v>
      </c>
    </row>
    <row r="12" spans="2:7" ht="12.75">
      <c r="B12" s="714" t="s">
        <v>736</v>
      </c>
      <c r="C12" s="1460">
        <v>111821</v>
      </c>
      <c r="D12" s="1461">
        <v>129353</v>
      </c>
      <c r="E12" s="1460">
        <v>150690.75</v>
      </c>
      <c r="F12" s="147">
        <v>15.678629237799697</v>
      </c>
      <c r="G12" s="711">
        <v>16.4957519346285</v>
      </c>
    </row>
    <row r="13" spans="2:7" ht="12.75">
      <c r="B13" s="159" t="s">
        <v>337</v>
      </c>
      <c r="C13" s="149">
        <v>216</v>
      </c>
      <c r="D13" s="583">
        <v>226</v>
      </c>
      <c r="E13" s="149">
        <v>235</v>
      </c>
      <c r="F13" s="148">
        <v>4.629629629629619</v>
      </c>
      <c r="G13" s="712">
        <v>3.9823008849557624</v>
      </c>
    </row>
    <row r="14" spans="2:7" ht="12.75">
      <c r="B14" s="159" t="s">
        <v>507</v>
      </c>
      <c r="C14" s="1460">
        <v>1152183</v>
      </c>
      <c r="D14" s="1461">
        <v>1332127</v>
      </c>
      <c r="E14" s="1460">
        <v>1736485</v>
      </c>
      <c r="F14" s="148">
        <v>15.617657958848554</v>
      </c>
      <c r="G14" s="712">
        <v>30.354313064745327</v>
      </c>
    </row>
    <row r="15" spans="2:7" ht="12.75">
      <c r="B15" s="715" t="s">
        <v>737</v>
      </c>
      <c r="C15" s="149">
        <v>26.073811138813518</v>
      </c>
      <c r="D15" s="149">
        <v>32.73304337243197</v>
      </c>
      <c r="E15" s="149">
        <v>48.73312408803029</v>
      </c>
      <c r="F15" s="148">
        <v>25.539926626627704</v>
      </c>
      <c r="G15" s="712">
        <v>48.88051664964863</v>
      </c>
    </row>
    <row r="16" spans="2:7" ht="14.25" customHeight="1" thickBot="1">
      <c r="B16" s="716" t="s">
        <v>738</v>
      </c>
      <c r="C16" s="717">
        <v>33.5</v>
      </c>
      <c r="D16" s="717">
        <v>34.2</v>
      </c>
      <c r="E16" s="717">
        <v>145</v>
      </c>
      <c r="F16" s="718">
        <v>2.089552238805979</v>
      </c>
      <c r="G16" s="719">
        <v>323.97660818713445</v>
      </c>
    </row>
    <row r="17" spans="2:9" ht="14.25" customHeight="1" thickTop="1">
      <c r="B17" s="25" t="s">
        <v>150</v>
      </c>
      <c r="C17" s="15"/>
      <c r="D17" s="11"/>
      <c r="E17" s="11"/>
      <c r="F17" s="150"/>
      <c r="G17" s="150"/>
      <c r="I17" s="9" t="s">
        <v>1181</v>
      </c>
    </row>
    <row r="18" ht="12.75" customHeight="1">
      <c r="B18" s="25" t="s">
        <v>1182</v>
      </c>
    </row>
    <row r="19" ht="12" customHeight="1">
      <c r="B19" s="25" t="s">
        <v>1183</v>
      </c>
    </row>
    <row r="20" spans="2:5" ht="11.25" customHeight="1">
      <c r="B20" s="25" t="s">
        <v>1184</v>
      </c>
      <c r="E20" s="28"/>
    </row>
    <row r="21" ht="11.25" customHeight="1">
      <c r="B21" s="9" t="s">
        <v>1290</v>
      </c>
    </row>
    <row r="22" ht="30.75" customHeight="1"/>
    <row r="23" spans="2:7" s="38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584" t="s">
        <v>845</v>
      </c>
      <c r="C49" s="585">
        <v>1193679</v>
      </c>
      <c r="D49" s="585">
        <v>1369430</v>
      </c>
      <c r="E49" s="585">
        <v>1558174</v>
      </c>
      <c r="F49" s="586">
        <f>D49/C49%-100</f>
        <v>14.72347255836786</v>
      </c>
      <c r="G49" s="587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800" t="s">
        <v>1217</v>
      </c>
      <c r="C1" s="1800"/>
      <c r="D1" s="1800"/>
    </row>
    <row r="2" spans="2:4" ht="15.75">
      <c r="B2" s="1867" t="s">
        <v>957</v>
      </c>
      <c r="C2" s="1867"/>
      <c r="D2" s="1867"/>
    </row>
    <row r="3" spans="2:4" ht="13.5" thickBot="1">
      <c r="B3" s="1873"/>
      <c r="C3" s="1873"/>
      <c r="D3" s="1873"/>
    </row>
    <row r="4" spans="2:4" ht="13.5" thickTop="1">
      <c r="B4" s="1393" t="s">
        <v>386</v>
      </c>
      <c r="C4" s="1394" t="s">
        <v>779</v>
      </c>
      <c r="D4" s="1395" t="s">
        <v>1185</v>
      </c>
    </row>
    <row r="5" spans="2:4" ht="12.75">
      <c r="B5" s="1396" t="s">
        <v>756</v>
      </c>
      <c r="C5" s="1392">
        <v>74.2</v>
      </c>
      <c r="D5" s="1397"/>
    </row>
    <row r="6" spans="2:4" ht="12.75">
      <c r="B6" s="1398" t="s">
        <v>1460</v>
      </c>
      <c r="C6" s="83">
        <v>32.2</v>
      </c>
      <c r="D6" s="1399" t="s">
        <v>1456</v>
      </c>
    </row>
    <row r="7" spans="2:4" ht="12.75">
      <c r="B7" s="1398" t="s">
        <v>1461</v>
      </c>
      <c r="C7" s="83">
        <v>42</v>
      </c>
      <c r="D7" s="1399" t="s">
        <v>1457</v>
      </c>
    </row>
    <row r="8" spans="2:4" ht="12.75">
      <c r="B8" s="1396" t="s">
        <v>757</v>
      </c>
      <c r="C8" s="1392">
        <v>600</v>
      </c>
      <c r="D8" s="1399"/>
    </row>
    <row r="9" spans="2:4" ht="12.75">
      <c r="B9" s="1398" t="s">
        <v>1459</v>
      </c>
      <c r="C9" s="83">
        <v>600</v>
      </c>
      <c r="D9" s="1399" t="s">
        <v>1458</v>
      </c>
    </row>
    <row r="10" spans="2:4" ht="12.75">
      <c r="B10" s="1396" t="s">
        <v>1186</v>
      </c>
      <c r="C10" s="83"/>
      <c r="D10" s="1462"/>
    </row>
    <row r="11" spans="2:4" ht="12.75">
      <c r="B11" s="588"/>
      <c r="C11" s="1392"/>
      <c r="D11" s="1399"/>
    </row>
    <row r="12" spans="2:4" ht="13.5" thickBot="1">
      <c r="B12" s="100" t="s">
        <v>208</v>
      </c>
      <c r="C12" s="1732">
        <v>674.2</v>
      </c>
      <c r="D12" s="1731"/>
    </row>
    <row r="13" ht="3.75" customHeight="1" thickTop="1"/>
    <row r="14" ht="12.75">
      <c r="B14" s="9" t="s">
        <v>1468</v>
      </c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F27" sqref="F27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12.28125" style="9" bestFit="1" customWidth="1"/>
    <col min="7" max="7" width="10.8515625" style="9" customWidth="1"/>
    <col min="8" max="8" width="12.28125" style="9" bestFit="1" customWidth="1"/>
    <col min="9" max="9" width="10.57421875" style="9" customWidth="1"/>
    <col min="10" max="10" width="12.28125" style="9" bestFit="1" customWidth="1"/>
    <col min="11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761" t="s">
        <v>1218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</row>
    <row r="2" spans="1:12" ht="15.75">
      <c r="A2" s="1882" t="s">
        <v>1187</v>
      </c>
      <c r="B2" s="1882"/>
      <c r="C2" s="1882"/>
      <c r="D2" s="1882"/>
      <c r="E2" s="1882"/>
      <c r="F2" s="1882"/>
      <c r="G2" s="1882"/>
      <c r="H2" s="1882"/>
      <c r="I2" s="1882"/>
      <c r="J2" s="1882"/>
      <c r="K2" s="1882"/>
      <c r="L2" s="1882"/>
    </row>
    <row r="3" spans="1:13" ht="13.5" thickBot="1">
      <c r="A3" s="1883"/>
      <c r="B3" s="1883"/>
      <c r="C3" s="1883"/>
      <c r="D3" s="1883"/>
      <c r="E3" s="1883"/>
      <c r="F3" s="1883"/>
      <c r="G3" s="1883"/>
      <c r="H3" s="1883"/>
      <c r="I3" s="1883"/>
      <c r="J3" s="1883"/>
      <c r="K3" s="1883"/>
      <c r="L3" s="1883"/>
      <c r="M3" s="38"/>
    </row>
    <row r="4" spans="1:12" ht="13.5" thickTop="1">
      <c r="A4" s="236"/>
      <c r="B4" s="1871" t="s">
        <v>340</v>
      </c>
      <c r="C4" s="1884"/>
      <c r="D4" s="1885"/>
      <c r="E4" s="1884" t="s">
        <v>777</v>
      </c>
      <c r="F4" s="1884"/>
      <c r="G4" s="1884"/>
      <c r="H4" s="1884"/>
      <c r="I4" s="1884"/>
      <c r="J4" s="1884"/>
      <c r="K4" s="1884"/>
      <c r="L4" s="1872"/>
    </row>
    <row r="5" spans="1:12" ht="12.75">
      <c r="A5" s="258"/>
      <c r="B5" s="1878" t="s">
        <v>1455</v>
      </c>
      <c r="C5" s="1876"/>
      <c r="D5" s="1877"/>
      <c r="E5" s="1876" t="s">
        <v>1455</v>
      </c>
      <c r="F5" s="1876"/>
      <c r="G5" s="1876"/>
      <c r="H5" s="1876"/>
      <c r="I5" s="1876"/>
      <c r="J5" s="1877"/>
      <c r="K5" s="260"/>
      <c r="L5" s="261"/>
    </row>
    <row r="6" spans="1:12" ht="12.75">
      <c r="A6" s="262" t="s">
        <v>207</v>
      </c>
      <c r="B6" s="263"/>
      <c r="C6" s="263"/>
      <c r="D6" s="263"/>
      <c r="E6" s="1879">
        <v>2012</v>
      </c>
      <c r="F6" s="1880"/>
      <c r="G6" s="1874">
        <v>2013</v>
      </c>
      <c r="H6" s="1874"/>
      <c r="I6" s="1881" t="s">
        <v>1287</v>
      </c>
      <c r="J6" s="1874"/>
      <c r="K6" s="1874" t="s">
        <v>415</v>
      </c>
      <c r="L6" s="1875"/>
    </row>
    <row r="7" spans="1:12" ht="12.75">
      <c r="A7" s="262"/>
      <c r="B7" s="49">
        <v>2012</v>
      </c>
      <c r="C7" s="49">
        <v>2013</v>
      </c>
      <c r="D7" s="49">
        <v>2014</v>
      </c>
      <c r="E7" s="84">
        <v>1</v>
      </c>
      <c r="F7" s="264">
        <v>2</v>
      </c>
      <c r="G7" s="146">
        <v>3</v>
      </c>
      <c r="H7" s="237">
        <v>4</v>
      </c>
      <c r="I7" s="146">
        <v>5</v>
      </c>
      <c r="J7" s="146">
        <v>6</v>
      </c>
      <c r="K7" s="266" t="s">
        <v>1188</v>
      </c>
      <c r="L7" s="267" t="s">
        <v>1189</v>
      </c>
    </row>
    <row r="8" spans="1:12" ht="12.75">
      <c r="A8" s="650"/>
      <c r="B8" s="550"/>
      <c r="C8" s="88"/>
      <c r="D8" s="89"/>
      <c r="E8" s="264" t="s">
        <v>1190</v>
      </c>
      <c r="F8" s="84" t="s">
        <v>799</v>
      </c>
      <c r="G8" s="84" t="s">
        <v>1190</v>
      </c>
      <c r="H8" s="84" t="s">
        <v>799</v>
      </c>
      <c r="I8" s="84" t="s">
        <v>1190</v>
      </c>
      <c r="J8" s="84" t="s">
        <v>799</v>
      </c>
      <c r="K8" s="88">
        <v>1</v>
      </c>
      <c r="L8" s="651">
        <v>3</v>
      </c>
    </row>
    <row r="9" spans="1:12" ht="12.75">
      <c r="A9" s="268" t="s">
        <v>214</v>
      </c>
      <c r="B9" s="702">
        <v>184</v>
      </c>
      <c r="C9" s="702">
        <v>194</v>
      </c>
      <c r="D9" s="589">
        <v>202</v>
      </c>
      <c r="E9" s="590">
        <v>264218.62</v>
      </c>
      <c r="F9" s="269">
        <v>66.34711474045379</v>
      </c>
      <c r="G9" s="590">
        <v>404357.1</v>
      </c>
      <c r="H9" s="269">
        <v>72.98163127822102</v>
      </c>
      <c r="I9" s="590">
        <v>730903.23</v>
      </c>
      <c r="J9" s="590">
        <v>77.76997244088659</v>
      </c>
      <c r="K9" s="269">
        <v>53.038835794388746</v>
      </c>
      <c r="L9" s="270">
        <v>80.75686812473432</v>
      </c>
    </row>
    <row r="10" spans="1:12" ht="12.75">
      <c r="A10" s="271" t="s">
        <v>341</v>
      </c>
      <c r="B10" s="703">
        <v>26</v>
      </c>
      <c r="C10" s="702">
        <v>28</v>
      </c>
      <c r="D10" s="589">
        <v>30</v>
      </c>
      <c r="E10" s="590">
        <v>199061.43</v>
      </c>
      <c r="F10" s="269">
        <v>49.985695696271556</v>
      </c>
      <c r="G10" s="590">
        <v>311751.12</v>
      </c>
      <c r="H10" s="269">
        <v>56.267356973359526</v>
      </c>
      <c r="I10" s="590">
        <v>487933.27</v>
      </c>
      <c r="J10" s="590">
        <v>51.91734747278606</v>
      </c>
      <c r="K10" s="269">
        <v>56.61050963011769</v>
      </c>
      <c r="L10" s="270">
        <v>56.5137183789428</v>
      </c>
    </row>
    <row r="11" spans="1:12" ht="12.75">
      <c r="A11" s="271" t="s">
        <v>342</v>
      </c>
      <c r="B11" s="703">
        <v>71</v>
      </c>
      <c r="C11" s="702">
        <v>81</v>
      </c>
      <c r="D11" s="589">
        <v>90</v>
      </c>
      <c r="E11" s="590">
        <v>24287.95</v>
      </c>
      <c r="F11" s="269">
        <v>6.098871477946576</v>
      </c>
      <c r="G11" s="590">
        <v>29028.61</v>
      </c>
      <c r="H11" s="269">
        <v>5.239317700961055</v>
      </c>
      <c r="I11" s="590">
        <v>83137.3</v>
      </c>
      <c r="J11" s="590">
        <v>8.846021284937706</v>
      </c>
      <c r="K11" s="269">
        <v>19.518567849489145</v>
      </c>
      <c r="L11" s="270">
        <v>186.39779858560223</v>
      </c>
    </row>
    <row r="12" spans="1:12" ht="12.75">
      <c r="A12" s="271" t="s">
        <v>343</v>
      </c>
      <c r="B12" s="703">
        <v>66</v>
      </c>
      <c r="C12" s="702">
        <v>63</v>
      </c>
      <c r="D12" s="589">
        <v>60</v>
      </c>
      <c r="E12" s="590">
        <v>23928.18</v>
      </c>
      <c r="F12" s="269">
        <v>6.008530753775913</v>
      </c>
      <c r="G12" s="590">
        <v>23061.4</v>
      </c>
      <c r="H12" s="269">
        <v>4.162307503836501</v>
      </c>
      <c r="I12" s="590">
        <v>41969.01</v>
      </c>
      <c r="J12" s="590">
        <v>4.465609970106841</v>
      </c>
      <c r="K12" s="269">
        <v>-3.6224234354639577</v>
      </c>
      <c r="L12" s="270">
        <v>81.98812734699541</v>
      </c>
    </row>
    <row r="13" spans="1:12" ht="12.75">
      <c r="A13" s="271" t="s">
        <v>344</v>
      </c>
      <c r="B13" s="703">
        <v>21</v>
      </c>
      <c r="C13" s="702">
        <v>22</v>
      </c>
      <c r="D13" s="589">
        <v>22</v>
      </c>
      <c r="E13" s="590">
        <v>16941.06</v>
      </c>
      <c r="F13" s="269">
        <v>4.254016812459743</v>
      </c>
      <c r="G13" s="590">
        <v>40515.97</v>
      </c>
      <c r="H13" s="269">
        <v>7.31264910006394</v>
      </c>
      <c r="I13" s="590">
        <v>117863.65</v>
      </c>
      <c r="J13" s="590">
        <v>12.540993713055968</v>
      </c>
      <c r="K13" s="269">
        <v>139.15841157519068</v>
      </c>
      <c r="L13" s="270">
        <v>190.90664742816227</v>
      </c>
    </row>
    <row r="14" spans="1:12" ht="12.75">
      <c r="A14" s="272" t="s">
        <v>210</v>
      </c>
      <c r="B14" s="703">
        <v>18</v>
      </c>
      <c r="C14" s="702">
        <v>18</v>
      </c>
      <c r="D14" s="589">
        <v>18</v>
      </c>
      <c r="E14" s="590">
        <v>13234.33</v>
      </c>
      <c r="F14" s="269">
        <v>3.3232313870348342</v>
      </c>
      <c r="G14" s="590">
        <v>15684.92</v>
      </c>
      <c r="H14" s="269">
        <v>2.8309408888044616</v>
      </c>
      <c r="I14" s="590">
        <v>20752.22</v>
      </c>
      <c r="J14" s="590">
        <v>2.20808926714856</v>
      </c>
      <c r="K14" s="269">
        <v>18.516917743474735</v>
      </c>
      <c r="L14" s="270">
        <v>32.30682719452827</v>
      </c>
    </row>
    <row r="15" spans="1:12" ht="12.75">
      <c r="A15" s="272" t="s">
        <v>211</v>
      </c>
      <c r="B15" s="703">
        <v>4</v>
      </c>
      <c r="C15" s="702">
        <v>4</v>
      </c>
      <c r="D15" s="589">
        <v>4</v>
      </c>
      <c r="E15" s="590">
        <v>7649.53</v>
      </c>
      <c r="F15" s="269">
        <v>1.9208496532929564</v>
      </c>
      <c r="G15" s="590">
        <v>9133.79</v>
      </c>
      <c r="H15" s="269">
        <v>1.6485400997106332</v>
      </c>
      <c r="I15" s="590">
        <v>24232.74</v>
      </c>
      <c r="J15" s="590">
        <v>2.578425494120706</v>
      </c>
      <c r="K15" s="269">
        <v>19.40328360043037</v>
      </c>
      <c r="L15" s="270">
        <v>165.30870536765133</v>
      </c>
    </row>
    <row r="16" spans="1:12" ht="12.75">
      <c r="A16" s="272" t="s">
        <v>212</v>
      </c>
      <c r="B16" s="703">
        <v>4</v>
      </c>
      <c r="C16" s="702">
        <v>4</v>
      </c>
      <c r="D16" s="589">
        <v>4</v>
      </c>
      <c r="E16" s="590">
        <v>985.58</v>
      </c>
      <c r="F16" s="269">
        <v>0.24748592414076057</v>
      </c>
      <c r="G16" s="590">
        <v>1004.38</v>
      </c>
      <c r="H16" s="269">
        <v>0.18127860453846273</v>
      </c>
      <c r="I16" s="590">
        <v>1086.82</v>
      </c>
      <c r="J16" s="590">
        <v>0.11564042677469676</v>
      </c>
      <c r="K16" s="269">
        <v>1.9075062399805205</v>
      </c>
      <c r="L16" s="270">
        <v>8.208048746490377</v>
      </c>
    </row>
    <row r="17" spans="1:12" ht="12.75">
      <c r="A17" s="273" t="s">
        <v>348</v>
      </c>
      <c r="B17" s="703">
        <v>4</v>
      </c>
      <c r="C17" s="702">
        <v>4</v>
      </c>
      <c r="D17" s="589">
        <v>5</v>
      </c>
      <c r="E17" s="590">
        <v>23780.31</v>
      </c>
      <c r="F17" s="269">
        <v>5.9713995786275795</v>
      </c>
      <c r="G17" s="590">
        <v>39254.64</v>
      </c>
      <c r="H17" s="269">
        <v>7.084994086759713</v>
      </c>
      <c r="I17" s="590">
        <v>70741.82</v>
      </c>
      <c r="J17" s="590">
        <v>7.527110520250621</v>
      </c>
      <c r="K17" s="269">
        <v>65.07202807700992</v>
      </c>
      <c r="L17" s="270">
        <v>80.21263218819485</v>
      </c>
    </row>
    <row r="18" spans="1:12" ht="12.75">
      <c r="A18" s="272" t="s">
        <v>213</v>
      </c>
      <c r="B18" s="703">
        <v>2</v>
      </c>
      <c r="C18" s="702">
        <v>2</v>
      </c>
      <c r="D18" s="589">
        <v>2</v>
      </c>
      <c r="E18" s="590">
        <v>88368.42</v>
      </c>
      <c r="F18" s="269">
        <v>22.189918716450077</v>
      </c>
      <c r="G18" s="590">
        <v>84618.42</v>
      </c>
      <c r="H18" s="269">
        <v>15.272615041965736</v>
      </c>
      <c r="I18" s="590">
        <v>92116.61</v>
      </c>
      <c r="J18" s="590">
        <v>9.80144282718233</v>
      </c>
      <c r="K18" s="269">
        <v>-4.243597429941602</v>
      </c>
      <c r="L18" s="270">
        <v>8.861179398055413</v>
      </c>
    </row>
    <row r="19" spans="1:12" ht="13.5" thickBot="1">
      <c r="A19" s="652" t="s">
        <v>209</v>
      </c>
      <c r="B19" s="653">
        <v>216</v>
      </c>
      <c r="C19" s="653">
        <v>226</v>
      </c>
      <c r="D19" s="654">
        <v>235</v>
      </c>
      <c r="E19" s="655">
        <v>398236.79</v>
      </c>
      <c r="F19" s="656">
        <v>100</v>
      </c>
      <c r="G19" s="657">
        <v>554053.25</v>
      </c>
      <c r="H19" s="656">
        <v>100</v>
      </c>
      <c r="I19" s="1328">
        <v>939827.04</v>
      </c>
      <c r="J19" s="656">
        <v>100</v>
      </c>
      <c r="K19" s="656">
        <v>39.12658596911649</v>
      </c>
      <c r="L19" s="658">
        <v>69.62756558146717</v>
      </c>
    </row>
    <row r="20" spans="1:12" ht="13.5" thickTop="1">
      <c r="A20" s="591" t="s">
        <v>150</v>
      </c>
      <c r="B20" s="591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592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A1:L1"/>
    <mergeCell ref="A2:L2"/>
    <mergeCell ref="A3:L3"/>
    <mergeCell ref="B4:D4"/>
    <mergeCell ref="E4:L4"/>
    <mergeCell ref="K6:L6"/>
    <mergeCell ref="E5:J5"/>
    <mergeCell ref="B5:D5"/>
    <mergeCell ref="E6:F6"/>
    <mergeCell ref="G6:H6"/>
    <mergeCell ref="I6:J6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23.421875" style="23" customWidth="1"/>
    <col min="2" max="2" width="8.00390625" style="23" bestFit="1" customWidth="1"/>
    <col min="3" max="3" width="8.28125" style="23" bestFit="1" customWidth="1"/>
    <col min="4" max="5" width="8.421875" style="23" bestFit="1" customWidth="1"/>
    <col min="6" max="6" width="8.28125" style="23" bestFit="1" customWidth="1"/>
    <col min="7" max="7" width="8.421875" style="23" bestFit="1" customWidth="1"/>
    <col min="8" max="8" width="8.28125" style="23" bestFit="1" customWidth="1"/>
    <col min="9" max="9" width="7.28125" style="23" bestFit="1" customWidth="1"/>
    <col min="10" max="10" width="8.140625" style="23" customWidth="1"/>
    <col min="11" max="11" width="9.57421875" style="23" customWidth="1"/>
    <col min="12" max="14" width="9.8515625" style="23" bestFit="1" customWidth="1"/>
    <col min="15" max="16384" width="9.140625" style="23" customWidth="1"/>
  </cols>
  <sheetData>
    <row r="1" spans="1:14" ht="12.75">
      <c r="A1" s="1795" t="s">
        <v>358</v>
      </c>
      <c r="B1" s="1795"/>
      <c r="C1" s="1795"/>
      <c r="D1" s="1795"/>
      <c r="E1" s="1795"/>
      <c r="F1" s="1795"/>
      <c r="G1" s="1795"/>
      <c r="H1" s="1795"/>
      <c r="I1" s="1795"/>
      <c r="J1" s="1795"/>
      <c r="K1" s="21"/>
      <c r="L1" s="21"/>
      <c r="M1" s="21"/>
      <c r="N1" s="21"/>
    </row>
    <row r="2" spans="1:14" ht="15.75">
      <c r="A2" s="1867" t="s">
        <v>1191</v>
      </c>
      <c r="B2" s="1867"/>
      <c r="C2" s="1867"/>
      <c r="D2" s="1867"/>
      <c r="E2" s="1867"/>
      <c r="F2" s="1867"/>
      <c r="G2" s="1867"/>
      <c r="H2" s="1867"/>
      <c r="I2" s="1867"/>
      <c r="J2" s="1867"/>
      <c r="K2" s="21"/>
      <c r="L2" s="21"/>
      <c r="M2" s="21"/>
      <c r="N2" s="21"/>
    </row>
    <row r="3" spans="1:14" ht="12.75">
      <c r="A3" s="1883" t="s">
        <v>1076</v>
      </c>
      <c r="B3" s="1883"/>
      <c r="C3" s="1883"/>
      <c r="D3" s="1883"/>
      <c r="E3" s="1883"/>
      <c r="F3" s="1883"/>
      <c r="G3" s="1883"/>
      <c r="H3" s="1883"/>
      <c r="I3" s="1883"/>
      <c r="J3" s="1883"/>
      <c r="K3" s="12"/>
      <c r="L3" s="593"/>
      <c r="M3" s="12"/>
      <c r="N3" s="12"/>
    </row>
    <row r="4" spans="1:14" ht="13.5" thickBot="1">
      <c r="A4" s="1883"/>
      <c r="B4" s="1883"/>
      <c r="C4" s="1883"/>
      <c r="D4" s="1883"/>
      <c r="E4" s="1883"/>
      <c r="F4" s="1883"/>
      <c r="G4" s="1883"/>
      <c r="H4" s="1883"/>
      <c r="I4" s="1883"/>
      <c r="J4" s="1883"/>
      <c r="K4" s="12"/>
      <c r="L4" s="12"/>
      <c r="M4" s="12"/>
      <c r="N4" s="12"/>
    </row>
    <row r="5" spans="1:11" ht="18" customHeight="1" thickTop="1">
      <c r="A5" s="1807" t="s">
        <v>216</v>
      </c>
      <c r="B5" s="428" t="s">
        <v>1039</v>
      </c>
      <c r="C5" s="1886" t="s">
        <v>754</v>
      </c>
      <c r="D5" s="1886"/>
      <c r="E5" s="1886"/>
      <c r="F5" s="1886" t="s">
        <v>1278</v>
      </c>
      <c r="G5" s="1886"/>
      <c r="H5" s="1886"/>
      <c r="I5" s="1886" t="s">
        <v>1236</v>
      </c>
      <c r="J5" s="1887"/>
      <c r="K5" s="12"/>
    </row>
    <row r="6" spans="1:11" ht="18" customHeight="1">
      <c r="A6" s="1822"/>
      <c r="B6" s="152" t="s">
        <v>217</v>
      </c>
      <c r="C6" s="146" t="s">
        <v>218</v>
      </c>
      <c r="D6" s="152" t="s">
        <v>219</v>
      </c>
      <c r="E6" s="152" t="s">
        <v>217</v>
      </c>
      <c r="F6" s="146" t="s">
        <v>218</v>
      </c>
      <c r="G6" s="152" t="s">
        <v>219</v>
      </c>
      <c r="H6" s="152" t="s">
        <v>217</v>
      </c>
      <c r="I6" s="1888" t="s">
        <v>220</v>
      </c>
      <c r="J6" s="1890" t="s">
        <v>345</v>
      </c>
      <c r="K6" s="153"/>
    </row>
    <row r="7" spans="1:14" ht="18" customHeight="1">
      <c r="A7" s="1808"/>
      <c r="B7" s="146">
        <v>1</v>
      </c>
      <c r="C7" s="152">
        <v>2</v>
      </c>
      <c r="D7" s="152">
        <v>3</v>
      </c>
      <c r="E7" s="146">
        <v>4</v>
      </c>
      <c r="F7" s="152">
        <v>5</v>
      </c>
      <c r="G7" s="152">
        <v>6</v>
      </c>
      <c r="H7" s="146">
        <v>7</v>
      </c>
      <c r="I7" s="1889"/>
      <c r="J7" s="1891"/>
      <c r="K7" s="22"/>
      <c r="L7" s="153"/>
      <c r="M7" s="154"/>
      <c r="N7" s="153"/>
    </row>
    <row r="8" spans="1:14" ht="18" customHeight="1">
      <c r="A8" s="159" t="s">
        <v>221</v>
      </c>
      <c r="B8" s="83">
        <v>370.15</v>
      </c>
      <c r="C8" s="83">
        <v>536.72</v>
      </c>
      <c r="D8" s="17">
        <v>524.97</v>
      </c>
      <c r="E8" s="595">
        <v>529.25</v>
      </c>
      <c r="F8" s="594">
        <v>915.6</v>
      </c>
      <c r="G8" s="594">
        <v>775.83</v>
      </c>
      <c r="H8" s="594">
        <v>828.31</v>
      </c>
      <c r="I8" s="595">
        <v>42.982574631906004</v>
      </c>
      <c r="J8" s="620">
        <v>56.50637694851201</v>
      </c>
      <c r="L8" s="135"/>
      <c r="M8" s="135"/>
      <c r="N8" s="135"/>
    </row>
    <row r="9" spans="1:14" ht="17.25" customHeight="1">
      <c r="A9" s="159" t="s">
        <v>222</v>
      </c>
      <c r="B9" s="583">
        <v>250.69</v>
      </c>
      <c r="C9" s="583">
        <v>282.32</v>
      </c>
      <c r="D9" s="583">
        <v>272.97</v>
      </c>
      <c r="E9" s="149">
        <v>278.86</v>
      </c>
      <c r="F9" s="594">
        <v>730.81</v>
      </c>
      <c r="G9" s="597">
        <v>651.99</v>
      </c>
      <c r="H9" s="597">
        <v>689.74</v>
      </c>
      <c r="I9" s="595">
        <v>11.236985918863951</v>
      </c>
      <c r="J9" s="620">
        <v>147.3427526357312</v>
      </c>
      <c r="L9" s="135"/>
      <c r="M9" s="135"/>
      <c r="N9" s="135"/>
    </row>
    <row r="10" spans="1:14" ht="18" customHeight="1">
      <c r="A10" s="159" t="s">
        <v>346</v>
      </c>
      <c r="B10" s="595">
        <v>669.64</v>
      </c>
      <c r="C10" s="595">
        <v>1315.15</v>
      </c>
      <c r="D10" s="595">
        <v>1210.73</v>
      </c>
      <c r="E10" s="595">
        <v>1315.15</v>
      </c>
      <c r="F10" s="594">
        <v>4313.17</v>
      </c>
      <c r="G10" s="594">
        <v>3467.6</v>
      </c>
      <c r="H10" s="594">
        <v>3673.4</v>
      </c>
      <c r="I10" s="595">
        <v>96.39657129203755</v>
      </c>
      <c r="J10" s="620">
        <v>179.31414667528418</v>
      </c>
      <c r="L10" s="135"/>
      <c r="M10" s="135"/>
      <c r="N10" s="135"/>
    </row>
    <row r="11" spans="1:14" ht="18" customHeight="1">
      <c r="A11" s="159" t="s">
        <v>347</v>
      </c>
      <c r="B11" s="595">
        <v>256.99</v>
      </c>
      <c r="C11" s="595">
        <v>265.91</v>
      </c>
      <c r="D11" s="595">
        <v>262.32</v>
      </c>
      <c r="E11" s="595">
        <v>264.74</v>
      </c>
      <c r="F11" s="594">
        <v>521.25</v>
      </c>
      <c r="G11" s="594">
        <v>490.96</v>
      </c>
      <c r="H11" s="594">
        <v>500.73</v>
      </c>
      <c r="I11" s="595">
        <v>3.0156815440289506</v>
      </c>
      <c r="J11" s="620">
        <v>89.14028858502681</v>
      </c>
      <c r="L11" s="135"/>
      <c r="M11" s="135"/>
      <c r="N11" s="135"/>
    </row>
    <row r="12" spans="1:14" ht="18" customHeight="1">
      <c r="A12" s="159" t="s">
        <v>210</v>
      </c>
      <c r="B12" s="595">
        <v>745.9</v>
      </c>
      <c r="C12" s="595">
        <v>894.4</v>
      </c>
      <c r="D12" s="595">
        <v>884.02</v>
      </c>
      <c r="E12" s="595">
        <v>884.02</v>
      </c>
      <c r="F12" s="594">
        <v>1207.07</v>
      </c>
      <c r="G12" s="594">
        <v>1157.31</v>
      </c>
      <c r="H12" s="594">
        <v>1169.62</v>
      </c>
      <c r="I12" s="595">
        <v>18.517227510390143</v>
      </c>
      <c r="J12" s="620">
        <v>32.306961380964225</v>
      </c>
      <c r="L12" s="135"/>
      <c r="M12" s="135"/>
      <c r="N12" s="135"/>
    </row>
    <row r="13" spans="1:14" ht="18" customHeight="1">
      <c r="A13" s="159" t="s">
        <v>211</v>
      </c>
      <c r="B13" s="595">
        <v>579.28</v>
      </c>
      <c r="C13" s="595">
        <v>690.91</v>
      </c>
      <c r="D13" s="595">
        <v>646.99</v>
      </c>
      <c r="E13" s="595">
        <v>690.91</v>
      </c>
      <c r="F13" s="594">
        <v>1924</v>
      </c>
      <c r="G13" s="594">
        <v>1736</v>
      </c>
      <c r="H13" s="594">
        <v>1833.05</v>
      </c>
      <c r="I13" s="595">
        <v>19.270473691479083</v>
      </c>
      <c r="J13" s="620">
        <v>165.3095193295798</v>
      </c>
      <c r="L13" s="135"/>
      <c r="M13" s="135"/>
      <c r="N13" s="135"/>
    </row>
    <row r="14" spans="1:14" ht="18" customHeight="1">
      <c r="A14" s="159" t="s">
        <v>212</v>
      </c>
      <c r="B14" s="595">
        <v>169.4</v>
      </c>
      <c r="C14" s="595">
        <v>172.64</v>
      </c>
      <c r="D14" s="595">
        <v>172.23</v>
      </c>
      <c r="E14" s="595">
        <v>172.64</v>
      </c>
      <c r="F14" s="594">
        <v>188.42</v>
      </c>
      <c r="G14" s="594">
        <v>186.81</v>
      </c>
      <c r="H14" s="594">
        <v>186.81</v>
      </c>
      <c r="I14" s="595">
        <v>1.9126328217237187</v>
      </c>
      <c r="J14" s="620">
        <v>8.207831325301214</v>
      </c>
      <c r="L14" s="135"/>
      <c r="M14" s="135"/>
      <c r="N14" s="135"/>
    </row>
    <row r="15" spans="1:14" ht="18" customHeight="1">
      <c r="A15" s="159" t="s">
        <v>348</v>
      </c>
      <c r="B15" s="595">
        <v>826.99</v>
      </c>
      <c r="C15" s="595">
        <v>1364.43</v>
      </c>
      <c r="D15" s="595">
        <v>1205.13</v>
      </c>
      <c r="E15" s="595">
        <v>1364.43</v>
      </c>
      <c r="F15" s="594">
        <v>2765.5</v>
      </c>
      <c r="G15" s="594">
        <v>2313.4</v>
      </c>
      <c r="H15" s="594">
        <v>2351.62</v>
      </c>
      <c r="I15" s="595">
        <v>64.98748473379365</v>
      </c>
      <c r="J15" s="620">
        <v>72.35182457143273</v>
      </c>
      <c r="L15" s="135"/>
      <c r="M15" s="135"/>
      <c r="N15" s="135"/>
    </row>
    <row r="16" spans="1:14" ht="18" customHeight="1">
      <c r="A16" s="159" t="s">
        <v>213</v>
      </c>
      <c r="B16" s="595">
        <v>692</v>
      </c>
      <c r="C16" s="595">
        <v>684.95</v>
      </c>
      <c r="D16" s="595">
        <v>652.06</v>
      </c>
      <c r="E16" s="595">
        <v>662.63</v>
      </c>
      <c r="F16" s="594">
        <v>753.07</v>
      </c>
      <c r="G16" s="594">
        <v>716.65</v>
      </c>
      <c r="H16" s="594">
        <v>721.35</v>
      </c>
      <c r="I16" s="595">
        <v>-4.2442196531791865</v>
      </c>
      <c r="J16" s="620">
        <v>8.861657335164423</v>
      </c>
      <c r="L16" s="135"/>
      <c r="M16" s="135"/>
      <c r="N16" s="135"/>
    </row>
    <row r="17" spans="1:14" ht="18" customHeight="1">
      <c r="A17" s="161" t="s">
        <v>349</v>
      </c>
      <c r="B17" s="382">
        <v>420.83</v>
      </c>
      <c r="C17" s="382">
        <v>552.24</v>
      </c>
      <c r="D17" s="382">
        <v>540.54</v>
      </c>
      <c r="E17" s="382">
        <v>551.67</v>
      </c>
      <c r="F17" s="598">
        <v>1014</v>
      </c>
      <c r="G17" s="598">
        <v>875.56</v>
      </c>
      <c r="H17" s="598">
        <v>919.88</v>
      </c>
      <c r="I17" s="595">
        <v>31.09093933417296</v>
      </c>
      <c r="J17" s="620">
        <v>66.74461181503438</v>
      </c>
      <c r="L17" s="155"/>
      <c r="M17" s="155"/>
      <c r="N17" s="155"/>
    </row>
    <row r="18" spans="1:14" ht="18" customHeight="1">
      <c r="A18" s="161" t="s">
        <v>1192</v>
      </c>
      <c r="B18" s="382">
        <v>106.8</v>
      </c>
      <c r="C18" s="382">
        <v>138.74</v>
      </c>
      <c r="D18" s="382">
        <v>135.57</v>
      </c>
      <c r="E18" s="382">
        <v>137.95</v>
      </c>
      <c r="F18" s="598">
        <v>216.76</v>
      </c>
      <c r="G18" s="598">
        <v>188.21</v>
      </c>
      <c r="H18" s="598">
        <v>197.75</v>
      </c>
      <c r="I18" s="595">
        <v>29.166666666666657</v>
      </c>
      <c r="J18" s="620">
        <v>43.34903950706777</v>
      </c>
      <c r="L18" s="155"/>
      <c r="M18" s="155"/>
      <c r="N18" s="155"/>
    </row>
    <row r="19" spans="1:14" ht="18" customHeight="1" thickBot="1">
      <c r="A19" s="162" t="s">
        <v>472</v>
      </c>
      <c r="B19" s="720">
        <v>31.62</v>
      </c>
      <c r="C19" s="720">
        <v>38.89</v>
      </c>
      <c r="D19" s="720">
        <v>38.04</v>
      </c>
      <c r="E19" s="720">
        <v>38.87</v>
      </c>
      <c r="F19" s="624">
        <v>71.5</v>
      </c>
      <c r="G19" s="624">
        <v>61.34</v>
      </c>
      <c r="H19" s="624">
        <v>64.6</v>
      </c>
      <c r="I19" s="648">
        <v>22.92852624920934</v>
      </c>
      <c r="J19" s="649">
        <v>66.19500900437353</v>
      </c>
      <c r="K19" s="156"/>
      <c r="L19" s="157"/>
      <c r="M19" s="157"/>
      <c r="N19" s="157"/>
    </row>
    <row r="20" spans="1:14" s="13" customFormat="1" ht="18" customHeight="1" thickTop="1">
      <c r="A20" s="591" t="s">
        <v>150</v>
      </c>
      <c r="F20" s="599"/>
      <c r="G20" s="599"/>
      <c r="H20" s="599"/>
      <c r="I20" s="135"/>
      <c r="J20" s="156"/>
      <c r="K20" s="156"/>
      <c r="L20" s="157"/>
      <c r="M20" s="157"/>
      <c r="N20" s="157"/>
    </row>
    <row r="21" spans="1:14" s="13" customFormat="1" ht="18" customHeight="1">
      <c r="A21" s="591" t="s">
        <v>1182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591" t="s">
        <v>1183</v>
      </c>
      <c r="B22" s="151"/>
      <c r="C22" s="151"/>
      <c r="F22" s="600"/>
      <c r="G22" s="600"/>
      <c r="H22" s="600"/>
      <c r="I22" s="600"/>
      <c r="J22" s="600"/>
      <c r="K22" s="600"/>
      <c r="L22" s="600"/>
      <c r="M22" s="600"/>
      <c r="N22" s="600"/>
    </row>
    <row r="23" spans="1:14" s="13" customFormat="1" ht="18" customHeight="1">
      <c r="A23" s="591" t="s">
        <v>1184</v>
      </c>
      <c r="B23" s="151"/>
      <c r="C23" s="24"/>
      <c r="F23" s="600"/>
      <c r="G23" s="600"/>
      <c r="H23" s="600"/>
      <c r="I23" s="600"/>
      <c r="J23" s="600"/>
      <c r="K23" s="601"/>
      <c r="L23" s="601"/>
      <c r="M23" s="601"/>
      <c r="N23" s="601"/>
    </row>
    <row r="24" spans="1:14" s="13" customFormat="1" ht="12.75">
      <c r="A24" s="601"/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</row>
    <row r="25" spans="1:14" s="13" customFormat="1" ht="18" customHeight="1">
      <c r="A25" s="601"/>
      <c r="B25" s="601"/>
      <c r="C25" s="601"/>
      <c r="D25" s="601"/>
      <c r="E25" s="601"/>
      <c r="F25" s="601"/>
      <c r="G25" s="601"/>
      <c r="H25" s="601"/>
      <c r="I25" s="601"/>
      <c r="J25" s="601"/>
      <c r="K25" s="601"/>
      <c r="L25" s="602"/>
      <c r="M25" s="601"/>
      <c r="N25" s="601"/>
    </row>
    <row r="26" spans="1:14" s="13" customFormat="1" ht="18" customHeight="1">
      <c r="A26" s="603"/>
      <c r="B26" s="604"/>
      <c r="C26" s="604"/>
      <c r="D26" s="604"/>
      <c r="E26" s="604"/>
      <c r="F26" s="604"/>
      <c r="G26" s="605"/>
      <c r="H26" s="606"/>
      <c r="I26" s="606"/>
      <c r="J26" s="605"/>
      <c r="K26" s="607"/>
      <c r="L26" s="155"/>
      <c r="M26" s="155"/>
      <c r="N26" s="155"/>
    </row>
    <row r="27" spans="1:14" s="13" customFormat="1" ht="18" customHeight="1">
      <c r="A27" s="608"/>
      <c r="B27" s="609"/>
      <c r="C27" s="609"/>
      <c r="D27" s="610"/>
      <c r="E27" s="609"/>
      <c r="F27" s="609"/>
      <c r="G27" s="611"/>
      <c r="H27" s="612"/>
      <c r="I27" s="612"/>
      <c r="J27" s="612"/>
      <c r="K27" s="251"/>
      <c r="L27" s="135"/>
      <c r="M27" s="135"/>
      <c r="N27" s="135"/>
    </row>
    <row r="28" spans="1:14" s="13" customFormat="1" ht="18" customHeight="1">
      <c r="A28" s="608"/>
      <c r="B28" s="609"/>
      <c r="C28" s="609"/>
      <c r="D28" s="610"/>
      <c r="E28" s="609"/>
      <c r="F28" s="609"/>
      <c r="G28" s="611"/>
      <c r="H28" s="612"/>
      <c r="I28" s="612"/>
      <c r="J28" s="612"/>
      <c r="K28" s="251"/>
      <c r="L28" s="135"/>
      <c r="M28" s="135"/>
      <c r="N28" s="135"/>
    </row>
    <row r="29" spans="1:14" s="13" customFormat="1" ht="18" customHeight="1">
      <c r="A29" s="608"/>
      <c r="B29" s="609"/>
      <c r="C29" s="609"/>
      <c r="D29" s="610"/>
      <c r="E29" s="609"/>
      <c r="F29" s="609"/>
      <c r="G29" s="611"/>
      <c r="H29" s="612"/>
      <c r="I29" s="612"/>
      <c r="J29" s="612"/>
      <c r="K29" s="251"/>
      <c r="L29" s="135"/>
      <c r="M29" s="135"/>
      <c r="N29" s="135"/>
    </row>
    <row r="30" spans="1:14" s="13" customFormat="1" ht="18" customHeight="1">
      <c r="A30" s="608"/>
      <c r="B30" s="609"/>
      <c r="C30" s="609"/>
      <c r="D30" s="610"/>
      <c r="E30" s="609"/>
      <c r="F30" s="609"/>
      <c r="G30" s="611"/>
      <c r="H30" s="612"/>
      <c r="I30" s="612"/>
      <c r="J30" s="612"/>
      <c r="K30" s="251"/>
      <c r="L30" s="135"/>
      <c r="M30" s="135"/>
      <c r="N30" s="135"/>
    </row>
    <row r="31" spans="1:14" s="13" customFormat="1" ht="18" customHeight="1">
      <c r="A31" s="608"/>
      <c r="B31" s="613"/>
      <c r="C31" s="609"/>
      <c r="D31" s="610"/>
      <c r="E31" s="613"/>
      <c r="F31" s="609"/>
      <c r="G31" s="611"/>
      <c r="H31" s="612"/>
      <c r="I31" s="612"/>
      <c r="J31" s="612"/>
      <c r="K31" s="251"/>
      <c r="L31" s="135"/>
      <c r="M31" s="135"/>
      <c r="N31" s="135"/>
    </row>
    <row r="32" spans="1:18" s="13" customFormat="1" ht="18" customHeight="1">
      <c r="A32" s="608"/>
      <c r="B32" s="609"/>
      <c r="C32" s="609"/>
      <c r="D32" s="610"/>
      <c r="E32" s="609"/>
      <c r="F32" s="609"/>
      <c r="G32" s="611"/>
      <c r="H32" s="612"/>
      <c r="I32" s="612"/>
      <c r="J32" s="612"/>
      <c r="K32" s="251"/>
      <c r="L32" s="135"/>
      <c r="M32" s="135"/>
      <c r="N32" s="135"/>
      <c r="O32" s="11"/>
      <c r="P32" s="11"/>
      <c r="Q32" s="11"/>
      <c r="R32" s="11"/>
    </row>
    <row r="33" spans="1:18" s="13" customFormat="1" ht="18" customHeight="1">
      <c r="A33" s="608"/>
      <c r="B33" s="609"/>
      <c r="C33" s="609"/>
      <c r="D33" s="610"/>
      <c r="E33" s="609"/>
      <c r="F33" s="609"/>
      <c r="G33" s="611"/>
      <c r="H33" s="612"/>
      <c r="I33" s="612"/>
      <c r="J33" s="612"/>
      <c r="K33" s="251"/>
      <c r="L33" s="135"/>
      <c r="M33" s="135"/>
      <c r="N33" s="135"/>
      <c r="O33" s="11"/>
      <c r="P33" s="11"/>
      <c r="Q33" s="11"/>
      <c r="R33" s="11"/>
    </row>
    <row r="34" spans="1:18" s="13" customFormat="1" ht="18" customHeight="1">
      <c r="A34" s="608"/>
      <c r="B34" s="609"/>
      <c r="C34" s="609"/>
      <c r="D34" s="610"/>
      <c r="E34" s="609"/>
      <c r="F34" s="609"/>
      <c r="G34" s="611"/>
      <c r="H34" s="612"/>
      <c r="I34" s="612"/>
      <c r="J34" s="612"/>
      <c r="K34" s="251"/>
      <c r="L34" s="135"/>
      <c r="M34" s="135"/>
      <c r="N34" s="135"/>
      <c r="O34" s="11"/>
      <c r="P34" s="11"/>
      <c r="Q34" s="11"/>
      <c r="R34" s="11"/>
    </row>
    <row r="35" spans="1:18" s="13" customFormat="1" ht="18" customHeight="1">
      <c r="A35" s="608"/>
      <c r="B35" s="609"/>
      <c r="C35" s="609"/>
      <c r="D35" s="610"/>
      <c r="E35" s="609"/>
      <c r="F35" s="609"/>
      <c r="G35" s="611"/>
      <c r="H35" s="612"/>
      <c r="I35" s="612"/>
      <c r="J35" s="612"/>
      <c r="K35" s="251"/>
      <c r="L35" s="135"/>
      <c r="M35" s="135"/>
      <c r="N35" s="135"/>
      <c r="O35" s="11"/>
      <c r="P35" s="11"/>
      <c r="Q35" s="11"/>
      <c r="R35" s="11"/>
    </row>
    <row r="36" spans="1:18" s="13" customFormat="1" ht="18" customHeight="1">
      <c r="A36" s="608"/>
      <c r="B36" s="609"/>
      <c r="C36" s="609"/>
      <c r="D36" s="610"/>
      <c r="E36" s="609"/>
      <c r="F36" s="609"/>
      <c r="G36" s="611"/>
      <c r="H36" s="612"/>
      <c r="I36" s="612"/>
      <c r="J36" s="612"/>
      <c r="K36" s="251"/>
      <c r="L36" s="135"/>
      <c r="M36" s="135"/>
      <c r="N36" s="135"/>
      <c r="O36" s="11"/>
      <c r="P36" s="11"/>
      <c r="Q36" s="11"/>
      <c r="R36" s="11"/>
    </row>
    <row r="37" spans="1:18" s="13" customFormat="1" ht="18" customHeight="1">
      <c r="A37" s="608"/>
      <c r="B37" s="609"/>
      <c r="C37" s="609"/>
      <c r="D37" s="610"/>
      <c r="E37" s="609"/>
      <c r="F37" s="609"/>
      <c r="G37" s="611"/>
      <c r="H37" s="612"/>
      <c r="I37" s="612"/>
      <c r="J37" s="612"/>
      <c r="K37" s="251"/>
      <c r="L37" s="135"/>
      <c r="M37" s="135"/>
      <c r="N37" s="135"/>
      <c r="O37" s="11"/>
      <c r="P37" s="11"/>
      <c r="Q37" s="11"/>
      <c r="R37" s="11"/>
    </row>
    <row r="38" spans="1:18" s="13" customFormat="1" ht="18" customHeight="1">
      <c r="A38" s="608"/>
      <c r="B38" s="609"/>
      <c r="C38" s="609"/>
      <c r="D38" s="610"/>
      <c r="E38" s="609"/>
      <c r="F38" s="609"/>
      <c r="G38" s="611"/>
      <c r="H38" s="612"/>
      <c r="I38" s="612"/>
      <c r="J38" s="612"/>
      <c r="K38" s="251"/>
      <c r="L38" s="135"/>
      <c r="M38" s="135"/>
      <c r="N38" s="135"/>
      <c r="O38" s="11"/>
      <c r="P38" s="11"/>
      <c r="Q38" s="11"/>
      <c r="R38" s="11"/>
    </row>
    <row r="39" spans="10:18" s="13" customFormat="1" ht="17.25" customHeight="1">
      <c r="J39" s="610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614"/>
      <c r="L41" s="14"/>
      <c r="M41" s="14"/>
      <c r="O41" s="11"/>
      <c r="P41" s="11"/>
      <c r="Q41" s="11"/>
      <c r="R41" s="11"/>
    </row>
    <row r="42" spans="1:12" s="13" customFormat="1" ht="18" customHeight="1">
      <c r="A42" s="614"/>
      <c r="B42" s="151"/>
      <c r="C42" s="151"/>
      <c r="F42" s="14"/>
      <c r="G42" s="14"/>
      <c r="I42" s="11"/>
      <c r="J42" s="11"/>
      <c r="K42" s="11"/>
      <c r="L42" s="11"/>
    </row>
    <row r="43" spans="1:14" ht="18" customHeight="1">
      <c r="A43" s="614"/>
      <c r="B43" s="151"/>
      <c r="C43" s="24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51"/>
      <c r="C44" s="151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51"/>
      <c r="C45" s="151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51"/>
      <c r="C46" s="151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51"/>
      <c r="C47" s="151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51"/>
      <c r="C48" s="151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51"/>
      <c r="C49" s="151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51"/>
      <c r="C50" s="151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883" t="s">
        <v>1226</v>
      </c>
      <c r="B1" s="1883"/>
      <c r="C1" s="1883"/>
      <c r="D1" s="1883"/>
      <c r="E1" s="1883"/>
      <c r="F1" s="1883"/>
      <c r="G1" s="1883"/>
      <c r="H1" s="1883"/>
      <c r="I1" s="1883"/>
      <c r="J1" s="1883"/>
    </row>
    <row r="2" spans="1:13" ht="15.75">
      <c r="A2" s="1882" t="s">
        <v>1193</v>
      </c>
      <c r="B2" s="1882"/>
      <c r="C2" s="1882"/>
      <c r="D2" s="1882"/>
      <c r="E2" s="1882"/>
      <c r="F2" s="1882"/>
      <c r="G2" s="1882"/>
      <c r="H2" s="1882"/>
      <c r="I2" s="1882"/>
      <c r="J2" s="1882"/>
      <c r="K2" s="615"/>
      <c r="L2" s="615"/>
      <c r="M2" s="615"/>
    </row>
    <row r="3" spans="1:10" ht="12.75">
      <c r="A3" s="1895" t="s">
        <v>1462</v>
      </c>
      <c r="B3" s="1895"/>
      <c r="C3" s="1895"/>
      <c r="D3" s="1895"/>
      <c r="E3" s="1895"/>
      <c r="F3" s="1895"/>
      <c r="G3" s="1895"/>
      <c r="H3" s="1895"/>
      <c r="I3" s="1895"/>
      <c r="J3" s="1895"/>
    </row>
    <row r="4" spans="1:10" ht="13.5" thickBot="1">
      <c r="A4" s="1895"/>
      <c r="B4" s="1895"/>
      <c r="C4" s="1895"/>
      <c r="D4" s="1895"/>
      <c r="E4" s="1895"/>
      <c r="F4" s="1895"/>
      <c r="G4" s="1895"/>
      <c r="H4" s="1895"/>
      <c r="I4" s="1895"/>
      <c r="J4" s="1895"/>
    </row>
    <row r="5" spans="1:10" ht="25.5" customHeight="1" thickTop="1">
      <c r="A5" s="1892" t="s">
        <v>331</v>
      </c>
      <c r="B5" s="1871" t="s">
        <v>1039</v>
      </c>
      <c r="C5" s="1884"/>
      <c r="D5" s="1885"/>
      <c r="E5" s="1871" t="s">
        <v>754</v>
      </c>
      <c r="F5" s="1884"/>
      <c r="G5" s="1885"/>
      <c r="H5" s="1871" t="s">
        <v>1278</v>
      </c>
      <c r="I5" s="1884"/>
      <c r="J5" s="1872"/>
    </row>
    <row r="6" spans="1:10" ht="38.25">
      <c r="A6" s="1893"/>
      <c r="B6" s="152" t="s">
        <v>223</v>
      </c>
      <c r="C6" s="152" t="s">
        <v>802</v>
      </c>
      <c r="D6" s="152" t="s">
        <v>778</v>
      </c>
      <c r="E6" s="152" t="s">
        <v>223</v>
      </c>
      <c r="F6" s="152" t="s">
        <v>802</v>
      </c>
      <c r="G6" s="152" t="s">
        <v>778</v>
      </c>
      <c r="H6" s="152" t="s">
        <v>223</v>
      </c>
      <c r="I6" s="152" t="s">
        <v>802</v>
      </c>
      <c r="J6" s="619" t="s">
        <v>778</v>
      </c>
    </row>
    <row r="7" spans="1:10" ht="12.75">
      <c r="A7" s="1894"/>
      <c r="B7" s="152">
        <v>1</v>
      </c>
      <c r="C7" s="152">
        <v>2</v>
      </c>
      <c r="D7" s="152">
        <v>3</v>
      </c>
      <c r="E7" s="152">
        <v>4</v>
      </c>
      <c r="F7" s="152">
        <v>5</v>
      </c>
      <c r="G7" s="152">
        <v>6</v>
      </c>
      <c r="H7" s="152">
        <v>7</v>
      </c>
      <c r="I7" s="152">
        <v>8</v>
      </c>
      <c r="J7" s="160">
        <v>9</v>
      </c>
    </row>
    <row r="8" spans="1:10" ht="12.75">
      <c r="A8" s="163" t="s">
        <v>221</v>
      </c>
      <c r="B8" s="616">
        <v>1734.03</v>
      </c>
      <c r="C8" s="616">
        <v>586.25</v>
      </c>
      <c r="D8" s="595">
        <v>38.488304151156456</v>
      </c>
      <c r="E8" s="616">
        <v>5461.08</v>
      </c>
      <c r="F8" s="616">
        <v>2106.88</v>
      </c>
      <c r="G8" s="595">
        <v>56.91655185455331</v>
      </c>
      <c r="H8" s="594">
        <v>8236.99</v>
      </c>
      <c r="I8" s="594">
        <v>5101.29</v>
      </c>
      <c r="J8" s="620">
        <v>55.21880601667836</v>
      </c>
    </row>
    <row r="9" spans="1:10" ht="12.75">
      <c r="A9" s="163" t="s">
        <v>222</v>
      </c>
      <c r="B9" s="616">
        <v>914.89</v>
      </c>
      <c r="C9" s="616">
        <v>125.58</v>
      </c>
      <c r="D9" s="595">
        <v>8.244539420558171</v>
      </c>
      <c r="E9" s="616">
        <v>982.38</v>
      </c>
      <c r="F9" s="616">
        <v>186.67</v>
      </c>
      <c r="G9" s="595">
        <v>5.042818164627063</v>
      </c>
      <c r="H9" s="594">
        <v>2192.89</v>
      </c>
      <c r="I9" s="594">
        <v>888.37</v>
      </c>
      <c r="J9" s="620">
        <v>9.616142328908287</v>
      </c>
    </row>
    <row r="10" spans="1:10" ht="12.75">
      <c r="A10" s="163" t="s">
        <v>346</v>
      </c>
      <c r="B10" s="616">
        <v>610.41</v>
      </c>
      <c r="C10" s="616">
        <v>169.31</v>
      </c>
      <c r="D10" s="595">
        <v>11.1154878905455</v>
      </c>
      <c r="E10" s="616">
        <v>1080.44</v>
      </c>
      <c r="F10" s="616">
        <v>489.46</v>
      </c>
      <c r="G10" s="595">
        <v>13.222573412216008</v>
      </c>
      <c r="H10" s="594">
        <v>847.94</v>
      </c>
      <c r="I10" s="594">
        <v>816.88</v>
      </c>
      <c r="J10" s="620">
        <v>8.842300331662035</v>
      </c>
    </row>
    <row r="11" spans="1:10" ht="12.75">
      <c r="A11" s="163" t="s">
        <v>347</v>
      </c>
      <c r="B11" s="616">
        <v>431.48</v>
      </c>
      <c r="C11" s="616">
        <v>46.07</v>
      </c>
      <c r="D11" s="595">
        <v>3.0245734281343757</v>
      </c>
      <c r="E11" s="616">
        <v>260.04</v>
      </c>
      <c r="F11" s="616">
        <v>41.89</v>
      </c>
      <c r="G11" s="595">
        <v>1.131642218440176</v>
      </c>
      <c r="H11" s="594">
        <v>517.2</v>
      </c>
      <c r="I11" s="594">
        <v>184.86</v>
      </c>
      <c r="J11" s="620">
        <v>2.0010131712259374</v>
      </c>
    </row>
    <row r="12" spans="1:10" ht="12.75">
      <c r="A12" s="163" t="s">
        <v>210</v>
      </c>
      <c r="B12" s="596">
        <v>0.48</v>
      </c>
      <c r="C12" s="616">
        <v>3.38</v>
      </c>
      <c r="D12" s="595">
        <v>0.22190271732351183</v>
      </c>
      <c r="E12" s="596">
        <v>0.46</v>
      </c>
      <c r="F12" s="616">
        <v>4.64</v>
      </c>
      <c r="G12" s="595">
        <v>0.12534781316692328</v>
      </c>
      <c r="H12" s="594">
        <v>10.66</v>
      </c>
      <c r="I12" s="594">
        <v>29.4</v>
      </c>
      <c r="J12" s="620">
        <v>0.31823967994180763</v>
      </c>
    </row>
    <row r="13" spans="1:10" ht="12.75">
      <c r="A13" s="163" t="s">
        <v>211</v>
      </c>
      <c r="B13" s="616">
        <v>24.41</v>
      </c>
      <c r="C13" s="616">
        <v>4.77</v>
      </c>
      <c r="D13" s="595">
        <v>0.31315856853051816</v>
      </c>
      <c r="E13" s="616">
        <v>122.66</v>
      </c>
      <c r="F13" s="616">
        <v>32.9</v>
      </c>
      <c r="G13" s="595">
        <v>0.8887808304292621</v>
      </c>
      <c r="H13" s="594">
        <v>165.07</v>
      </c>
      <c r="I13" s="594">
        <v>88.44</v>
      </c>
      <c r="J13" s="620">
        <v>0.9573169147637234</v>
      </c>
    </row>
    <row r="14" spans="1:10" ht="12.75">
      <c r="A14" s="163" t="s">
        <v>212</v>
      </c>
      <c r="B14" s="616">
        <v>0.61</v>
      </c>
      <c r="C14" s="616">
        <v>1.14</v>
      </c>
      <c r="D14" s="595">
        <v>0.07484292832804836</v>
      </c>
      <c r="E14" s="616">
        <v>0.05</v>
      </c>
      <c r="F14" s="616">
        <v>0.07</v>
      </c>
      <c r="G14" s="595">
        <v>0.0018910230434665155</v>
      </c>
      <c r="H14" s="594">
        <v>0.12</v>
      </c>
      <c r="I14" s="594">
        <v>0.22</v>
      </c>
      <c r="J14" s="620">
        <v>0.0023813853601087646</v>
      </c>
    </row>
    <row r="15" spans="1:10" ht="12.75">
      <c r="A15" s="163" t="s">
        <v>846</v>
      </c>
      <c r="B15" s="616">
        <v>307.01</v>
      </c>
      <c r="C15" s="616">
        <v>244.53</v>
      </c>
      <c r="D15" s="595">
        <v>16.053808126366377</v>
      </c>
      <c r="E15" s="616">
        <v>721.49</v>
      </c>
      <c r="F15" s="616">
        <v>504.79</v>
      </c>
      <c r="G15" s="595">
        <v>13.636707458735176</v>
      </c>
      <c r="H15" s="594">
        <v>1635.95</v>
      </c>
      <c r="I15" s="594">
        <v>1387.01</v>
      </c>
      <c r="J15" s="620">
        <v>15.013660492383895</v>
      </c>
    </row>
    <row r="16" spans="1:10" ht="12.75">
      <c r="A16" s="163" t="s">
        <v>213</v>
      </c>
      <c r="B16" s="616">
        <v>134.45</v>
      </c>
      <c r="C16" s="616">
        <v>77.5</v>
      </c>
      <c r="D16" s="595">
        <v>5.088006092476973</v>
      </c>
      <c r="E16" s="616">
        <v>112.61</v>
      </c>
      <c r="F16" s="616">
        <v>64.21</v>
      </c>
      <c r="G16" s="595">
        <v>1.7346084231569274</v>
      </c>
      <c r="H16" s="594">
        <v>120.58</v>
      </c>
      <c r="I16" s="594">
        <v>75.66</v>
      </c>
      <c r="J16" s="620">
        <v>0.8189800742992233</v>
      </c>
    </row>
    <row r="17" spans="1:10" ht="12.75">
      <c r="A17" s="163" t="s">
        <v>847</v>
      </c>
      <c r="B17" s="616">
        <v>0</v>
      </c>
      <c r="C17" s="616">
        <v>0</v>
      </c>
      <c r="D17" s="595">
        <v>0</v>
      </c>
      <c r="E17" s="616">
        <v>1446.24</v>
      </c>
      <c r="F17" s="616">
        <v>14.53</v>
      </c>
      <c r="G17" s="595">
        <v>0.3925223545938352</v>
      </c>
      <c r="H17" s="594">
        <v>3427.56</v>
      </c>
      <c r="I17" s="594">
        <v>56.95</v>
      </c>
      <c r="J17" s="620">
        <v>0.6164540739008825</v>
      </c>
    </row>
    <row r="18" spans="1:10" ht="12.75">
      <c r="A18" s="163" t="s">
        <v>848</v>
      </c>
      <c r="B18" s="616">
        <v>0.44</v>
      </c>
      <c r="C18" s="616">
        <v>0.33</v>
      </c>
      <c r="D18" s="595">
        <v>0.02166505820022453</v>
      </c>
      <c r="E18" s="616">
        <v>2.63</v>
      </c>
      <c r="F18" s="616">
        <v>2.33</v>
      </c>
      <c r="G18" s="595">
        <v>0.06294405273252829</v>
      </c>
      <c r="H18" s="594">
        <v>0.44</v>
      </c>
      <c r="I18" s="594">
        <v>0.44</v>
      </c>
      <c r="J18" s="620">
        <v>0.004762770720217529</v>
      </c>
    </row>
    <row r="19" spans="1:10" ht="12.75">
      <c r="A19" s="621" t="s">
        <v>849</v>
      </c>
      <c r="B19" s="617">
        <v>2323.78</v>
      </c>
      <c r="C19" s="617">
        <v>264.33</v>
      </c>
      <c r="D19" s="595">
        <v>17.353711618379847</v>
      </c>
      <c r="E19" s="617">
        <v>1479.55</v>
      </c>
      <c r="F19" s="617">
        <v>253.33</v>
      </c>
      <c r="G19" s="595">
        <v>6.843612394305319</v>
      </c>
      <c r="H19" s="618">
        <v>2411.84</v>
      </c>
      <c r="I19" s="618">
        <v>608.8</v>
      </c>
      <c r="J19" s="620">
        <v>6.589942760155526</v>
      </c>
    </row>
    <row r="20" spans="1:10" ht="13.5" thickBot="1">
      <c r="A20" s="622" t="s">
        <v>1194</v>
      </c>
      <c r="B20" s="623">
        <v>6481.99</v>
      </c>
      <c r="C20" s="623">
        <v>1523.19</v>
      </c>
      <c r="D20" s="623">
        <v>100</v>
      </c>
      <c r="E20" s="623">
        <v>11669.63</v>
      </c>
      <c r="F20" s="623">
        <v>3701.7</v>
      </c>
      <c r="G20" s="623">
        <v>100</v>
      </c>
      <c r="H20" s="624">
        <v>19567.24</v>
      </c>
      <c r="I20" s="624">
        <v>9238.32</v>
      </c>
      <c r="J20" s="625">
        <v>100</v>
      </c>
    </row>
    <row r="21" spans="1:10" ht="13.5" thickTop="1">
      <c r="A21" s="603"/>
      <c r="B21" s="1640"/>
      <c r="C21" s="1640"/>
      <c r="D21" s="1640"/>
      <c r="E21" s="1640"/>
      <c r="F21" s="1640"/>
      <c r="G21" s="1640"/>
      <c r="H21" s="1641"/>
      <c r="I21" s="1641"/>
      <c r="J21" s="1640"/>
    </row>
    <row r="22" spans="1:10" ht="12.75">
      <c r="A22" s="25" t="s">
        <v>150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.75">
      <c r="A23" s="25" t="s">
        <v>1182</v>
      </c>
      <c r="B23" s="13"/>
      <c r="C23" s="13"/>
      <c r="D23" s="13"/>
      <c r="E23" s="13"/>
      <c r="F23" s="13"/>
      <c r="G23" s="13"/>
      <c r="H23" s="23"/>
      <c r="I23" s="23"/>
      <c r="J23" s="23"/>
    </row>
    <row r="24" spans="1:10" ht="12.75">
      <c r="A24" s="25" t="s">
        <v>1183</v>
      </c>
      <c r="B24" s="151"/>
      <c r="C24" s="151"/>
      <c r="D24" s="13"/>
      <c r="E24" s="13"/>
      <c r="F24" s="14"/>
      <c r="G24" s="14"/>
      <c r="H24" s="23"/>
      <c r="I24" s="9"/>
      <c r="J24" s="9"/>
    </row>
    <row r="25" spans="1:10" ht="12.75">
      <c r="A25" s="25" t="s">
        <v>1262</v>
      </c>
      <c r="B25" s="151"/>
      <c r="C25" s="24"/>
      <c r="D25" s="13"/>
      <c r="E25" s="13"/>
      <c r="F25" s="14"/>
      <c r="G25" s="14"/>
      <c r="H25" s="23"/>
      <c r="I25" s="9"/>
      <c r="J25" s="9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zoomScalePageLayoutView="0" workbookViewId="0" topLeftCell="B13">
      <selection activeCell="J28" sqref="J28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45" t="s">
        <v>1227</v>
      </c>
      <c r="C1" s="1845"/>
      <c r="D1" s="1845"/>
      <c r="E1" s="1845"/>
      <c r="F1" s="1845"/>
      <c r="G1" s="1845"/>
      <c r="H1" s="1845"/>
      <c r="I1" s="1845"/>
      <c r="J1" s="1845"/>
      <c r="K1" s="1845"/>
      <c r="L1" s="1845"/>
      <c r="M1" s="1845"/>
    </row>
    <row r="2" spans="2:13" ht="15" customHeight="1">
      <c r="B2" s="1897" t="s">
        <v>1195</v>
      </c>
      <c r="C2" s="1897"/>
      <c r="D2" s="1897"/>
      <c r="E2" s="1897"/>
      <c r="F2" s="1897"/>
      <c r="G2" s="1897"/>
      <c r="H2" s="1897"/>
      <c r="I2" s="1897"/>
      <c r="J2" s="1897"/>
      <c r="K2" s="1897"/>
      <c r="L2" s="1897"/>
      <c r="M2" s="1897"/>
    </row>
    <row r="3" spans="2:13" ht="12.75">
      <c r="B3" s="1898" t="s">
        <v>1463</v>
      </c>
      <c r="C3" s="1898"/>
      <c r="D3" s="1898"/>
      <c r="E3" s="1898"/>
      <c r="F3" s="1898"/>
      <c r="G3" s="1898"/>
      <c r="H3" s="1898"/>
      <c r="I3" s="1898"/>
      <c r="J3" s="1898"/>
      <c r="K3" s="1898"/>
      <c r="L3" s="1898"/>
      <c r="M3" s="1898"/>
    </row>
    <row r="4" spans="2:13" ht="16.5" customHeight="1" thickBot="1">
      <c r="B4" s="1845"/>
      <c r="C4" s="1845"/>
      <c r="D4" s="1845"/>
      <c r="E4" s="1845"/>
      <c r="F4" s="1845"/>
      <c r="G4" s="1845"/>
      <c r="H4" s="1845"/>
      <c r="I4" s="1845"/>
      <c r="J4" s="1845"/>
      <c r="K4" s="1845"/>
      <c r="L4" s="1845"/>
      <c r="M4" s="1845"/>
    </row>
    <row r="5" spans="2:13" ht="12.75" customHeight="1" thickTop="1">
      <c r="B5" s="636"/>
      <c r="C5" s="1868" t="s">
        <v>1039</v>
      </c>
      <c r="D5" s="1869"/>
      <c r="E5" s="1870"/>
      <c r="F5" s="1868" t="s">
        <v>754</v>
      </c>
      <c r="G5" s="1869"/>
      <c r="H5" s="1870"/>
      <c r="I5" s="1868" t="s">
        <v>1278</v>
      </c>
      <c r="J5" s="1869"/>
      <c r="K5" s="1896"/>
      <c r="L5" s="1869" t="s">
        <v>1196</v>
      </c>
      <c r="M5" s="1896"/>
    </row>
    <row r="6" spans="2:13" ht="31.5">
      <c r="B6" s="637"/>
      <c r="C6" s="626" t="s">
        <v>223</v>
      </c>
      <c r="D6" s="627" t="s">
        <v>801</v>
      </c>
      <c r="E6" s="627" t="s">
        <v>778</v>
      </c>
      <c r="F6" s="627" t="s">
        <v>223</v>
      </c>
      <c r="G6" s="627" t="s">
        <v>801</v>
      </c>
      <c r="H6" s="627" t="s">
        <v>778</v>
      </c>
      <c r="I6" s="627" t="s">
        <v>223</v>
      </c>
      <c r="J6" s="627" t="s">
        <v>801</v>
      </c>
      <c r="K6" s="699" t="s">
        <v>778</v>
      </c>
      <c r="L6" s="693" t="s">
        <v>91</v>
      </c>
      <c r="M6" s="638" t="s">
        <v>1197</v>
      </c>
    </row>
    <row r="7" spans="2:13" ht="12.75">
      <c r="B7" s="639" t="s">
        <v>1198</v>
      </c>
      <c r="C7" s="628"/>
      <c r="D7" s="628"/>
      <c r="E7" s="628"/>
      <c r="F7" s="628"/>
      <c r="G7" s="628"/>
      <c r="H7" s="628"/>
      <c r="I7" s="628"/>
      <c r="J7" s="628"/>
      <c r="K7" s="640"/>
      <c r="L7" s="694"/>
      <c r="M7" s="640"/>
    </row>
    <row r="8" spans="2:13" ht="12.75">
      <c r="B8" s="641" t="s">
        <v>1199</v>
      </c>
      <c r="C8" s="629">
        <v>13886.18</v>
      </c>
      <c r="D8" s="629">
        <v>1388.62</v>
      </c>
      <c r="E8" s="630">
        <v>20.78781790936187</v>
      </c>
      <c r="F8" s="629">
        <v>30832.6</v>
      </c>
      <c r="G8" s="629">
        <v>3083.26</v>
      </c>
      <c r="H8" s="631">
        <v>76.14284902859994</v>
      </c>
      <c r="I8" s="631">
        <v>8383.64</v>
      </c>
      <c r="J8" s="631">
        <v>838.36</v>
      </c>
      <c r="K8" s="700">
        <v>24.43322074008446</v>
      </c>
      <c r="L8" s="695">
        <v>75.26025803989899</v>
      </c>
      <c r="M8" s="642">
        <v>71.58188933830667</v>
      </c>
    </row>
    <row r="9" spans="2:13" ht="12.75">
      <c r="B9" s="641" t="s">
        <v>1200</v>
      </c>
      <c r="C9" s="629">
        <v>625.4</v>
      </c>
      <c r="D9" s="629">
        <v>62.54</v>
      </c>
      <c r="E9" s="630">
        <v>0.9362317495437854</v>
      </c>
      <c r="F9" s="629">
        <v>3176.05</v>
      </c>
      <c r="G9" s="629">
        <v>317.61</v>
      </c>
      <c r="H9" s="631">
        <v>7.843558532194374</v>
      </c>
      <c r="I9" s="631">
        <v>9053.86</v>
      </c>
      <c r="J9" s="631">
        <v>905.38</v>
      </c>
      <c r="K9" s="700">
        <v>26.386456168779127</v>
      </c>
      <c r="L9" s="695">
        <v>113.40062009848623</v>
      </c>
      <c r="M9" s="642">
        <v>-9.804460498108</v>
      </c>
    </row>
    <row r="10" spans="2:13" ht="12.75">
      <c r="B10" s="641" t="s">
        <v>1201</v>
      </c>
      <c r="C10" s="629">
        <v>0</v>
      </c>
      <c r="D10" s="629">
        <v>0</v>
      </c>
      <c r="E10" s="630">
        <v>0</v>
      </c>
      <c r="F10" s="629">
        <v>5387.6</v>
      </c>
      <c r="G10" s="629">
        <v>538.76</v>
      </c>
      <c r="H10" s="631">
        <v>13.304982824234251</v>
      </c>
      <c r="I10" s="631">
        <v>6334.87</v>
      </c>
      <c r="J10" s="631">
        <v>633.49</v>
      </c>
      <c r="K10" s="700">
        <v>18.46247555541308</v>
      </c>
      <c r="L10" s="695">
        <v>99.09710297457485</v>
      </c>
      <c r="M10" s="647">
        <v>337.7653506941546</v>
      </c>
    </row>
    <row r="11" spans="2:13" ht="12.75">
      <c r="B11" s="641" t="s">
        <v>1202</v>
      </c>
      <c r="C11" s="629">
        <v>2222.03</v>
      </c>
      <c r="D11" s="629">
        <v>222.2</v>
      </c>
      <c r="E11" s="630">
        <v>3.3263622441418152</v>
      </c>
      <c r="F11" s="629">
        <v>1043.06</v>
      </c>
      <c r="G11" s="629">
        <v>104.31</v>
      </c>
      <c r="H11" s="631">
        <v>2.575994428680442</v>
      </c>
      <c r="I11" s="631">
        <v>0</v>
      </c>
      <c r="J11" s="631">
        <v>0</v>
      </c>
      <c r="K11" s="700">
        <v>0</v>
      </c>
      <c r="L11" s="695">
        <v>-40.61758592068635</v>
      </c>
      <c r="M11" s="647">
        <v>-24.22908033892017</v>
      </c>
    </row>
    <row r="12" spans="2:14" ht="12.75">
      <c r="B12" s="641" t="s">
        <v>1203</v>
      </c>
      <c r="C12" s="629">
        <v>0</v>
      </c>
      <c r="D12" s="629">
        <v>0</v>
      </c>
      <c r="E12" s="630">
        <v>0</v>
      </c>
      <c r="F12" s="629">
        <v>0</v>
      </c>
      <c r="G12" s="629">
        <v>0</v>
      </c>
      <c r="H12" s="631">
        <v>0</v>
      </c>
      <c r="I12" s="631">
        <v>540</v>
      </c>
      <c r="J12" s="631">
        <v>54</v>
      </c>
      <c r="K12" s="1400">
        <v>1.5737796650180842</v>
      </c>
      <c r="L12" s="696" t="e">
        <v>#DIV/0!</v>
      </c>
      <c r="M12" s="647" t="e">
        <v>#DIV/0!</v>
      </c>
      <c r="N12" s="1416"/>
    </row>
    <row r="13" spans="2:13" ht="12.75">
      <c r="B13" s="641" t="s">
        <v>1204</v>
      </c>
      <c r="C13" s="629">
        <v>0</v>
      </c>
      <c r="D13" s="629">
        <v>0</v>
      </c>
      <c r="E13" s="630">
        <v>0</v>
      </c>
      <c r="F13" s="629">
        <v>0</v>
      </c>
      <c r="G13" s="629">
        <v>0</v>
      </c>
      <c r="H13" s="631">
        <v>0</v>
      </c>
      <c r="I13" s="631">
        <v>0</v>
      </c>
      <c r="J13" s="631">
        <v>0</v>
      </c>
      <c r="K13" s="1400">
        <v>0</v>
      </c>
      <c r="L13" s="696">
        <v>-87.99959797648162</v>
      </c>
      <c r="M13" s="647">
        <v>2299.8324958123953</v>
      </c>
    </row>
    <row r="14" spans="2:13" ht="12.75">
      <c r="B14" s="641" t="s">
        <v>1205</v>
      </c>
      <c r="C14" s="629">
        <v>66.09</v>
      </c>
      <c r="D14" s="629">
        <v>6.61</v>
      </c>
      <c r="E14" s="630">
        <v>0.0989525402060189</v>
      </c>
      <c r="F14" s="629">
        <v>53.74</v>
      </c>
      <c r="G14" s="629">
        <v>5.37</v>
      </c>
      <c r="H14" s="631">
        <v>0.13261518629099772</v>
      </c>
      <c r="I14" s="631">
        <v>0</v>
      </c>
      <c r="J14" s="631">
        <v>0</v>
      </c>
      <c r="K14" s="1400">
        <v>0</v>
      </c>
      <c r="L14" s="696">
        <v>-100</v>
      </c>
      <c r="M14" s="647" t="e">
        <v>#DIV/0!</v>
      </c>
    </row>
    <row r="15" spans="2:13" ht="12.75">
      <c r="B15" s="641" t="s">
        <v>1206</v>
      </c>
      <c r="C15" s="629">
        <v>0</v>
      </c>
      <c r="D15" s="629">
        <v>0</v>
      </c>
      <c r="E15" s="630">
        <v>0</v>
      </c>
      <c r="F15" s="629">
        <v>0</v>
      </c>
      <c r="G15" s="629">
        <v>0</v>
      </c>
      <c r="H15" s="631">
        <v>0</v>
      </c>
      <c r="I15" s="631">
        <v>0</v>
      </c>
      <c r="J15" s="631">
        <v>0</v>
      </c>
      <c r="K15" s="1400">
        <v>0</v>
      </c>
      <c r="L15" s="696">
        <v>-40.33440497168455</v>
      </c>
      <c r="M15" s="647">
        <v>266.297682387952</v>
      </c>
    </row>
    <row r="16" spans="2:13" ht="12.75">
      <c r="B16" s="641" t="s">
        <v>1207</v>
      </c>
      <c r="C16" s="629">
        <v>50000</v>
      </c>
      <c r="D16" s="629">
        <v>5000</v>
      </c>
      <c r="E16" s="630">
        <v>74.85063555674651</v>
      </c>
      <c r="F16" s="629">
        <v>0</v>
      </c>
      <c r="G16" s="629">
        <v>0</v>
      </c>
      <c r="H16" s="631">
        <v>0</v>
      </c>
      <c r="I16" s="631">
        <v>100000</v>
      </c>
      <c r="J16" s="631">
        <v>1000</v>
      </c>
      <c r="K16" s="700">
        <v>29.14406787070526</v>
      </c>
      <c r="L16" s="695">
        <v>-84.66909990171226</v>
      </c>
      <c r="M16" s="647">
        <v>-93.59653603091958</v>
      </c>
    </row>
    <row r="17" spans="2:13" ht="12.75">
      <c r="B17" s="643" t="s">
        <v>208</v>
      </c>
      <c r="C17" s="633">
        <v>66799.7</v>
      </c>
      <c r="D17" s="633">
        <v>6679.97</v>
      </c>
      <c r="E17" s="633">
        <v>100</v>
      </c>
      <c r="F17" s="633">
        <v>40493.05</v>
      </c>
      <c r="G17" s="633">
        <v>4049.31</v>
      </c>
      <c r="H17" s="634">
        <v>100</v>
      </c>
      <c r="I17" s="633">
        <v>124312.37</v>
      </c>
      <c r="J17" s="633">
        <v>3431.23</v>
      </c>
      <c r="K17" s="701">
        <v>100</v>
      </c>
      <c r="L17" s="697">
        <v>-19.914970281393053</v>
      </c>
      <c r="M17" s="644">
        <v>51.51641667257013</v>
      </c>
    </row>
    <row r="18" spans="2:13" ht="12.75">
      <c r="B18" s="645" t="s">
        <v>1208</v>
      </c>
      <c r="C18" s="635"/>
      <c r="D18" s="635"/>
      <c r="E18" s="635"/>
      <c r="F18" s="635"/>
      <c r="G18" s="635"/>
      <c r="H18" s="635"/>
      <c r="I18" s="635"/>
      <c r="J18" s="635"/>
      <c r="K18" s="646"/>
      <c r="L18" s="698"/>
      <c r="M18" s="646"/>
    </row>
    <row r="19" spans="2:13" ht="12.75" customHeight="1">
      <c r="B19" s="641" t="s">
        <v>1209</v>
      </c>
      <c r="C19" s="629">
        <v>0</v>
      </c>
      <c r="D19" s="629">
        <v>0</v>
      </c>
      <c r="E19" s="632">
        <v>0</v>
      </c>
      <c r="F19" s="629">
        <v>27905</v>
      </c>
      <c r="G19" s="629">
        <v>2790.5</v>
      </c>
      <c r="H19" s="631">
        <v>68.91314548193515</v>
      </c>
      <c r="I19" s="631">
        <v>103200</v>
      </c>
      <c r="J19" s="631">
        <v>1320</v>
      </c>
      <c r="K19" s="700">
        <v>38.470057471934346</v>
      </c>
      <c r="L19" s="695">
        <v>417.6593588858269</v>
      </c>
      <c r="M19" s="647">
        <v>-9.173951637435351</v>
      </c>
    </row>
    <row r="20" spans="2:13" ht="12.75">
      <c r="B20" s="641" t="s">
        <v>1210</v>
      </c>
      <c r="C20" s="629">
        <v>16013.25</v>
      </c>
      <c r="D20" s="629">
        <v>1601.32</v>
      </c>
      <c r="E20" s="632">
        <v>23.971963945945863</v>
      </c>
      <c r="F20" s="629">
        <v>1677.6</v>
      </c>
      <c r="G20" s="629">
        <v>167.76</v>
      </c>
      <c r="H20" s="631">
        <v>4.142938285629614</v>
      </c>
      <c r="I20" s="631">
        <v>4656.87</v>
      </c>
      <c r="J20" s="631">
        <v>465.69</v>
      </c>
      <c r="K20" s="700">
        <v>13.572061412200833</v>
      </c>
      <c r="L20" s="695">
        <v>-87.02262577185795</v>
      </c>
      <c r="M20" s="642">
        <v>1665.5396989216702</v>
      </c>
    </row>
    <row r="21" spans="2:13" ht="12.75">
      <c r="B21" s="641" t="s">
        <v>1211</v>
      </c>
      <c r="C21" s="629">
        <v>386.45</v>
      </c>
      <c r="D21" s="629">
        <v>38.65</v>
      </c>
      <c r="E21" s="632">
        <v>0.5785954128536505</v>
      </c>
      <c r="F21" s="629">
        <v>10910.45</v>
      </c>
      <c r="G21" s="629">
        <v>1091.04</v>
      </c>
      <c r="H21" s="631">
        <v>26.94391623243523</v>
      </c>
      <c r="I21" s="631">
        <v>16455.5</v>
      </c>
      <c r="J21" s="631">
        <v>1645.55</v>
      </c>
      <c r="K21" s="700">
        <v>47.95788111586482</v>
      </c>
      <c r="L21" s="695">
        <v>-6.557360712204996</v>
      </c>
      <c r="M21" s="647">
        <v>81.08135971334966</v>
      </c>
    </row>
    <row r="22" spans="2:13" ht="12.75">
      <c r="B22" s="641" t="s">
        <v>833</v>
      </c>
      <c r="C22" s="629">
        <v>50000</v>
      </c>
      <c r="D22" s="629">
        <v>5000</v>
      </c>
      <c r="E22" s="632">
        <v>74.85063555674651</v>
      </c>
      <c r="F22" s="629">
        <v>0</v>
      </c>
      <c r="G22" s="629">
        <v>0</v>
      </c>
      <c r="H22" s="631">
        <v>0</v>
      </c>
      <c r="I22" s="631">
        <v>0</v>
      </c>
      <c r="J22" s="631">
        <v>0</v>
      </c>
      <c r="K22" s="700">
        <v>0</v>
      </c>
      <c r="L22" s="695">
        <v>-100</v>
      </c>
      <c r="M22" s="647" t="e">
        <v>#DIV/0!</v>
      </c>
    </row>
    <row r="23" spans="2:13" ht="12.75">
      <c r="B23" s="641" t="s">
        <v>1212</v>
      </c>
      <c r="C23" s="629">
        <v>400</v>
      </c>
      <c r="D23" s="629">
        <v>40</v>
      </c>
      <c r="E23" s="632">
        <v>0.5988050844539721</v>
      </c>
      <c r="F23" s="629">
        <v>0</v>
      </c>
      <c r="G23" s="629">
        <v>0</v>
      </c>
      <c r="H23" s="631">
        <v>0</v>
      </c>
      <c r="I23" s="631">
        <v>0</v>
      </c>
      <c r="J23" s="631">
        <v>0</v>
      </c>
      <c r="K23" s="1400">
        <v>0</v>
      </c>
      <c r="L23" s="696">
        <v>-100</v>
      </c>
      <c r="M23" s="642" t="e">
        <v>#DIV/0!</v>
      </c>
    </row>
    <row r="24" spans="2:13" ht="12.75">
      <c r="B24" s="1320" t="s">
        <v>1291</v>
      </c>
      <c r="C24" s="629">
        <v>0</v>
      </c>
      <c r="D24" s="629">
        <v>0</v>
      </c>
      <c r="E24" s="632">
        <v>0</v>
      </c>
      <c r="F24" s="629">
        <v>0</v>
      </c>
      <c r="G24" s="629">
        <v>0</v>
      </c>
      <c r="H24" s="631">
        <v>0</v>
      </c>
      <c r="I24" s="631">
        <v>0</v>
      </c>
      <c r="J24" s="631">
        <v>0</v>
      </c>
      <c r="K24" s="1400">
        <v>0</v>
      </c>
      <c r="L24" s="696">
        <v>14.285714285714278</v>
      </c>
      <c r="M24" s="647">
        <v>100</v>
      </c>
    </row>
    <row r="25" spans="2:13" ht="13.5" thickBot="1">
      <c r="B25" s="1534" t="s">
        <v>1277</v>
      </c>
      <c r="C25" s="1530">
        <v>66799.7</v>
      </c>
      <c r="D25" s="1530">
        <v>6679.97</v>
      </c>
      <c r="E25" s="1531">
        <v>100</v>
      </c>
      <c r="F25" s="1530">
        <v>40493.05</v>
      </c>
      <c r="G25" s="1530">
        <v>4049.3</v>
      </c>
      <c r="H25" s="1532">
        <v>100</v>
      </c>
      <c r="I25" s="1532">
        <v>124312.37</v>
      </c>
      <c r="J25" s="1532">
        <v>3431.24</v>
      </c>
      <c r="K25" s="1533">
        <v>100</v>
      </c>
      <c r="L25" s="1417"/>
      <c r="M25" s="1415">
        <v>-100</v>
      </c>
    </row>
    <row r="26" spans="2:13" ht="13.5" thickTop="1">
      <c r="B26" s="591" t="s">
        <v>150</v>
      </c>
      <c r="C26" s="11"/>
      <c r="D26" s="11"/>
      <c r="L26">
        <v>-19.914816044391202</v>
      </c>
      <c r="M26">
        <v>51.51615646214441</v>
      </c>
    </row>
  </sheetData>
  <sheetProtection/>
  <mergeCells count="8">
    <mergeCell ref="B1:M1"/>
    <mergeCell ref="B2:M2"/>
    <mergeCell ref="B3:M3"/>
    <mergeCell ref="B4:M4"/>
    <mergeCell ref="C5:E5"/>
    <mergeCell ref="F5:H5"/>
    <mergeCell ref="I5:K5"/>
    <mergeCell ref="L5:M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Q10" sqref="Q9:Q10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899" t="s">
        <v>360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  <c r="L1" s="1899"/>
    </row>
    <row r="2" spans="1:12" ht="15.75">
      <c r="A2" s="1900" t="s">
        <v>1062</v>
      </c>
      <c r="B2" s="1900"/>
      <c r="C2" s="1900"/>
      <c r="D2" s="1900"/>
      <c r="E2" s="1900"/>
      <c r="F2" s="1900"/>
      <c r="G2" s="1900"/>
      <c r="H2" s="1900"/>
      <c r="I2" s="1900"/>
      <c r="J2" s="1900"/>
      <c r="K2" s="1900"/>
      <c r="L2" s="1900"/>
    </row>
    <row r="3" spans="1:12" ht="12.75">
      <c r="A3" s="1899" t="s">
        <v>1077</v>
      </c>
      <c r="B3" s="1899"/>
      <c r="C3" s="1899"/>
      <c r="D3" s="1899"/>
      <c r="E3" s="1899"/>
      <c r="F3" s="1899"/>
      <c r="G3" s="1899"/>
      <c r="H3" s="1899"/>
      <c r="I3" s="1899"/>
      <c r="J3" s="1899"/>
      <c r="K3" s="1899"/>
      <c r="L3" s="1899"/>
    </row>
    <row r="4" spans="1:12" ht="13.5" thickBot="1">
      <c r="A4" s="1899" t="s">
        <v>1038</v>
      </c>
      <c r="B4" s="1899"/>
      <c r="C4" s="1899"/>
      <c r="D4" s="1899"/>
      <c r="E4" s="1899"/>
      <c r="F4" s="1899"/>
      <c r="G4" s="1899"/>
      <c r="H4" s="1899"/>
      <c r="I4" s="1899"/>
      <c r="J4" s="1899"/>
      <c r="K4" s="1899"/>
      <c r="L4" s="1899"/>
    </row>
    <row r="5" spans="1:12" ht="13.5" thickTop="1">
      <c r="A5" s="356" t="s">
        <v>259</v>
      </c>
      <c r="B5" s="357" t="s">
        <v>260</v>
      </c>
      <c r="C5" s="1651" t="s">
        <v>1039</v>
      </c>
      <c r="D5" s="1901" t="s">
        <v>754</v>
      </c>
      <c r="E5" s="1902"/>
      <c r="F5" s="1901" t="s">
        <v>1278</v>
      </c>
      <c r="G5" s="1903"/>
      <c r="H5" s="1902"/>
      <c r="I5" s="1904" t="s">
        <v>364</v>
      </c>
      <c r="J5" s="1903"/>
      <c r="K5" s="1903"/>
      <c r="L5" s="1905"/>
    </row>
    <row r="6" spans="1:12" ht="24">
      <c r="A6" s="395"/>
      <c r="B6" s="396"/>
      <c r="C6" s="1727" t="s">
        <v>1176</v>
      </c>
      <c r="D6" s="1727" t="s">
        <v>1279</v>
      </c>
      <c r="E6" s="1727" t="s">
        <v>1176</v>
      </c>
      <c r="F6" s="1727" t="s">
        <v>1350</v>
      </c>
      <c r="G6" s="1727" t="s">
        <v>1279</v>
      </c>
      <c r="H6" s="1727" t="s">
        <v>1176</v>
      </c>
      <c r="I6" s="398" t="s">
        <v>1034</v>
      </c>
      <c r="J6" s="398" t="s">
        <v>1035</v>
      </c>
      <c r="K6" s="398" t="s">
        <v>1036</v>
      </c>
      <c r="L6" s="399" t="s">
        <v>1037</v>
      </c>
    </row>
    <row r="7" spans="1:12" ht="12.75">
      <c r="A7" s="400">
        <v>1</v>
      </c>
      <c r="B7" s="397">
        <v>2</v>
      </c>
      <c r="C7" s="397">
        <v>3</v>
      </c>
      <c r="D7" s="397">
        <v>4</v>
      </c>
      <c r="E7" s="397">
        <v>5</v>
      </c>
      <c r="F7" s="397">
        <v>6</v>
      </c>
      <c r="G7" s="397">
        <v>7</v>
      </c>
      <c r="H7" s="397">
        <v>8</v>
      </c>
      <c r="I7" s="397">
        <v>9</v>
      </c>
      <c r="J7" s="397">
        <v>10</v>
      </c>
      <c r="K7" s="397">
        <v>11</v>
      </c>
      <c r="L7" s="401">
        <v>12</v>
      </c>
    </row>
    <row r="8" spans="1:12" ht="12.75">
      <c r="A8" s="400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3"/>
    </row>
    <row r="9" spans="1:12" ht="12.75">
      <c r="A9" s="358" t="s">
        <v>261</v>
      </c>
      <c r="B9" s="353" t="s">
        <v>262</v>
      </c>
      <c r="C9" s="353" t="s">
        <v>1078</v>
      </c>
      <c r="D9" s="353" t="s">
        <v>767</v>
      </c>
      <c r="E9" s="353" t="s">
        <v>769</v>
      </c>
      <c r="F9" s="353" t="s">
        <v>1256</v>
      </c>
      <c r="G9" s="353" t="s">
        <v>1436</v>
      </c>
      <c r="H9" s="353" t="s">
        <v>1079</v>
      </c>
      <c r="I9" s="353" t="s">
        <v>770</v>
      </c>
      <c r="J9" s="353" t="s">
        <v>829</v>
      </c>
      <c r="K9" s="353" t="s">
        <v>1080</v>
      </c>
      <c r="L9" s="359" t="s">
        <v>1241</v>
      </c>
    </row>
    <row r="10" spans="1:12" ht="12.75">
      <c r="A10" s="360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61"/>
    </row>
    <row r="11" spans="1:12" ht="12.75">
      <c r="A11" s="1476" t="s">
        <v>263</v>
      </c>
      <c r="B11" s="353" t="s">
        <v>1238</v>
      </c>
      <c r="C11" s="353" t="s">
        <v>1081</v>
      </c>
      <c r="D11" s="353" t="s">
        <v>1352</v>
      </c>
      <c r="E11" s="353" t="s">
        <v>1082</v>
      </c>
      <c r="F11" s="353" t="s">
        <v>1353</v>
      </c>
      <c r="G11" s="353" t="s">
        <v>1437</v>
      </c>
      <c r="H11" s="353" t="s">
        <v>1370</v>
      </c>
      <c r="I11" s="353" t="s">
        <v>1083</v>
      </c>
      <c r="J11" s="353" t="s">
        <v>611</v>
      </c>
      <c r="K11" s="353" t="s">
        <v>1271</v>
      </c>
      <c r="L11" s="359" t="s">
        <v>1444</v>
      </c>
    </row>
    <row r="12" spans="1:12" ht="12.75">
      <c r="A12" s="1477" t="s">
        <v>264</v>
      </c>
      <c r="B12" s="355" t="s">
        <v>265</v>
      </c>
      <c r="C12" s="355" t="s">
        <v>1412</v>
      </c>
      <c r="D12" s="355" t="s">
        <v>1355</v>
      </c>
      <c r="E12" s="355" t="s">
        <v>1397</v>
      </c>
      <c r="F12" s="355" t="s">
        <v>1356</v>
      </c>
      <c r="G12" s="355" t="s">
        <v>1427</v>
      </c>
      <c r="H12" s="355" t="s">
        <v>1423</v>
      </c>
      <c r="I12" s="355" t="s">
        <v>1084</v>
      </c>
      <c r="J12" s="355" t="s">
        <v>830</v>
      </c>
      <c r="K12" s="355" t="s">
        <v>1085</v>
      </c>
      <c r="L12" s="362" t="s">
        <v>1265</v>
      </c>
    </row>
    <row r="13" spans="1:12" ht="12.75">
      <c r="A13" s="1477" t="s">
        <v>266</v>
      </c>
      <c r="B13" s="355" t="s">
        <v>267</v>
      </c>
      <c r="C13" s="355" t="s">
        <v>1086</v>
      </c>
      <c r="D13" s="355" t="s">
        <v>1357</v>
      </c>
      <c r="E13" s="355" t="s">
        <v>1087</v>
      </c>
      <c r="F13" s="355" t="s">
        <v>1358</v>
      </c>
      <c r="G13" s="355" t="s">
        <v>1274</v>
      </c>
      <c r="H13" s="355" t="s">
        <v>1088</v>
      </c>
      <c r="I13" s="355" t="s">
        <v>297</v>
      </c>
      <c r="J13" s="355" t="s">
        <v>479</v>
      </c>
      <c r="K13" s="355" t="s">
        <v>1089</v>
      </c>
      <c r="L13" s="362" t="s">
        <v>1090</v>
      </c>
    </row>
    <row r="14" spans="1:12" ht="12.75">
      <c r="A14" s="1477" t="s">
        <v>268</v>
      </c>
      <c r="B14" s="355" t="s">
        <v>1239</v>
      </c>
      <c r="C14" s="355" t="s">
        <v>1091</v>
      </c>
      <c r="D14" s="355" t="s">
        <v>1359</v>
      </c>
      <c r="E14" s="355" t="s">
        <v>1092</v>
      </c>
      <c r="F14" s="355" t="s">
        <v>1360</v>
      </c>
      <c r="G14" s="355" t="s">
        <v>1439</v>
      </c>
      <c r="H14" s="355" t="s">
        <v>1093</v>
      </c>
      <c r="I14" s="355" t="s">
        <v>1094</v>
      </c>
      <c r="J14" s="355" t="s">
        <v>1374</v>
      </c>
      <c r="K14" s="355" t="s">
        <v>1095</v>
      </c>
      <c r="L14" s="362" t="s">
        <v>292</v>
      </c>
    </row>
    <row r="15" spans="1:12" ht="12.75">
      <c r="A15" s="1477" t="s">
        <v>269</v>
      </c>
      <c r="B15" s="355" t="s">
        <v>270</v>
      </c>
      <c r="C15" s="355" t="s">
        <v>1096</v>
      </c>
      <c r="D15" s="355" t="s">
        <v>1362</v>
      </c>
      <c r="E15" s="355" t="s">
        <v>1097</v>
      </c>
      <c r="F15" s="355" t="s">
        <v>1363</v>
      </c>
      <c r="G15" s="355" t="s">
        <v>1364</v>
      </c>
      <c r="H15" s="355" t="s">
        <v>1098</v>
      </c>
      <c r="I15" s="355" t="s">
        <v>1099</v>
      </c>
      <c r="J15" s="355" t="s">
        <v>611</v>
      </c>
      <c r="K15" s="355" t="s">
        <v>1100</v>
      </c>
      <c r="L15" s="362" t="s">
        <v>1259</v>
      </c>
    </row>
    <row r="16" spans="1:12" ht="12.75">
      <c r="A16" s="1477" t="s">
        <v>271</v>
      </c>
      <c r="B16" s="355" t="s">
        <v>272</v>
      </c>
      <c r="C16" s="355" t="s">
        <v>1101</v>
      </c>
      <c r="D16" s="355" t="s">
        <v>1365</v>
      </c>
      <c r="E16" s="355" t="s">
        <v>1102</v>
      </c>
      <c r="F16" s="355" t="s">
        <v>1366</v>
      </c>
      <c r="G16" s="355" t="s">
        <v>1440</v>
      </c>
      <c r="H16" s="355" t="s">
        <v>1103</v>
      </c>
      <c r="I16" s="355" t="s">
        <v>1418</v>
      </c>
      <c r="J16" s="355" t="s">
        <v>297</v>
      </c>
      <c r="K16" s="355" t="s">
        <v>1398</v>
      </c>
      <c r="L16" s="362" t="s">
        <v>829</v>
      </c>
    </row>
    <row r="17" spans="1:12" ht="12.75">
      <c r="A17" s="1477" t="s">
        <v>274</v>
      </c>
      <c r="B17" s="355" t="s">
        <v>275</v>
      </c>
      <c r="C17" s="355" t="s">
        <v>1396</v>
      </c>
      <c r="D17" s="355" t="s">
        <v>1367</v>
      </c>
      <c r="E17" s="355" t="s">
        <v>1268</v>
      </c>
      <c r="F17" s="355" t="s">
        <v>1368</v>
      </c>
      <c r="G17" s="355" t="s">
        <v>1369</v>
      </c>
      <c r="H17" s="355" t="s">
        <v>1369</v>
      </c>
      <c r="I17" s="355" t="s">
        <v>835</v>
      </c>
      <c r="J17" s="355" t="s">
        <v>835</v>
      </c>
      <c r="K17" s="355" t="s">
        <v>1377</v>
      </c>
      <c r="L17" s="362" t="s">
        <v>273</v>
      </c>
    </row>
    <row r="18" spans="1:12" ht="12.75">
      <c r="A18" s="1477" t="s">
        <v>277</v>
      </c>
      <c r="B18" s="355" t="s">
        <v>1240</v>
      </c>
      <c r="C18" s="355" t="s">
        <v>1104</v>
      </c>
      <c r="D18" s="355" t="s">
        <v>1371</v>
      </c>
      <c r="E18" s="355" t="s">
        <v>1105</v>
      </c>
      <c r="F18" s="355" t="s">
        <v>1372</v>
      </c>
      <c r="G18" s="355" t="s">
        <v>1373</v>
      </c>
      <c r="H18" s="355" t="s">
        <v>1106</v>
      </c>
      <c r="I18" s="355" t="s">
        <v>1107</v>
      </c>
      <c r="J18" s="355" t="s">
        <v>1108</v>
      </c>
      <c r="K18" s="355" t="s">
        <v>1109</v>
      </c>
      <c r="L18" s="362" t="s">
        <v>1110</v>
      </c>
    </row>
    <row r="19" spans="1:12" ht="12.75">
      <c r="A19" s="1477" t="s">
        <v>278</v>
      </c>
      <c r="B19" s="355" t="s">
        <v>279</v>
      </c>
      <c r="C19" s="355" t="s">
        <v>1111</v>
      </c>
      <c r="D19" s="355" t="s">
        <v>1375</v>
      </c>
      <c r="E19" s="355" t="s">
        <v>1112</v>
      </c>
      <c r="F19" s="355" t="s">
        <v>1376</v>
      </c>
      <c r="G19" s="355" t="s">
        <v>121</v>
      </c>
      <c r="H19" s="355" t="s">
        <v>1113</v>
      </c>
      <c r="I19" s="355" t="s">
        <v>1114</v>
      </c>
      <c r="J19" s="355" t="s">
        <v>1270</v>
      </c>
      <c r="K19" s="355" t="s">
        <v>479</v>
      </c>
      <c r="L19" s="362" t="s">
        <v>1254</v>
      </c>
    </row>
    <row r="20" spans="1:12" ht="12.75">
      <c r="A20" s="1477" t="s">
        <v>280</v>
      </c>
      <c r="B20" s="355" t="s">
        <v>281</v>
      </c>
      <c r="C20" s="355" t="s">
        <v>1115</v>
      </c>
      <c r="D20" s="355" t="s">
        <v>1378</v>
      </c>
      <c r="E20" s="355" t="s">
        <v>1116</v>
      </c>
      <c r="F20" s="355" t="s">
        <v>1379</v>
      </c>
      <c r="G20" s="355" t="s">
        <v>1380</v>
      </c>
      <c r="H20" s="355" t="s">
        <v>1117</v>
      </c>
      <c r="I20" s="355" t="s">
        <v>1100</v>
      </c>
      <c r="J20" s="355" t="s">
        <v>1118</v>
      </c>
      <c r="K20" s="355" t="s">
        <v>1119</v>
      </c>
      <c r="L20" s="362" t="s">
        <v>1120</v>
      </c>
    </row>
    <row r="21" spans="1:12" ht="12.75">
      <c r="A21" s="1477" t="s">
        <v>282</v>
      </c>
      <c r="B21" s="355" t="s">
        <v>283</v>
      </c>
      <c r="C21" s="355" t="s">
        <v>1121</v>
      </c>
      <c r="D21" s="355" t="s">
        <v>1381</v>
      </c>
      <c r="E21" s="355" t="s">
        <v>1122</v>
      </c>
      <c r="F21" s="355" t="s">
        <v>831</v>
      </c>
      <c r="G21" s="355" t="s">
        <v>1382</v>
      </c>
      <c r="H21" s="355" t="s">
        <v>834</v>
      </c>
      <c r="I21" s="355" t="s">
        <v>1354</v>
      </c>
      <c r="J21" s="355" t="s">
        <v>297</v>
      </c>
      <c r="K21" s="355" t="s">
        <v>192</v>
      </c>
      <c r="L21" s="362" t="s">
        <v>835</v>
      </c>
    </row>
    <row r="22" spans="1:12" ht="12.75">
      <c r="A22" s="1477" t="s">
        <v>284</v>
      </c>
      <c r="B22" s="355" t="s">
        <v>285</v>
      </c>
      <c r="C22" s="355" t="s">
        <v>1383</v>
      </c>
      <c r="D22" s="355" t="s">
        <v>1384</v>
      </c>
      <c r="E22" s="355" t="s">
        <v>1384</v>
      </c>
      <c r="F22" s="355" t="s">
        <v>1385</v>
      </c>
      <c r="G22" s="355" t="s">
        <v>1385</v>
      </c>
      <c r="H22" s="355" t="s">
        <v>1385</v>
      </c>
      <c r="I22" s="355" t="s">
        <v>1267</v>
      </c>
      <c r="J22" s="355" t="s">
        <v>273</v>
      </c>
      <c r="K22" s="355" t="s">
        <v>1386</v>
      </c>
      <c r="L22" s="362" t="s">
        <v>273</v>
      </c>
    </row>
    <row r="23" spans="1:12" ht="12.75">
      <c r="A23" s="1477" t="s">
        <v>286</v>
      </c>
      <c r="B23" s="355" t="s">
        <v>287</v>
      </c>
      <c r="C23" s="355" t="s">
        <v>120</v>
      </c>
      <c r="D23" s="355" t="s">
        <v>1387</v>
      </c>
      <c r="E23" s="355" t="s">
        <v>1387</v>
      </c>
      <c r="F23" s="355" t="s">
        <v>1388</v>
      </c>
      <c r="G23" s="355" t="s">
        <v>1388</v>
      </c>
      <c r="H23" s="355" t="s">
        <v>1388</v>
      </c>
      <c r="I23" s="355" t="s">
        <v>1029</v>
      </c>
      <c r="J23" s="355" t="s">
        <v>273</v>
      </c>
      <c r="K23" s="355" t="s">
        <v>1389</v>
      </c>
      <c r="L23" s="362" t="s">
        <v>273</v>
      </c>
    </row>
    <row r="24" spans="1:12" ht="12.75">
      <c r="A24" s="1477" t="s">
        <v>288</v>
      </c>
      <c r="B24" s="355" t="s">
        <v>289</v>
      </c>
      <c r="C24" s="355" t="s">
        <v>1123</v>
      </c>
      <c r="D24" s="355" t="s">
        <v>1390</v>
      </c>
      <c r="E24" s="355" t="s">
        <v>1437</v>
      </c>
      <c r="F24" s="355" t="s">
        <v>1391</v>
      </c>
      <c r="G24" s="355" t="s">
        <v>1392</v>
      </c>
      <c r="H24" s="355" t="s">
        <v>1124</v>
      </c>
      <c r="I24" s="355" t="s">
        <v>1125</v>
      </c>
      <c r="J24" s="355" t="s">
        <v>611</v>
      </c>
      <c r="K24" s="355" t="s">
        <v>745</v>
      </c>
      <c r="L24" s="362" t="s">
        <v>830</v>
      </c>
    </row>
    <row r="25" spans="1:12" ht="12.75">
      <c r="A25" s="1478"/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61"/>
    </row>
    <row r="26" spans="1:12" ht="12.75">
      <c r="A26" s="1476" t="s">
        <v>290</v>
      </c>
      <c r="B26" s="353" t="s">
        <v>291</v>
      </c>
      <c r="C26" s="353" t="s">
        <v>1126</v>
      </c>
      <c r="D26" s="353" t="s">
        <v>1273</v>
      </c>
      <c r="E26" s="353" t="s">
        <v>1424</v>
      </c>
      <c r="F26" s="353" t="s">
        <v>1393</v>
      </c>
      <c r="G26" s="353" t="s">
        <v>1394</v>
      </c>
      <c r="H26" s="353" t="s">
        <v>1393</v>
      </c>
      <c r="I26" s="353" t="s">
        <v>1127</v>
      </c>
      <c r="J26" s="353" t="s">
        <v>192</v>
      </c>
      <c r="K26" s="353" t="s">
        <v>1408</v>
      </c>
      <c r="L26" s="359" t="s">
        <v>276</v>
      </c>
    </row>
    <row r="27" spans="1:12" ht="12.75">
      <c r="A27" s="1477" t="s">
        <v>293</v>
      </c>
      <c r="B27" s="355" t="s">
        <v>294</v>
      </c>
      <c r="C27" s="355" t="s">
        <v>1395</v>
      </c>
      <c r="D27" s="355" t="s">
        <v>1396</v>
      </c>
      <c r="E27" s="355" t="s">
        <v>1396</v>
      </c>
      <c r="F27" s="355" t="s">
        <v>1397</v>
      </c>
      <c r="G27" s="355" t="s">
        <v>1257</v>
      </c>
      <c r="H27" s="355" t="s">
        <v>1257</v>
      </c>
      <c r="I27" s="355" t="s">
        <v>1398</v>
      </c>
      <c r="J27" s="355" t="s">
        <v>273</v>
      </c>
      <c r="K27" s="355" t="s">
        <v>123</v>
      </c>
      <c r="L27" s="362" t="s">
        <v>273</v>
      </c>
    </row>
    <row r="28" spans="1:12" ht="12.75">
      <c r="A28" s="1477" t="s">
        <v>295</v>
      </c>
      <c r="B28" s="355" t="s">
        <v>296</v>
      </c>
      <c r="C28" s="355" t="s">
        <v>1128</v>
      </c>
      <c r="D28" s="355" t="s">
        <v>1399</v>
      </c>
      <c r="E28" s="355" t="s">
        <v>1129</v>
      </c>
      <c r="F28" s="355" t="s">
        <v>1400</v>
      </c>
      <c r="G28" s="355" t="s">
        <v>1401</v>
      </c>
      <c r="H28" s="355" t="s">
        <v>1130</v>
      </c>
      <c r="I28" s="355" t="s">
        <v>1442</v>
      </c>
      <c r="J28" s="355" t="s">
        <v>835</v>
      </c>
      <c r="K28" s="355" t="s">
        <v>1438</v>
      </c>
      <c r="L28" s="362" t="s">
        <v>276</v>
      </c>
    </row>
    <row r="29" spans="1:12" ht="24">
      <c r="A29" s="1477" t="s">
        <v>298</v>
      </c>
      <c r="B29" s="355" t="s">
        <v>299</v>
      </c>
      <c r="C29" s="355" t="s">
        <v>1131</v>
      </c>
      <c r="D29" s="355" t="s">
        <v>1402</v>
      </c>
      <c r="E29" s="355" t="s">
        <v>1132</v>
      </c>
      <c r="F29" s="355" t="s">
        <v>1403</v>
      </c>
      <c r="G29" s="355" t="s">
        <v>1403</v>
      </c>
      <c r="H29" s="355" t="s">
        <v>1133</v>
      </c>
      <c r="I29" s="355" t="s">
        <v>1084</v>
      </c>
      <c r="J29" s="355" t="s">
        <v>276</v>
      </c>
      <c r="K29" s="355" t="s">
        <v>1134</v>
      </c>
      <c r="L29" s="362" t="s">
        <v>611</v>
      </c>
    </row>
    <row r="30" spans="1:12" ht="12.75">
      <c r="A30" s="1477" t="s">
        <v>300</v>
      </c>
      <c r="B30" s="355" t="s">
        <v>301</v>
      </c>
      <c r="C30" s="355" t="s">
        <v>1404</v>
      </c>
      <c r="D30" s="355" t="s">
        <v>1405</v>
      </c>
      <c r="E30" s="355" t="s">
        <v>1405</v>
      </c>
      <c r="F30" s="355" t="s">
        <v>1406</v>
      </c>
      <c r="G30" s="355" t="s">
        <v>1258</v>
      </c>
      <c r="H30" s="355" t="s">
        <v>1258</v>
      </c>
      <c r="I30" s="355" t="s">
        <v>1407</v>
      </c>
      <c r="J30" s="355" t="s">
        <v>273</v>
      </c>
      <c r="K30" s="355" t="s">
        <v>1408</v>
      </c>
      <c r="L30" s="362" t="s">
        <v>273</v>
      </c>
    </row>
    <row r="31" spans="1:12" ht="12.75">
      <c r="A31" s="1477" t="s">
        <v>302</v>
      </c>
      <c r="B31" s="355" t="s">
        <v>303</v>
      </c>
      <c r="C31" s="355" t="s">
        <v>1135</v>
      </c>
      <c r="D31" s="355" t="s">
        <v>1410</v>
      </c>
      <c r="E31" s="355" t="s">
        <v>1136</v>
      </c>
      <c r="F31" s="355" t="s">
        <v>1411</v>
      </c>
      <c r="G31" s="355" t="s">
        <v>1412</v>
      </c>
      <c r="H31" s="355" t="s">
        <v>1411</v>
      </c>
      <c r="I31" s="355" t="s">
        <v>1407</v>
      </c>
      <c r="J31" s="355" t="s">
        <v>1137</v>
      </c>
      <c r="K31" s="355" t="s">
        <v>1090</v>
      </c>
      <c r="L31" s="362" t="s">
        <v>276</v>
      </c>
    </row>
    <row r="32" spans="1:12" ht="12.75">
      <c r="A32" s="1477" t="s">
        <v>304</v>
      </c>
      <c r="B32" s="355" t="s">
        <v>305</v>
      </c>
      <c r="C32" s="355" t="s">
        <v>1413</v>
      </c>
      <c r="D32" s="355" t="s">
        <v>1414</v>
      </c>
      <c r="E32" s="355" t="s">
        <v>1414</v>
      </c>
      <c r="F32" s="355" t="s">
        <v>1415</v>
      </c>
      <c r="G32" s="355" t="s">
        <v>820</v>
      </c>
      <c r="H32" s="355" t="s">
        <v>820</v>
      </c>
      <c r="I32" s="355" t="s">
        <v>611</v>
      </c>
      <c r="J32" s="355" t="s">
        <v>273</v>
      </c>
      <c r="K32" s="355" t="s">
        <v>1269</v>
      </c>
      <c r="L32" s="362" t="s">
        <v>273</v>
      </c>
    </row>
    <row r="33" spans="1:12" ht="12.75">
      <c r="A33" s="1477" t="s">
        <v>306</v>
      </c>
      <c r="B33" s="355" t="s">
        <v>307</v>
      </c>
      <c r="C33" s="355" t="s">
        <v>1138</v>
      </c>
      <c r="D33" s="355" t="s">
        <v>1416</v>
      </c>
      <c r="E33" s="355" t="s">
        <v>1139</v>
      </c>
      <c r="F33" s="355" t="s">
        <v>1417</v>
      </c>
      <c r="G33" s="355" t="s">
        <v>1441</v>
      </c>
      <c r="H33" s="355" t="s">
        <v>1140</v>
      </c>
      <c r="I33" s="355" t="s">
        <v>1141</v>
      </c>
      <c r="J33" s="355" t="s">
        <v>273</v>
      </c>
      <c r="K33" s="355" t="s">
        <v>1142</v>
      </c>
      <c r="L33" s="362" t="s">
        <v>273</v>
      </c>
    </row>
    <row r="34" spans="1:12" ht="12.75">
      <c r="A34" s="1477" t="s">
        <v>308</v>
      </c>
      <c r="B34" s="355" t="s">
        <v>309</v>
      </c>
      <c r="C34" s="355" t="s">
        <v>523</v>
      </c>
      <c r="D34" s="355" t="s">
        <v>768</v>
      </c>
      <c r="E34" s="355" t="s">
        <v>768</v>
      </c>
      <c r="F34" s="355" t="s">
        <v>834</v>
      </c>
      <c r="G34" s="355" t="s">
        <v>834</v>
      </c>
      <c r="H34" s="355" t="s">
        <v>834</v>
      </c>
      <c r="I34" s="355" t="s">
        <v>745</v>
      </c>
      <c r="J34" s="355" t="s">
        <v>273</v>
      </c>
      <c r="K34" s="355" t="s">
        <v>1418</v>
      </c>
      <c r="L34" s="362" t="s">
        <v>273</v>
      </c>
    </row>
    <row r="35" spans="1:12" ht="13.5" thickBot="1">
      <c r="A35" s="1479" t="s">
        <v>310</v>
      </c>
      <c r="B35" s="363" t="s">
        <v>311</v>
      </c>
      <c r="C35" s="363" t="s">
        <v>1143</v>
      </c>
      <c r="D35" s="363" t="s">
        <v>1419</v>
      </c>
      <c r="E35" s="363" t="s">
        <v>1144</v>
      </c>
      <c r="F35" s="363" t="s">
        <v>1420</v>
      </c>
      <c r="G35" s="363" t="s">
        <v>1421</v>
      </c>
      <c r="H35" s="363" t="s">
        <v>1145</v>
      </c>
      <c r="I35" s="363" t="s">
        <v>1030</v>
      </c>
      <c r="J35" s="363" t="s">
        <v>1146</v>
      </c>
      <c r="K35" s="363" t="s">
        <v>832</v>
      </c>
      <c r="L35" s="364" t="s">
        <v>829</v>
      </c>
    </row>
    <row r="36" spans="1:12" ht="14.25" thickBot="1" thickTop="1">
      <c r="A36" s="1899" t="s">
        <v>1031</v>
      </c>
      <c r="B36" s="1899"/>
      <c r="C36" s="1899"/>
      <c r="D36" s="1899"/>
      <c r="E36" s="1899"/>
      <c r="F36" s="1899"/>
      <c r="G36" s="1899"/>
      <c r="H36" s="1899"/>
      <c r="I36" s="1899"/>
      <c r="J36" s="1899"/>
      <c r="K36" s="1899"/>
      <c r="L36" s="1899"/>
    </row>
    <row r="37" spans="1:12" ht="13.5" thickTop="1">
      <c r="A37" s="385" t="s">
        <v>261</v>
      </c>
      <c r="B37" s="677" t="s">
        <v>262</v>
      </c>
      <c r="C37" s="386" t="s">
        <v>1147</v>
      </c>
      <c r="D37" s="386" t="s">
        <v>834</v>
      </c>
      <c r="E37" s="386" t="s">
        <v>1148</v>
      </c>
      <c r="F37" s="386" t="s">
        <v>1422</v>
      </c>
      <c r="G37" s="386" t="s">
        <v>1443</v>
      </c>
      <c r="H37" s="386" t="s">
        <v>1149</v>
      </c>
      <c r="I37" s="386" t="s">
        <v>745</v>
      </c>
      <c r="J37" s="386" t="s">
        <v>1137</v>
      </c>
      <c r="K37" s="386" t="s">
        <v>751</v>
      </c>
      <c r="L37" s="387" t="s">
        <v>611</v>
      </c>
    </row>
    <row r="38" spans="1:12" ht="12.75">
      <c r="A38" s="365" t="s">
        <v>263</v>
      </c>
      <c r="B38" s="678" t="s">
        <v>1232</v>
      </c>
      <c r="C38" s="353" t="s">
        <v>1150</v>
      </c>
      <c r="D38" s="353" t="s">
        <v>1274</v>
      </c>
      <c r="E38" s="353" t="s">
        <v>1275</v>
      </c>
      <c r="F38" s="353" t="s">
        <v>1370</v>
      </c>
      <c r="G38" s="353" t="s">
        <v>1445</v>
      </c>
      <c r="H38" s="353" t="s">
        <v>1151</v>
      </c>
      <c r="I38" s="353" t="s">
        <v>1029</v>
      </c>
      <c r="J38" s="353" t="s">
        <v>1351</v>
      </c>
      <c r="K38" s="353" t="s">
        <v>1449</v>
      </c>
      <c r="L38" s="359" t="s">
        <v>1152</v>
      </c>
    </row>
    <row r="39" spans="1:12" ht="13.5" thickBot="1">
      <c r="A39" s="388" t="s">
        <v>290</v>
      </c>
      <c r="B39" s="679" t="s">
        <v>1233</v>
      </c>
      <c r="C39" s="389" t="s">
        <v>1153</v>
      </c>
      <c r="D39" s="389" t="s">
        <v>1419</v>
      </c>
      <c r="E39" s="389" t="s">
        <v>1154</v>
      </c>
      <c r="F39" s="389" t="s">
        <v>1260</v>
      </c>
      <c r="G39" s="389" t="s">
        <v>1261</v>
      </c>
      <c r="H39" s="389" t="s">
        <v>1394</v>
      </c>
      <c r="I39" s="389" t="s">
        <v>122</v>
      </c>
      <c r="J39" s="389" t="s">
        <v>297</v>
      </c>
      <c r="K39" s="389" t="s">
        <v>1361</v>
      </c>
      <c r="L39" s="390" t="s">
        <v>276</v>
      </c>
    </row>
    <row r="40" spans="1:12" ht="14.25" thickBot="1" thickTop="1">
      <c r="A40" s="1899" t="s">
        <v>1032</v>
      </c>
      <c r="B40" s="1899"/>
      <c r="C40" s="1899"/>
      <c r="D40" s="1899"/>
      <c r="E40" s="1899"/>
      <c r="F40" s="1899"/>
      <c r="G40" s="1899"/>
      <c r="H40" s="1899"/>
      <c r="I40" s="1899"/>
      <c r="J40" s="1899"/>
      <c r="K40" s="1899"/>
      <c r="L40" s="1899"/>
    </row>
    <row r="41" spans="1:12" ht="13.5" thickTop="1">
      <c r="A41" s="385" t="s">
        <v>261</v>
      </c>
      <c r="B41" s="677" t="s">
        <v>262</v>
      </c>
      <c r="C41" s="386" t="s">
        <v>1155</v>
      </c>
      <c r="D41" s="386" t="s">
        <v>1425</v>
      </c>
      <c r="E41" s="386" t="s">
        <v>1156</v>
      </c>
      <c r="F41" s="386" t="s">
        <v>1426</v>
      </c>
      <c r="G41" s="386" t="s">
        <v>1446</v>
      </c>
      <c r="H41" s="386" t="s">
        <v>1157</v>
      </c>
      <c r="I41" s="386" t="s">
        <v>1158</v>
      </c>
      <c r="J41" s="386" t="s">
        <v>1241</v>
      </c>
      <c r="K41" s="386" t="s">
        <v>1080</v>
      </c>
      <c r="L41" s="387" t="s">
        <v>835</v>
      </c>
    </row>
    <row r="42" spans="1:12" ht="12.75">
      <c r="A42" s="365" t="s">
        <v>263</v>
      </c>
      <c r="B42" s="678" t="s">
        <v>1234</v>
      </c>
      <c r="C42" s="353" t="s">
        <v>1159</v>
      </c>
      <c r="D42" s="353" t="s">
        <v>1427</v>
      </c>
      <c r="E42" s="353" t="s">
        <v>1160</v>
      </c>
      <c r="F42" s="353" t="s">
        <v>1428</v>
      </c>
      <c r="G42" s="353" t="s">
        <v>1448</v>
      </c>
      <c r="H42" s="353" t="s">
        <v>1161</v>
      </c>
      <c r="I42" s="353" t="s">
        <v>746</v>
      </c>
      <c r="J42" s="353" t="s">
        <v>1254</v>
      </c>
      <c r="K42" s="353" t="s">
        <v>1162</v>
      </c>
      <c r="L42" s="359" t="s">
        <v>1137</v>
      </c>
    </row>
    <row r="43" spans="1:12" ht="13.5" thickBot="1">
      <c r="A43" s="388" t="s">
        <v>290</v>
      </c>
      <c r="B43" s="679" t="s">
        <v>1235</v>
      </c>
      <c r="C43" s="389" t="s">
        <v>1163</v>
      </c>
      <c r="D43" s="389" t="s">
        <v>1429</v>
      </c>
      <c r="E43" s="389" t="s">
        <v>1164</v>
      </c>
      <c r="F43" s="389" t="s">
        <v>1430</v>
      </c>
      <c r="G43" s="389" t="s">
        <v>1409</v>
      </c>
      <c r="H43" s="389" t="s">
        <v>1165</v>
      </c>
      <c r="I43" s="389" t="s">
        <v>1447</v>
      </c>
      <c r="J43" s="389" t="s">
        <v>192</v>
      </c>
      <c r="K43" s="389" t="s">
        <v>1166</v>
      </c>
      <c r="L43" s="390" t="s">
        <v>276</v>
      </c>
    </row>
    <row r="44" spans="1:12" ht="14.25" thickBot="1" thickTop="1">
      <c r="A44" s="1899" t="s">
        <v>1033</v>
      </c>
      <c r="B44" s="1899"/>
      <c r="C44" s="1899"/>
      <c r="D44" s="1899"/>
      <c r="E44" s="1899"/>
      <c r="F44" s="1899"/>
      <c r="G44" s="1899"/>
      <c r="H44" s="1899"/>
      <c r="I44" s="1899"/>
      <c r="J44" s="1899"/>
      <c r="K44" s="1899"/>
      <c r="L44" s="1899"/>
    </row>
    <row r="45" spans="1:12" ht="13.5" thickTop="1">
      <c r="A45" s="385" t="s">
        <v>261</v>
      </c>
      <c r="B45" s="677" t="s">
        <v>262</v>
      </c>
      <c r="C45" s="386" t="s">
        <v>1167</v>
      </c>
      <c r="D45" s="386" t="s">
        <v>1431</v>
      </c>
      <c r="E45" s="386" t="s">
        <v>1168</v>
      </c>
      <c r="F45" s="386" t="s">
        <v>1272</v>
      </c>
      <c r="G45" s="386" t="s">
        <v>1450</v>
      </c>
      <c r="H45" s="386" t="s">
        <v>1169</v>
      </c>
      <c r="I45" s="386" t="s">
        <v>292</v>
      </c>
      <c r="J45" s="386" t="s">
        <v>297</v>
      </c>
      <c r="K45" s="386" t="s">
        <v>1276</v>
      </c>
      <c r="L45" s="387" t="s">
        <v>1241</v>
      </c>
    </row>
    <row r="46" spans="1:12" ht="12.75">
      <c r="A46" s="365" t="s">
        <v>263</v>
      </c>
      <c r="B46" s="678" t="s">
        <v>1247</v>
      </c>
      <c r="C46" s="353" t="s">
        <v>1170</v>
      </c>
      <c r="D46" s="353" t="s">
        <v>1255</v>
      </c>
      <c r="E46" s="353" t="s">
        <v>1255</v>
      </c>
      <c r="F46" s="353" t="s">
        <v>1432</v>
      </c>
      <c r="G46" s="353" t="s">
        <v>1451</v>
      </c>
      <c r="H46" s="353" t="s">
        <v>1171</v>
      </c>
      <c r="I46" s="353" t="s">
        <v>1080</v>
      </c>
      <c r="J46" s="353" t="s">
        <v>273</v>
      </c>
      <c r="K46" s="353" t="s">
        <v>123</v>
      </c>
      <c r="L46" s="359" t="s">
        <v>1254</v>
      </c>
    </row>
    <row r="47" spans="1:12" ht="13.5" thickBot="1">
      <c r="A47" s="388" t="s">
        <v>290</v>
      </c>
      <c r="B47" s="679" t="s">
        <v>1248</v>
      </c>
      <c r="C47" s="389" t="s">
        <v>1172</v>
      </c>
      <c r="D47" s="389" t="s">
        <v>1433</v>
      </c>
      <c r="E47" s="389" t="s">
        <v>1173</v>
      </c>
      <c r="F47" s="389" t="s">
        <v>1434</v>
      </c>
      <c r="G47" s="389" t="s">
        <v>1266</v>
      </c>
      <c r="H47" s="389" t="s">
        <v>1174</v>
      </c>
      <c r="I47" s="389" t="s">
        <v>1175</v>
      </c>
      <c r="J47" s="389" t="s">
        <v>835</v>
      </c>
      <c r="K47" s="389" t="s">
        <v>1134</v>
      </c>
      <c r="L47" s="390" t="s">
        <v>297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E28" sqref="E28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911" t="s">
        <v>359</v>
      </c>
      <c r="B1" s="1911"/>
      <c r="C1" s="1911"/>
      <c r="D1" s="1911"/>
      <c r="E1" s="1911"/>
      <c r="F1" s="1911"/>
      <c r="G1" s="1911"/>
    </row>
    <row r="2" spans="1:7" ht="18" customHeight="1">
      <c r="A2" s="1912" t="s">
        <v>1063</v>
      </c>
      <c r="B2" s="1912"/>
      <c r="C2" s="1912"/>
      <c r="D2" s="1912"/>
      <c r="E2" s="1912"/>
      <c r="F2" s="1912"/>
      <c r="G2" s="1912"/>
    </row>
    <row r="3" spans="1:7" ht="15.75" customHeight="1">
      <c r="A3" s="1913" t="s">
        <v>750</v>
      </c>
      <c r="B3" s="1913"/>
      <c r="C3" s="1913"/>
      <c r="D3" s="1913"/>
      <c r="E3" s="1913"/>
      <c r="F3" s="1913"/>
      <c r="G3" s="1913"/>
    </row>
    <row r="4" spans="1:8" ht="15.75" customHeight="1">
      <c r="A4" s="1914" t="s">
        <v>51</v>
      </c>
      <c r="B4" s="1914"/>
      <c r="C4" s="1914"/>
      <c r="D4" s="1914"/>
      <c r="E4" s="1914"/>
      <c r="F4" s="1914"/>
      <c r="G4" s="1914"/>
      <c r="H4" s="80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906" t="s">
        <v>352</v>
      </c>
      <c r="B6" s="1908" t="s">
        <v>1039</v>
      </c>
      <c r="C6" s="1909"/>
      <c r="D6" s="1909" t="s">
        <v>754</v>
      </c>
      <c r="E6" s="1909"/>
      <c r="F6" s="1909" t="s">
        <v>1278</v>
      </c>
      <c r="G6" s="1910"/>
      <c r="H6" s="8"/>
      <c r="I6" s="8"/>
      <c r="J6" s="8"/>
      <c r="K6" s="8"/>
    </row>
    <row r="7" spans="1:11" ht="24.75" customHeight="1">
      <c r="A7" s="1907"/>
      <c r="B7" s="345" t="s">
        <v>351</v>
      </c>
      <c r="C7" s="345" t="s">
        <v>364</v>
      </c>
      <c r="D7" s="344" t="s">
        <v>351</v>
      </c>
      <c r="E7" s="344" t="s">
        <v>364</v>
      </c>
      <c r="F7" s="344" t="s">
        <v>351</v>
      </c>
      <c r="G7" s="352" t="s">
        <v>364</v>
      </c>
      <c r="H7" s="8"/>
      <c r="I7" s="8"/>
      <c r="J7" s="8"/>
      <c r="K7" s="8"/>
    </row>
    <row r="8" spans="1:11" ht="24.75" customHeight="1">
      <c r="A8" s="393" t="s">
        <v>787</v>
      </c>
      <c r="B8" s="1198">
        <v>179.3</v>
      </c>
      <c r="C8" s="1199">
        <v>11.852776044915785</v>
      </c>
      <c r="D8" s="1198">
        <v>193.4</v>
      </c>
      <c r="E8" s="1199">
        <v>7.9</v>
      </c>
      <c r="F8" s="1199">
        <v>207.9</v>
      </c>
      <c r="G8" s="1200">
        <v>7.5</v>
      </c>
      <c r="H8" s="8"/>
      <c r="I8" s="8"/>
      <c r="J8" s="8"/>
      <c r="K8" s="1329"/>
    </row>
    <row r="9" spans="1:11" ht="24.75" customHeight="1">
      <c r="A9" s="393" t="s">
        <v>788</v>
      </c>
      <c r="B9" s="1198">
        <v>180.1</v>
      </c>
      <c r="C9" s="1199">
        <v>11.241507103150084</v>
      </c>
      <c r="D9" s="1198">
        <v>194.4</v>
      </c>
      <c r="E9" s="1199">
        <v>8</v>
      </c>
      <c r="F9" s="1201">
        <v>209.1</v>
      </c>
      <c r="G9" s="1202">
        <v>7.6</v>
      </c>
      <c r="H9" s="8"/>
      <c r="I9" s="8"/>
      <c r="J9" s="8"/>
      <c r="K9" s="1329"/>
    </row>
    <row r="10" spans="1:11" ht="24.75" customHeight="1">
      <c r="A10" s="393" t="s">
        <v>789</v>
      </c>
      <c r="B10" s="1198">
        <v>180.8</v>
      </c>
      <c r="C10" s="1199">
        <v>10.51344743276286</v>
      </c>
      <c r="D10" s="1198">
        <v>196</v>
      </c>
      <c r="E10" s="1199">
        <v>8.4</v>
      </c>
      <c r="F10" s="1198"/>
      <c r="G10" s="1203"/>
      <c r="K10" s="1330"/>
    </row>
    <row r="11" spans="1:11" ht="24.75" customHeight="1">
      <c r="A11" s="393" t="s">
        <v>790</v>
      </c>
      <c r="B11" s="1198">
        <v>180.5</v>
      </c>
      <c r="C11" s="1199">
        <v>10.465116279069761</v>
      </c>
      <c r="D11" s="1198">
        <v>198.5</v>
      </c>
      <c r="E11" s="1199">
        <v>10</v>
      </c>
      <c r="F11" s="1198"/>
      <c r="G11" s="1203"/>
      <c r="K11" s="1330"/>
    </row>
    <row r="12" spans="1:11" ht="24.75" customHeight="1">
      <c r="A12" s="393" t="s">
        <v>791</v>
      </c>
      <c r="B12" s="1198">
        <v>179.9</v>
      </c>
      <c r="C12" s="1199">
        <v>10.368098159509202</v>
      </c>
      <c r="D12" s="1198">
        <v>198.4</v>
      </c>
      <c r="E12" s="1199">
        <v>10.3</v>
      </c>
      <c r="F12" s="1198"/>
      <c r="G12" s="1203"/>
      <c r="K12" s="1330"/>
    </row>
    <row r="13" spans="1:11" ht="24.75" customHeight="1">
      <c r="A13" s="393" t="s">
        <v>792</v>
      </c>
      <c r="B13" s="1204">
        <v>180.1</v>
      </c>
      <c r="C13" s="1199">
        <v>9.817073170731703</v>
      </c>
      <c r="D13" s="1204">
        <v>197.6</v>
      </c>
      <c r="E13" s="1199">
        <v>9.7</v>
      </c>
      <c r="F13" s="1198"/>
      <c r="G13" s="1203"/>
      <c r="K13" s="1330"/>
    </row>
    <row r="14" spans="1:11" ht="24.75" customHeight="1">
      <c r="A14" s="393" t="s">
        <v>793</v>
      </c>
      <c r="B14" s="1198">
        <v>180.3</v>
      </c>
      <c r="C14" s="1199">
        <v>10.073260073260087</v>
      </c>
      <c r="D14" s="1198">
        <v>196.1</v>
      </c>
      <c r="E14" s="1199">
        <v>8.8</v>
      </c>
      <c r="F14" s="1198"/>
      <c r="G14" s="1203"/>
      <c r="K14" s="1330"/>
    </row>
    <row r="15" spans="1:11" ht="24.75" customHeight="1">
      <c r="A15" s="393" t="s">
        <v>794</v>
      </c>
      <c r="B15" s="1198">
        <v>180.9</v>
      </c>
      <c r="C15" s="1199">
        <v>10.237659963436926</v>
      </c>
      <c r="D15" s="1198">
        <v>196.9</v>
      </c>
      <c r="E15" s="1199">
        <v>8.9</v>
      </c>
      <c r="F15" s="1198"/>
      <c r="G15" s="1203"/>
      <c r="K15" s="1331"/>
    </row>
    <row r="16" spans="1:11" ht="24.75" customHeight="1">
      <c r="A16" s="393" t="s">
        <v>795</v>
      </c>
      <c r="B16" s="1198">
        <v>181.7</v>
      </c>
      <c r="C16" s="1199">
        <v>9.4578313253012</v>
      </c>
      <c r="D16" s="1198">
        <v>198.9</v>
      </c>
      <c r="E16" s="1199">
        <v>9.4</v>
      </c>
      <c r="F16" s="1198"/>
      <c r="G16" s="1203"/>
      <c r="K16" s="1330"/>
    </row>
    <row r="17" spans="1:11" ht="24.75" customHeight="1">
      <c r="A17" s="393" t="s">
        <v>796</v>
      </c>
      <c r="B17" s="1198">
        <v>182.6</v>
      </c>
      <c r="C17" s="1205">
        <v>8.690476190476176</v>
      </c>
      <c r="D17" s="391">
        <v>200.4</v>
      </c>
      <c r="E17" s="1376">
        <v>9.7</v>
      </c>
      <c r="F17" s="1198"/>
      <c r="G17" s="1203"/>
      <c r="K17" s="1330"/>
    </row>
    <row r="18" spans="1:11" ht="24.75" customHeight="1">
      <c r="A18" s="393" t="s">
        <v>797</v>
      </c>
      <c r="B18" s="1198">
        <v>184.2</v>
      </c>
      <c r="C18" s="1199">
        <v>8.22561692126908</v>
      </c>
      <c r="D18" s="1198">
        <v>201.6</v>
      </c>
      <c r="E18" s="1199">
        <v>9.5</v>
      </c>
      <c r="F18" s="1198"/>
      <c r="G18" s="1203"/>
      <c r="K18" s="1330"/>
    </row>
    <row r="19" spans="1:11" ht="24.75" customHeight="1">
      <c r="A19" s="393" t="s">
        <v>798</v>
      </c>
      <c r="B19" s="1198">
        <v>190.5</v>
      </c>
      <c r="C19" s="1199">
        <v>7.8</v>
      </c>
      <c r="D19" s="1198">
        <v>205.9</v>
      </c>
      <c r="E19" s="1199">
        <v>8.1</v>
      </c>
      <c r="F19" s="1198"/>
      <c r="G19" s="1203"/>
      <c r="K19" s="1330"/>
    </row>
    <row r="20" spans="1:7" s="392" customFormat="1" ht="24.75" customHeight="1" thickBot="1">
      <c r="A20" s="349" t="s">
        <v>127</v>
      </c>
      <c r="B20" s="1206">
        <v>181.7</v>
      </c>
      <c r="C20" s="1206">
        <v>9.9</v>
      </c>
      <c r="D20" s="1206">
        <v>198.175</v>
      </c>
      <c r="E20" s="1206">
        <v>9.058333333333334</v>
      </c>
      <c r="F20" s="1206"/>
      <c r="G20" s="1207"/>
    </row>
    <row r="21" spans="1:2" ht="19.5" customHeight="1" thickTop="1">
      <c r="A21" s="7"/>
      <c r="B21" s="8"/>
    </row>
    <row r="22" spans="1:7" ht="19.5" customHeight="1">
      <c r="A22" s="7"/>
      <c r="G22" s="80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4">
      <selection activeCell="A5" sqref="A5:L5"/>
    </sheetView>
  </sheetViews>
  <sheetFormatPr defaultColWidth="9.140625" defaultRowHeight="12.75"/>
  <cols>
    <col min="1" max="1" width="40.8515625" style="278" customWidth="1"/>
    <col min="2" max="2" width="9.140625" style="278" bestFit="1" customWidth="1"/>
    <col min="3" max="3" width="8.140625" style="278" bestFit="1" customWidth="1"/>
    <col min="4" max="4" width="8.28125" style="278" bestFit="1" customWidth="1"/>
    <col min="5" max="5" width="8.140625" style="278" bestFit="1" customWidth="1"/>
    <col min="6" max="6" width="8.7109375" style="278" bestFit="1" customWidth="1"/>
    <col min="7" max="7" width="8.28125" style="278" bestFit="1" customWidth="1"/>
    <col min="8" max="8" width="8.140625" style="278" bestFit="1" customWidth="1"/>
    <col min="9" max="11" width="8.57421875" style="278" bestFit="1" customWidth="1"/>
    <col min="12" max="12" width="9.00390625" style="278" customWidth="1"/>
    <col min="13" max="16384" width="9.140625" style="278" customWidth="1"/>
  </cols>
  <sheetData>
    <row r="1" spans="1:13" ht="12.75">
      <c r="A1" s="1883" t="s">
        <v>1064</v>
      </c>
      <c r="B1" s="1883"/>
      <c r="C1" s="1883"/>
      <c r="D1" s="1883"/>
      <c r="E1" s="1883"/>
      <c r="F1" s="1883"/>
      <c r="G1" s="1883"/>
      <c r="H1" s="1883"/>
      <c r="I1" s="1883"/>
      <c r="J1" s="1883"/>
      <c r="K1" s="1883"/>
      <c r="L1" s="1883"/>
      <c r="M1" s="12"/>
    </row>
    <row r="2" spans="1:12" ht="15.75">
      <c r="A2" s="1926" t="s">
        <v>130</v>
      </c>
      <c r="B2" s="1926"/>
      <c r="C2" s="1926"/>
      <c r="D2" s="1926"/>
      <c r="E2" s="1926"/>
      <c r="F2" s="1926"/>
      <c r="G2" s="1926"/>
      <c r="H2" s="1926"/>
      <c r="I2" s="1926"/>
      <c r="J2" s="1926"/>
      <c r="K2" s="1926"/>
      <c r="L2" s="1926"/>
    </row>
    <row r="3" spans="1:12" ht="15.75" customHeight="1">
      <c r="A3" s="1926" t="s">
        <v>416</v>
      </c>
      <c r="B3" s="1926"/>
      <c r="C3" s="1926"/>
      <c r="D3" s="1926"/>
      <c r="E3" s="1926"/>
      <c r="F3" s="1926"/>
      <c r="G3" s="1926"/>
      <c r="H3" s="1926"/>
      <c r="I3" s="1926"/>
      <c r="J3" s="1926"/>
      <c r="K3" s="1926"/>
      <c r="L3" s="1926"/>
    </row>
    <row r="4" spans="1:12" ht="12.75">
      <c r="A4" s="1918" t="s">
        <v>64</v>
      </c>
      <c r="B4" s="1918"/>
      <c r="C4" s="1918"/>
      <c r="D4" s="1918"/>
      <c r="E4" s="1918"/>
      <c r="F4" s="1918"/>
      <c r="G4" s="1918"/>
      <c r="H4" s="1918"/>
      <c r="I4" s="1918"/>
      <c r="J4" s="1918"/>
      <c r="K4" s="1918"/>
      <c r="L4" s="1918"/>
    </row>
    <row r="5" spans="1:12" ht="13.5" thickBot="1">
      <c r="A5" s="1918" t="s">
        <v>1077</v>
      </c>
      <c r="B5" s="1918"/>
      <c r="C5" s="1918"/>
      <c r="D5" s="1918"/>
      <c r="E5" s="1918"/>
      <c r="F5" s="1918"/>
      <c r="G5" s="1918"/>
      <c r="H5" s="1918"/>
      <c r="I5" s="1918"/>
      <c r="J5" s="1918"/>
      <c r="K5" s="1918"/>
      <c r="L5" s="1918"/>
    </row>
    <row r="6" spans="1:12" ht="21.75" customHeight="1" thickTop="1">
      <c r="A6" s="1919" t="s">
        <v>417</v>
      </c>
      <c r="B6" s="1921" t="s">
        <v>418</v>
      </c>
      <c r="C6" s="328" t="s">
        <v>1039</v>
      </c>
      <c r="D6" s="1923" t="s">
        <v>754</v>
      </c>
      <c r="E6" s="1924"/>
      <c r="F6" s="1925" t="s">
        <v>1278</v>
      </c>
      <c r="G6" s="1925"/>
      <c r="H6" s="1924"/>
      <c r="I6" s="1915" t="s">
        <v>415</v>
      </c>
      <c r="J6" s="1916"/>
      <c r="K6" s="1916"/>
      <c r="L6" s="1917"/>
    </row>
    <row r="7" spans="1:12" ht="19.5" customHeight="1">
      <c r="A7" s="1920"/>
      <c r="B7" s="1922"/>
      <c r="C7" s="1727" t="s">
        <v>1176</v>
      </c>
      <c r="D7" s="1727" t="s">
        <v>1279</v>
      </c>
      <c r="E7" s="1727" t="s">
        <v>1176</v>
      </c>
      <c r="F7" s="1727" t="s">
        <v>1469</v>
      </c>
      <c r="G7" s="1727" t="s">
        <v>1279</v>
      </c>
      <c r="H7" s="1727" t="s">
        <v>1176</v>
      </c>
      <c r="I7" s="1379" t="s">
        <v>419</v>
      </c>
      <c r="J7" s="1380" t="s">
        <v>419</v>
      </c>
      <c r="K7" s="1381" t="s">
        <v>420</v>
      </c>
      <c r="L7" s="1382" t="s">
        <v>420</v>
      </c>
    </row>
    <row r="8" spans="1:12" ht="16.5" customHeight="1">
      <c r="A8" s="333">
        <v>1</v>
      </c>
      <c r="B8" s="329">
        <v>2</v>
      </c>
      <c r="C8" s="1383">
        <v>3</v>
      </c>
      <c r="D8" s="329">
        <v>4</v>
      </c>
      <c r="E8" s="329">
        <v>5</v>
      </c>
      <c r="F8" s="331">
        <v>6</v>
      </c>
      <c r="G8" s="1380">
        <v>7</v>
      </c>
      <c r="H8" s="1383">
        <v>8</v>
      </c>
      <c r="I8" s="330" t="s">
        <v>85</v>
      </c>
      <c r="J8" s="309" t="s">
        <v>86</v>
      </c>
      <c r="K8" s="1384" t="s">
        <v>87</v>
      </c>
      <c r="L8" s="1385" t="s">
        <v>88</v>
      </c>
    </row>
    <row r="9" spans="1:12" ht="24" customHeight="1">
      <c r="A9" s="279" t="s">
        <v>132</v>
      </c>
      <c r="B9" s="280">
        <v>100</v>
      </c>
      <c r="C9" s="334">
        <v>259.0777488960974</v>
      </c>
      <c r="D9" s="334">
        <v>273.2159121494274</v>
      </c>
      <c r="E9" s="334">
        <v>278.7847437313688</v>
      </c>
      <c r="F9" s="335">
        <v>288.88163378170935</v>
      </c>
      <c r="G9" s="335">
        <v>293.45996563961296</v>
      </c>
      <c r="H9" s="336">
        <v>299.2195403204988</v>
      </c>
      <c r="I9" s="281">
        <v>7.60659490027254</v>
      </c>
      <c r="J9" s="281">
        <v>2.038253020525275</v>
      </c>
      <c r="K9" s="281">
        <v>7.329955117207049</v>
      </c>
      <c r="L9" s="282">
        <v>1.962644092979616</v>
      </c>
    </row>
    <row r="10" spans="1:12" ht="21" customHeight="1">
      <c r="A10" s="283" t="s">
        <v>133</v>
      </c>
      <c r="B10" s="284">
        <v>49.593021995747016</v>
      </c>
      <c r="C10" s="337">
        <v>283.4908910724021</v>
      </c>
      <c r="D10" s="338">
        <v>306.4095101403172</v>
      </c>
      <c r="E10" s="338">
        <v>312.79574487145953</v>
      </c>
      <c r="F10" s="338">
        <v>323.3551818859056</v>
      </c>
      <c r="G10" s="338">
        <v>331.8762053326058</v>
      </c>
      <c r="H10" s="339">
        <v>342.1631308810914</v>
      </c>
      <c r="I10" s="285">
        <v>10.33714123519161</v>
      </c>
      <c r="J10" s="285">
        <v>2.0842155741895425</v>
      </c>
      <c r="K10" s="285">
        <v>9.388678232084047</v>
      </c>
      <c r="L10" s="286">
        <v>3.099627325850605</v>
      </c>
    </row>
    <row r="11" spans="1:12" ht="21" customHeight="1">
      <c r="A11" s="287" t="s">
        <v>134</v>
      </c>
      <c r="B11" s="288">
        <v>16.575694084141823</v>
      </c>
      <c r="C11" s="340">
        <v>217.17577492447867</v>
      </c>
      <c r="D11" s="340">
        <v>237.82934589591838</v>
      </c>
      <c r="E11" s="340">
        <v>239.12987790805744</v>
      </c>
      <c r="F11" s="340">
        <v>248.82188518441143</v>
      </c>
      <c r="G11" s="340">
        <v>250.8033196523421</v>
      </c>
      <c r="H11" s="341">
        <v>265.27240338512524</v>
      </c>
      <c r="I11" s="289">
        <v>10.108909702849303</v>
      </c>
      <c r="J11" s="289">
        <v>0.546834120591754</v>
      </c>
      <c r="K11" s="289">
        <v>10.932354294564277</v>
      </c>
      <c r="L11" s="290">
        <v>5.769095781044626</v>
      </c>
    </row>
    <row r="12" spans="1:12" ht="21" customHeight="1">
      <c r="A12" s="287" t="s">
        <v>135</v>
      </c>
      <c r="B12" s="288">
        <v>6.086031204033311</v>
      </c>
      <c r="C12" s="340">
        <v>383.87269153355635</v>
      </c>
      <c r="D12" s="340">
        <v>376.5953482381375</v>
      </c>
      <c r="E12" s="340">
        <v>353.2668579509598</v>
      </c>
      <c r="F12" s="340">
        <v>369.0730413794963</v>
      </c>
      <c r="G12" s="340">
        <v>395.8147519053123</v>
      </c>
      <c r="H12" s="341">
        <v>422.23842895386497</v>
      </c>
      <c r="I12" s="289">
        <v>-7.9729124414470505</v>
      </c>
      <c r="J12" s="289">
        <v>-6.194577388254444</v>
      </c>
      <c r="K12" s="289">
        <v>19.523929134750517</v>
      </c>
      <c r="L12" s="290">
        <v>6.67576863200739</v>
      </c>
    </row>
    <row r="13" spans="1:12" ht="21" customHeight="1">
      <c r="A13" s="287" t="s">
        <v>136</v>
      </c>
      <c r="B13" s="288">
        <v>3.770519507075808</v>
      </c>
      <c r="C13" s="340">
        <v>309.8528337407067</v>
      </c>
      <c r="D13" s="340">
        <v>293.4620376376189</v>
      </c>
      <c r="E13" s="340">
        <v>293.4620376376189</v>
      </c>
      <c r="F13" s="340">
        <v>305.63109126420727</v>
      </c>
      <c r="G13" s="340">
        <v>308.5791601647322</v>
      </c>
      <c r="H13" s="341">
        <v>316.7548630477051</v>
      </c>
      <c r="I13" s="289">
        <v>-5.289864838481378</v>
      </c>
      <c r="J13" s="289">
        <v>0</v>
      </c>
      <c r="K13" s="289">
        <v>7.937253348880958</v>
      </c>
      <c r="L13" s="290">
        <v>2.649466956423254</v>
      </c>
    </row>
    <row r="14" spans="1:12" ht="21" customHeight="1">
      <c r="A14" s="287" t="s">
        <v>137</v>
      </c>
      <c r="B14" s="288">
        <v>11.183012678383857</v>
      </c>
      <c r="C14" s="340">
        <v>262.7721612553527</v>
      </c>
      <c r="D14" s="340">
        <v>307.1024446247518</v>
      </c>
      <c r="E14" s="340">
        <v>317.9170684479475</v>
      </c>
      <c r="F14" s="340">
        <v>300.8433253150569</v>
      </c>
      <c r="G14" s="340">
        <v>331.53643511629014</v>
      </c>
      <c r="H14" s="341">
        <v>339.23559249630046</v>
      </c>
      <c r="I14" s="289">
        <v>20.985825488190457</v>
      </c>
      <c r="J14" s="289">
        <v>3.5215036586276938</v>
      </c>
      <c r="K14" s="289">
        <v>6.7056871631425</v>
      </c>
      <c r="L14" s="290">
        <v>2.3222658400455316</v>
      </c>
    </row>
    <row r="15" spans="1:12" ht="21" customHeight="1">
      <c r="A15" s="287" t="s">
        <v>138</v>
      </c>
      <c r="B15" s="288">
        <v>1.9487350779721184</v>
      </c>
      <c r="C15" s="340">
        <v>214.4611145059529</v>
      </c>
      <c r="D15" s="340">
        <v>286.8975607500064</v>
      </c>
      <c r="E15" s="340">
        <v>298.2243046827008</v>
      </c>
      <c r="F15" s="340">
        <v>314.3079210682778</v>
      </c>
      <c r="G15" s="340">
        <v>294.19175839291876</v>
      </c>
      <c r="H15" s="341">
        <v>302.40853796107416</v>
      </c>
      <c r="I15" s="289">
        <v>39.057518827928504</v>
      </c>
      <c r="J15" s="289">
        <v>3.9480098412423104</v>
      </c>
      <c r="K15" s="289">
        <v>1.4030490515604583</v>
      </c>
      <c r="L15" s="290">
        <v>2.7930012768002683</v>
      </c>
    </row>
    <row r="16" spans="1:12" ht="21" customHeight="1">
      <c r="A16" s="287" t="s">
        <v>139</v>
      </c>
      <c r="B16" s="288">
        <v>10.019129444140097</v>
      </c>
      <c r="C16" s="340">
        <v>358.90478845852346</v>
      </c>
      <c r="D16" s="340">
        <v>385.1946989966645</v>
      </c>
      <c r="E16" s="340">
        <v>414.5327387308256</v>
      </c>
      <c r="F16" s="340">
        <v>452.5204882935985</v>
      </c>
      <c r="G16" s="340">
        <v>443.7186095056666</v>
      </c>
      <c r="H16" s="341">
        <v>441.3491421820465</v>
      </c>
      <c r="I16" s="289">
        <v>15.499361407581432</v>
      </c>
      <c r="J16" s="289">
        <v>7.616418349104848</v>
      </c>
      <c r="K16" s="289">
        <v>6.469067686505213</v>
      </c>
      <c r="L16" s="290">
        <v>-0.5340022421551964</v>
      </c>
    </row>
    <row r="17" spans="1:12" ht="21" customHeight="1">
      <c r="A17" s="283" t="s">
        <v>140</v>
      </c>
      <c r="B17" s="291">
        <v>20.37273710722672</v>
      </c>
      <c r="C17" s="337">
        <v>223.23649365981743</v>
      </c>
      <c r="D17" s="338">
        <v>228.20844658145216</v>
      </c>
      <c r="E17" s="338">
        <v>234.17983808622978</v>
      </c>
      <c r="F17" s="338">
        <v>245.48356878525547</v>
      </c>
      <c r="G17" s="338">
        <v>246.81985922770883</v>
      </c>
      <c r="H17" s="339">
        <v>247.42075382655509</v>
      </c>
      <c r="I17" s="285">
        <v>4.90213058223739</v>
      </c>
      <c r="J17" s="285">
        <v>2.6166391271789706</v>
      </c>
      <c r="K17" s="285">
        <v>5.654165554358997</v>
      </c>
      <c r="L17" s="286">
        <v>0.243454720672176</v>
      </c>
    </row>
    <row r="18" spans="1:12" ht="21" customHeight="1">
      <c r="A18" s="287" t="s">
        <v>141</v>
      </c>
      <c r="B18" s="288">
        <v>6.117694570987977</v>
      </c>
      <c r="C18" s="340">
        <v>216.38847735207952</v>
      </c>
      <c r="D18" s="340">
        <v>223.3040071645639</v>
      </c>
      <c r="E18" s="340">
        <v>226.43800330762977</v>
      </c>
      <c r="F18" s="340">
        <v>236.87816893931907</v>
      </c>
      <c r="G18" s="340">
        <v>237.2091464721973</v>
      </c>
      <c r="H18" s="341">
        <v>237.388933121131</v>
      </c>
      <c r="I18" s="289">
        <v>4.644205679768689</v>
      </c>
      <c r="J18" s="289">
        <v>1.4034661459327396</v>
      </c>
      <c r="K18" s="289">
        <v>4.836171337645894</v>
      </c>
      <c r="L18" s="290">
        <v>0.07579246062283573</v>
      </c>
    </row>
    <row r="19" spans="1:12" ht="21" customHeight="1">
      <c r="A19" s="287" t="s">
        <v>142</v>
      </c>
      <c r="B19" s="288">
        <v>5.683628753648385</v>
      </c>
      <c r="C19" s="340">
        <v>236.99525335495227</v>
      </c>
      <c r="D19" s="340">
        <v>240.85639955465203</v>
      </c>
      <c r="E19" s="340">
        <v>254.42325955071635</v>
      </c>
      <c r="F19" s="340">
        <v>269.2649115054994</v>
      </c>
      <c r="G19" s="340">
        <v>273.21568137503834</v>
      </c>
      <c r="H19" s="341">
        <v>273.2902288846714</v>
      </c>
      <c r="I19" s="289">
        <v>7.353736393049971</v>
      </c>
      <c r="J19" s="289">
        <v>5.63275878122802</v>
      </c>
      <c r="K19" s="289">
        <v>7.4155835308737466</v>
      </c>
      <c r="L19" s="290">
        <v>0.027285223621831278</v>
      </c>
    </row>
    <row r="20" spans="1:12" ht="21" customHeight="1">
      <c r="A20" s="287" t="s">
        <v>143</v>
      </c>
      <c r="B20" s="288">
        <v>4.4957766210627</v>
      </c>
      <c r="C20" s="340">
        <v>263.685369031078</v>
      </c>
      <c r="D20" s="340">
        <v>264.2001896191814</v>
      </c>
      <c r="E20" s="340">
        <v>271.715274888725</v>
      </c>
      <c r="F20" s="340">
        <v>284.7479497756412</v>
      </c>
      <c r="G20" s="340">
        <v>285.1554607564768</v>
      </c>
      <c r="H20" s="341">
        <v>286.71184871216917</v>
      </c>
      <c r="I20" s="289">
        <v>3.04526029910312</v>
      </c>
      <c r="J20" s="289">
        <v>2.84446626642314</v>
      </c>
      <c r="K20" s="289">
        <v>5.519223690896922</v>
      </c>
      <c r="L20" s="290">
        <v>0.5458033142915895</v>
      </c>
    </row>
    <row r="21" spans="1:12" ht="21" customHeight="1">
      <c r="A21" s="287" t="s">
        <v>144</v>
      </c>
      <c r="B21" s="288">
        <v>4.065637161527658</v>
      </c>
      <c r="C21" s="340">
        <v>169.5444652774219</v>
      </c>
      <c r="D21" s="340">
        <v>178.07615116719518</v>
      </c>
      <c r="E21" s="340">
        <v>175.97314728625406</v>
      </c>
      <c r="F21" s="340">
        <v>181.70984658882296</v>
      </c>
      <c r="G21" s="340">
        <v>181.92451876039092</v>
      </c>
      <c r="H21" s="341">
        <v>182.8395953667517</v>
      </c>
      <c r="I21" s="289">
        <v>3.791738054269757</v>
      </c>
      <c r="J21" s="289">
        <v>-1.1809576224312082</v>
      </c>
      <c r="K21" s="289">
        <v>3.901986289605901</v>
      </c>
      <c r="L21" s="290">
        <v>0.5029979535446643</v>
      </c>
    </row>
    <row r="22" spans="1:12" s="292" customFormat="1" ht="21" customHeight="1">
      <c r="A22" s="283" t="s">
        <v>145</v>
      </c>
      <c r="B22" s="291">
        <v>30.044340897026256</v>
      </c>
      <c r="C22" s="337">
        <v>243.0773000820032</v>
      </c>
      <c r="D22" s="338">
        <v>248.93461043906817</v>
      </c>
      <c r="E22" s="338">
        <v>252.8806563941889</v>
      </c>
      <c r="F22" s="338">
        <v>261.3951325376328</v>
      </c>
      <c r="G22" s="338">
        <v>261.6623596000275</v>
      </c>
      <c r="H22" s="339">
        <v>263.4455142757403</v>
      </c>
      <c r="I22" s="285">
        <v>4.033020075868251</v>
      </c>
      <c r="J22" s="285">
        <v>1.5851736920634352</v>
      </c>
      <c r="K22" s="285">
        <v>4.1778038827465735</v>
      </c>
      <c r="L22" s="286">
        <v>0.6814716027320458</v>
      </c>
    </row>
    <row r="23" spans="1:12" ht="21" customHeight="1">
      <c r="A23" s="287" t="s">
        <v>146</v>
      </c>
      <c r="B23" s="288">
        <v>5.397977971447429</v>
      </c>
      <c r="C23" s="340">
        <v>513.033388323111</v>
      </c>
      <c r="D23" s="340">
        <v>538.6338221526513</v>
      </c>
      <c r="E23" s="340">
        <v>545.0329104248475</v>
      </c>
      <c r="F23" s="340">
        <v>574.2040560494252</v>
      </c>
      <c r="G23" s="340">
        <v>574.272447262753</v>
      </c>
      <c r="H23" s="341">
        <v>577.0069312903846</v>
      </c>
      <c r="I23" s="289">
        <v>6.237317654184139</v>
      </c>
      <c r="J23" s="289">
        <v>1.188021993610107</v>
      </c>
      <c r="K23" s="289">
        <v>5.866438568014857</v>
      </c>
      <c r="L23" s="290">
        <v>0.4761649354179269</v>
      </c>
    </row>
    <row r="24" spans="1:12" ht="21" customHeight="1">
      <c r="A24" s="287" t="s">
        <v>147</v>
      </c>
      <c r="B24" s="288">
        <v>2.4560330063653932</v>
      </c>
      <c r="C24" s="340">
        <v>217.02593503357986</v>
      </c>
      <c r="D24" s="340">
        <v>230.09799113070457</v>
      </c>
      <c r="E24" s="340">
        <v>232.63415197120108</v>
      </c>
      <c r="F24" s="340">
        <v>232.63415197120108</v>
      </c>
      <c r="G24" s="340">
        <v>232.63415197120108</v>
      </c>
      <c r="H24" s="341">
        <v>233.55865783757065</v>
      </c>
      <c r="I24" s="289">
        <v>7.191867154128943</v>
      </c>
      <c r="J24" s="289">
        <v>1.1022090319145121</v>
      </c>
      <c r="K24" s="289">
        <v>0.3974076284740846</v>
      </c>
      <c r="L24" s="290">
        <v>0.3974076284740846</v>
      </c>
    </row>
    <row r="25" spans="1:12" ht="21" customHeight="1">
      <c r="A25" s="287" t="s">
        <v>148</v>
      </c>
      <c r="B25" s="288">
        <v>6.973714820123034</v>
      </c>
      <c r="C25" s="340">
        <v>188.3952764680715</v>
      </c>
      <c r="D25" s="340">
        <v>188.09560185399127</v>
      </c>
      <c r="E25" s="340">
        <v>190.2439344510882</v>
      </c>
      <c r="F25" s="340">
        <v>188.6260541891189</v>
      </c>
      <c r="G25" s="340">
        <v>188.9133198265006</v>
      </c>
      <c r="H25" s="341">
        <v>190.74175273857279</v>
      </c>
      <c r="I25" s="289">
        <v>0.9812655697500929</v>
      </c>
      <c r="J25" s="289">
        <v>1.1421492985064958</v>
      </c>
      <c r="K25" s="289">
        <v>0.2616736711848091</v>
      </c>
      <c r="L25" s="290">
        <v>0.967868710237795</v>
      </c>
    </row>
    <row r="26" spans="1:12" ht="21" customHeight="1">
      <c r="A26" s="287" t="s">
        <v>149</v>
      </c>
      <c r="B26" s="288">
        <v>1.8659527269142209</v>
      </c>
      <c r="C26" s="340">
        <v>110.79386146686228</v>
      </c>
      <c r="D26" s="340">
        <v>110.8732547232544</v>
      </c>
      <c r="E26" s="340">
        <v>114.10672552904252</v>
      </c>
      <c r="F26" s="340">
        <v>124.56528492995382</v>
      </c>
      <c r="G26" s="340">
        <v>125.02720933078069</v>
      </c>
      <c r="H26" s="341">
        <v>123.4100009002235</v>
      </c>
      <c r="I26" s="289">
        <v>2.9901151727355284</v>
      </c>
      <c r="J26" s="289">
        <v>2.9163668134926155</v>
      </c>
      <c r="K26" s="289">
        <v>8.153134995371573</v>
      </c>
      <c r="L26" s="290">
        <v>-1.2934851855155785</v>
      </c>
    </row>
    <row r="27" spans="1:12" ht="21" customHeight="1">
      <c r="A27" s="287" t="s">
        <v>151</v>
      </c>
      <c r="B27" s="288">
        <v>2.731641690470963</v>
      </c>
      <c r="C27" s="340">
        <v>146.0718880477207</v>
      </c>
      <c r="D27" s="340">
        <v>146.0718880477207</v>
      </c>
      <c r="E27" s="340">
        <v>146.13491987879542</v>
      </c>
      <c r="F27" s="340">
        <v>147.65936821905228</v>
      </c>
      <c r="G27" s="340">
        <v>148.86214742448146</v>
      </c>
      <c r="H27" s="341">
        <v>156.01373311547277</v>
      </c>
      <c r="I27" s="289">
        <v>0.04315124006208748</v>
      </c>
      <c r="J27" s="289">
        <v>0.04315124006208748</v>
      </c>
      <c r="K27" s="289">
        <v>6.760063402279798</v>
      </c>
      <c r="L27" s="290">
        <v>4.804166683554897</v>
      </c>
    </row>
    <row r="28" spans="1:12" ht="21" customHeight="1">
      <c r="A28" s="287" t="s">
        <v>152</v>
      </c>
      <c r="B28" s="288">
        <v>3.1001290737979397</v>
      </c>
      <c r="C28" s="340">
        <v>171.33744000434675</v>
      </c>
      <c r="D28" s="340">
        <v>171.33744000434675</v>
      </c>
      <c r="E28" s="340">
        <v>177.0322640599373</v>
      </c>
      <c r="F28" s="340">
        <v>177.03229474019602</v>
      </c>
      <c r="G28" s="340">
        <v>177.03229474019602</v>
      </c>
      <c r="H28" s="341">
        <v>179.14536610645254</v>
      </c>
      <c r="I28" s="289">
        <v>3.323747603236086</v>
      </c>
      <c r="J28" s="289">
        <v>3.323747603236086</v>
      </c>
      <c r="K28" s="289">
        <v>1.1936253867260262</v>
      </c>
      <c r="L28" s="290">
        <v>1.1936078495494655</v>
      </c>
    </row>
    <row r="29" spans="1:12" ht="21" customHeight="1" thickBot="1">
      <c r="A29" s="293" t="s">
        <v>153</v>
      </c>
      <c r="B29" s="294">
        <v>7.508891607907275</v>
      </c>
      <c r="C29" s="342">
        <v>206.09771847504484</v>
      </c>
      <c r="D29" s="342">
        <v>207.1053476333899</v>
      </c>
      <c r="E29" s="342">
        <v>212.28635524910882</v>
      </c>
      <c r="F29" s="342">
        <v>223.72141097030135</v>
      </c>
      <c r="G29" s="342">
        <v>223.92197517530994</v>
      </c>
      <c r="H29" s="343">
        <v>224.01584723431938</v>
      </c>
      <c r="I29" s="295">
        <v>3.00276821104805</v>
      </c>
      <c r="J29" s="295">
        <v>2.501629086318985</v>
      </c>
      <c r="K29" s="295">
        <v>5.525316015457761</v>
      </c>
      <c r="L29" s="296">
        <v>0.04192177160635424</v>
      </c>
    </row>
    <row r="30" ht="13.5" thickTop="1"/>
    <row r="31" spans="1:5" ht="12.75">
      <c r="A31" s="287"/>
      <c r="E31" s="278" t="s">
        <v>421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F19" sqref="F19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27" t="s">
        <v>1065</v>
      </c>
      <c r="B1" s="1927"/>
      <c r="C1" s="1927"/>
      <c r="D1" s="1927"/>
      <c r="E1" s="1927"/>
      <c r="F1" s="1927"/>
      <c r="G1" s="1927"/>
      <c r="H1" s="26"/>
      <c r="I1" s="26"/>
    </row>
    <row r="2" spans="1:10" ht="19.5" customHeight="1">
      <c r="A2" s="1928" t="s">
        <v>130</v>
      </c>
      <c r="B2" s="1928"/>
      <c r="C2" s="1928"/>
      <c r="D2" s="1928"/>
      <c r="E2" s="1928"/>
      <c r="F2" s="1928"/>
      <c r="G2" s="1928"/>
      <c r="H2" s="1928"/>
      <c r="I2" s="1928"/>
      <c r="J2" s="80"/>
    </row>
    <row r="3" spans="1:9" ht="14.25" customHeight="1">
      <c r="A3" s="1929" t="s">
        <v>131</v>
      </c>
      <c r="B3" s="1929"/>
      <c r="C3" s="1929"/>
      <c r="D3" s="1929"/>
      <c r="E3" s="1929"/>
      <c r="F3" s="1929"/>
      <c r="G3" s="1929"/>
      <c r="H3" s="1929"/>
      <c r="I3" s="1929"/>
    </row>
    <row r="4" spans="1:9" ht="15.75" customHeight="1" thickBot="1">
      <c r="A4" s="1930" t="s">
        <v>51</v>
      </c>
      <c r="B4" s="1931"/>
      <c r="C4" s="1931"/>
      <c r="D4" s="1931"/>
      <c r="E4" s="1931"/>
      <c r="F4" s="1931"/>
      <c r="G4" s="1931"/>
      <c r="H4" s="1931"/>
      <c r="I4" s="1931"/>
    </row>
    <row r="5" spans="1:13" ht="24.75" customHeight="1" thickTop="1">
      <c r="A5" s="1906" t="s">
        <v>357</v>
      </c>
      <c r="B5" s="1909" t="s">
        <v>1039</v>
      </c>
      <c r="C5" s="1909"/>
      <c r="D5" s="1909" t="s">
        <v>754</v>
      </c>
      <c r="E5" s="1909"/>
      <c r="F5" s="1908" t="s">
        <v>1278</v>
      </c>
      <c r="G5" s="1910"/>
      <c r="H5" s="4" t="s">
        <v>124</v>
      </c>
      <c r="I5" s="5"/>
      <c r="J5" s="8"/>
      <c r="K5" s="8"/>
      <c r="L5" s="8"/>
      <c r="M5" s="8"/>
    </row>
    <row r="6" spans="1:13" ht="24.75" customHeight="1">
      <c r="A6" s="1907"/>
      <c r="B6" s="344" t="s">
        <v>351</v>
      </c>
      <c r="C6" s="345" t="s">
        <v>364</v>
      </c>
      <c r="D6" s="345" t="s">
        <v>351</v>
      </c>
      <c r="E6" s="344" t="s">
        <v>364</v>
      </c>
      <c r="F6" s="344" t="s">
        <v>351</v>
      </c>
      <c r="G6" s="346" t="s">
        <v>364</v>
      </c>
      <c r="H6" s="6" t="s">
        <v>125</v>
      </c>
      <c r="I6" s="6" t="s">
        <v>126</v>
      </c>
      <c r="J6" s="8"/>
      <c r="K6" s="8"/>
      <c r="L6" s="8"/>
      <c r="M6" s="8"/>
    </row>
    <row r="7" spans="1:16" ht="24.75" customHeight="1">
      <c r="A7" s="393" t="s">
        <v>787</v>
      </c>
      <c r="B7" s="347">
        <v>257.9</v>
      </c>
      <c r="C7" s="347">
        <v>11.8</v>
      </c>
      <c r="D7" s="347">
        <v>273.2</v>
      </c>
      <c r="E7" s="347">
        <v>5.9</v>
      </c>
      <c r="F7" s="347">
        <v>293.5</v>
      </c>
      <c r="G7" s="348">
        <v>7.430453879941439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393" t="s">
        <v>788</v>
      </c>
      <c r="B8" s="347">
        <v>259.1</v>
      </c>
      <c r="C8" s="347">
        <v>10.2</v>
      </c>
      <c r="D8" s="347">
        <v>278.8</v>
      </c>
      <c r="E8" s="347">
        <v>7.6</v>
      </c>
      <c r="F8" s="347">
        <v>299.2</v>
      </c>
      <c r="G8" s="348">
        <v>7.317073170731689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393" t="s">
        <v>789</v>
      </c>
      <c r="B9" s="347">
        <v>260.1</v>
      </c>
      <c r="C9" s="347">
        <v>10.2</v>
      </c>
      <c r="D9" s="347">
        <v>279.7</v>
      </c>
      <c r="E9" s="347">
        <v>7.5</v>
      </c>
      <c r="F9" s="347"/>
      <c r="G9" s="348"/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393" t="s">
        <v>790</v>
      </c>
      <c r="B10" s="347">
        <v>258.5</v>
      </c>
      <c r="C10" s="347">
        <v>9.9</v>
      </c>
      <c r="D10" s="347">
        <v>281.8</v>
      </c>
      <c r="E10" s="347">
        <v>9</v>
      </c>
      <c r="F10" s="347"/>
      <c r="G10" s="348"/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393" t="s">
        <v>791</v>
      </c>
      <c r="B11" s="347">
        <v>255.2</v>
      </c>
      <c r="C11" s="347">
        <v>8.3</v>
      </c>
      <c r="D11" s="347">
        <v>278.8</v>
      </c>
      <c r="E11" s="347">
        <v>9.2</v>
      </c>
      <c r="F11" s="347"/>
      <c r="G11" s="348"/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393" t="s">
        <v>792</v>
      </c>
      <c r="B12" s="347">
        <v>255</v>
      </c>
      <c r="C12" s="347">
        <v>9.1</v>
      </c>
      <c r="D12" s="347">
        <v>277.7</v>
      </c>
      <c r="E12" s="347">
        <v>8.9</v>
      </c>
      <c r="F12" s="347"/>
      <c r="G12" s="348"/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393" t="s">
        <v>793</v>
      </c>
      <c r="B13" s="347">
        <v>254.6</v>
      </c>
      <c r="C13" s="347">
        <v>9.5</v>
      </c>
      <c r="D13" s="347">
        <v>275.1</v>
      </c>
      <c r="E13" s="347">
        <v>8.1</v>
      </c>
      <c r="F13" s="347"/>
      <c r="G13" s="348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393" t="s">
        <v>794</v>
      </c>
      <c r="B14" s="347">
        <v>256.6</v>
      </c>
      <c r="C14" s="347">
        <v>9</v>
      </c>
      <c r="D14" s="347">
        <v>277.9</v>
      </c>
      <c r="E14" s="347">
        <v>8.3</v>
      </c>
      <c r="F14" s="347"/>
      <c r="G14" s="348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393" t="s">
        <v>795</v>
      </c>
      <c r="B15" s="347">
        <v>254.5</v>
      </c>
      <c r="C15" s="347">
        <v>8.4</v>
      </c>
      <c r="D15" s="347">
        <v>277.4</v>
      </c>
      <c r="E15" s="347">
        <v>9</v>
      </c>
      <c r="F15" s="347"/>
      <c r="G15" s="348"/>
      <c r="K15" s="8"/>
      <c r="L15" s="8"/>
      <c r="M15" s="8"/>
      <c r="N15" s="8"/>
      <c r="O15" s="8"/>
      <c r="P15" s="8"/>
    </row>
    <row r="16" spans="1:16" ht="24.75" customHeight="1">
      <c r="A16" s="393" t="s">
        <v>796</v>
      </c>
      <c r="B16" s="347">
        <v>259.2</v>
      </c>
      <c r="C16" s="347">
        <v>8.1</v>
      </c>
      <c r="D16" s="347">
        <v>282.81431836721043</v>
      </c>
      <c r="E16" s="347">
        <v>9.1</v>
      </c>
      <c r="F16" s="347"/>
      <c r="G16" s="348"/>
      <c r="K16" s="8"/>
      <c r="L16" s="8"/>
      <c r="M16" s="8"/>
      <c r="N16" s="8"/>
      <c r="O16" s="8"/>
      <c r="P16" s="8"/>
    </row>
    <row r="17" spans="1:16" ht="24.75" customHeight="1">
      <c r="A17" s="393" t="s">
        <v>797</v>
      </c>
      <c r="B17" s="347">
        <v>260.4</v>
      </c>
      <c r="C17" s="347">
        <v>6.7</v>
      </c>
      <c r="D17" s="347">
        <v>284.2</v>
      </c>
      <c r="E17" s="347">
        <v>9.1</v>
      </c>
      <c r="F17" s="347"/>
      <c r="G17" s="348"/>
      <c r="K17" s="8"/>
      <c r="L17" s="8"/>
      <c r="M17" s="8"/>
      <c r="N17" s="8"/>
      <c r="O17" s="8"/>
      <c r="P17" s="8"/>
    </row>
    <row r="18" spans="1:16" ht="24.75" customHeight="1">
      <c r="A18" s="393" t="s">
        <v>798</v>
      </c>
      <c r="B18" s="347">
        <v>267.9</v>
      </c>
      <c r="C18" s="347">
        <v>6.7</v>
      </c>
      <c r="D18" s="347">
        <v>288.9</v>
      </c>
      <c r="E18" s="347">
        <v>7.8</v>
      </c>
      <c r="F18" s="347"/>
      <c r="G18" s="348"/>
      <c r="K18" s="8"/>
      <c r="L18" s="8"/>
      <c r="M18" s="8"/>
      <c r="N18" s="8"/>
      <c r="O18" s="8"/>
      <c r="P18" s="8"/>
    </row>
    <row r="19" spans="1:7" ht="24.75" customHeight="1" thickBot="1">
      <c r="A19" s="349" t="s">
        <v>127</v>
      </c>
      <c r="B19" s="350">
        <v>258.3</v>
      </c>
      <c r="C19" s="350">
        <v>9</v>
      </c>
      <c r="D19" s="350">
        <v>279.7</v>
      </c>
      <c r="E19" s="350">
        <v>8.3</v>
      </c>
      <c r="F19" s="350"/>
      <c r="G19" s="351"/>
    </row>
    <row r="20" spans="1:4" ht="19.5" customHeight="1" thickTop="1">
      <c r="A20" s="7"/>
      <c r="D20" s="8"/>
    </row>
    <row r="21" spans="1:7" ht="19.5" customHeight="1">
      <c r="A21" s="7"/>
      <c r="G21" s="80"/>
    </row>
    <row r="23" spans="1:2" ht="12.75">
      <c r="A23" s="27"/>
      <c r="B23" s="27"/>
    </row>
    <row r="24" spans="1:2" ht="12.75">
      <c r="A24" s="16"/>
      <c r="B24" s="27"/>
    </row>
    <row r="25" spans="1:2" ht="12.75">
      <c r="A25" s="16"/>
      <c r="B25" s="27"/>
    </row>
    <row r="26" spans="1:2" ht="12.75">
      <c r="A26" s="16"/>
      <c r="B26" s="27"/>
    </row>
    <row r="27" spans="1:2" ht="12.75">
      <c r="A27" s="27"/>
      <c r="B27" s="27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B54" sqref="B54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2.75">
      <c r="A1" s="1800" t="s">
        <v>81</v>
      </c>
      <c r="B1" s="1800"/>
      <c r="C1" s="1800"/>
      <c r="D1" s="1800"/>
      <c r="E1" s="1800"/>
      <c r="F1" s="1800"/>
      <c r="G1" s="1800"/>
      <c r="H1" s="1800"/>
      <c r="I1" s="1800"/>
      <c r="J1" s="1800"/>
      <c r="K1" s="1800"/>
    </row>
    <row r="2" spans="1:11" ht="15.75">
      <c r="A2" s="1801" t="s">
        <v>577</v>
      </c>
      <c r="B2" s="1801"/>
      <c r="C2" s="1801"/>
      <c r="D2" s="1801"/>
      <c r="E2" s="1801"/>
      <c r="F2" s="1801"/>
      <c r="G2" s="1801"/>
      <c r="H2" s="1801"/>
      <c r="I2" s="1801"/>
      <c r="J2" s="1801"/>
      <c r="K2" s="1801"/>
    </row>
    <row r="3" spans="4:11" ht="13.5" thickBot="1">
      <c r="D3" s="9"/>
      <c r="E3" s="9"/>
      <c r="G3" s="9"/>
      <c r="I3" s="1797" t="s">
        <v>92</v>
      </c>
      <c r="J3" s="1797"/>
      <c r="K3" s="1797"/>
    </row>
    <row r="4" spans="1:11" ht="13.5" thickTop="1">
      <c r="A4" s="430"/>
      <c r="B4" s="431">
        <v>2013</v>
      </c>
      <c r="C4" s="432">
        <v>2013</v>
      </c>
      <c r="D4" s="433">
        <v>2014</v>
      </c>
      <c r="E4" s="434">
        <v>2014</v>
      </c>
      <c r="F4" s="1798" t="s">
        <v>1454</v>
      </c>
      <c r="G4" s="1798"/>
      <c r="H4" s="1798"/>
      <c r="I4" s="1798"/>
      <c r="J4" s="1798"/>
      <c r="K4" s="1799"/>
    </row>
    <row r="5" spans="1:11" ht="12.75">
      <c r="A5" s="102" t="s">
        <v>1059</v>
      </c>
      <c r="B5" s="436" t="s">
        <v>524</v>
      </c>
      <c r="C5" s="436" t="s">
        <v>780</v>
      </c>
      <c r="D5" s="437" t="s">
        <v>525</v>
      </c>
      <c r="E5" s="723" t="s">
        <v>1453</v>
      </c>
      <c r="F5" s="1792" t="s">
        <v>754</v>
      </c>
      <c r="G5" s="1792"/>
      <c r="H5" s="1793"/>
      <c r="I5" s="1792" t="s">
        <v>1278</v>
      </c>
      <c r="J5" s="1792"/>
      <c r="K5" s="1794"/>
    </row>
    <row r="6" spans="1:11" ht="12.75">
      <c r="A6" s="102"/>
      <c r="B6" s="462"/>
      <c r="C6" s="462"/>
      <c r="D6" s="463"/>
      <c r="E6" s="464"/>
      <c r="F6" s="465" t="s">
        <v>60</v>
      </c>
      <c r="G6" s="466" t="s">
        <v>58</v>
      </c>
      <c r="H6" s="467" t="s">
        <v>50</v>
      </c>
      <c r="I6" s="468" t="s">
        <v>60</v>
      </c>
      <c r="J6" s="466" t="s">
        <v>58</v>
      </c>
      <c r="K6" s="469" t="s">
        <v>50</v>
      </c>
    </row>
    <row r="7" spans="1:11" ht="16.5" customHeight="1">
      <c r="A7" s="447" t="s">
        <v>61</v>
      </c>
      <c r="B7" s="757">
        <v>473791.1171752001</v>
      </c>
      <c r="C7" s="757">
        <v>516913.89412563003</v>
      </c>
      <c r="D7" s="757">
        <v>593752.93291056</v>
      </c>
      <c r="E7" s="760">
        <v>584658.90850691</v>
      </c>
      <c r="F7" s="759">
        <v>43122.77695042995</v>
      </c>
      <c r="G7" s="770"/>
      <c r="H7" s="760">
        <v>9.10164318983715</v>
      </c>
      <c r="I7" s="758">
        <v>-9094.02440365008</v>
      </c>
      <c r="J7" s="771"/>
      <c r="K7" s="761">
        <v>-1.531617597082246</v>
      </c>
    </row>
    <row r="8" spans="1:11" ht="16.5" customHeight="1">
      <c r="A8" s="451" t="s">
        <v>744</v>
      </c>
      <c r="B8" s="762">
        <v>14201.725638799999</v>
      </c>
      <c r="C8" s="762">
        <v>15600.520197</v>
      </c>
      <c r="D8" s="762">
        <v>15882.78523922</v>
      </c>
      <c r="E8" s="766">
        <v>16430.04235889</v>
      </c>
      <c r="F8" s="765">
        <v>1398.7945582000011</v>
      </c>
      <c r="G8" s="772"/>
      <c r="H8" s="1220">
        <v>9.849468957338587</v>
      </c>
      <c r="I8" s="1221">
        <v>547.257119670001</v>
      </c>
      <c r="J8" s="1222"/>
      <c r="K8" s="1223">
        <v>3.445599190742924</v>
      </c>
    </row>
    <row r="9" spans="1:11" ht="16.5" customHeight="1">
      <c r="A9" s="451" t="s">
        <v>548</v>
      </c>
      <c r="B9" s="762">
        <v>6594.9228</v>
      </c>
      <c r="C9" s="762">
        <v>7146.14643</v>
      </c>
      <c r="D9" s="762">
        <v>5469.26712</v>
      </c>
      <c r="E9" s="766">
        <v>5410.63563</v>
      </c>
      <c r="F9" s="765">
        <v>551.2236299999995</v>
      </c>
      <c r="G9" s="772"/>
      <c r="H9" s="1225">
        <v>8.358302996359555</v>
      </c>
      <c r="I9" s="1221">
        <v>-58.63149000000067</v>
      </c>
      <c r="J9" s="1222"/>
      <c r="K9" s="1226">
        <v>-1.0720173053094666</v>
      </c>
    </row>
    <row r="10" spans="1:11" ht="16.5" customHeight="1">
      <c r="A10" s="451" t="s">
        <v>549</v>
      </c>
      <c r="B10" s="762">
        <v>0</v>
      </c>
      <c r="C10" s="762">
        <v>0</v>
      </c>
      <c r="D10" s="762">
        <v>0</v>
      </c>
      <c r="E10" s="766">
        <v>0</v>
      </c>
      <c r="F10" s="765">
        <v>0</v>
      </c>
      <c r="G10" s="772"/>
      <c r="H10" s="1220"/>
      <c r="I10" s="1221">
        <v>0</v>
      </c>
      <c r="J10" s="1222"/>
      <c r="K10" s="1226"/>
    </row>
    <row r="11" spans="1:11" ht="16.5" customHeight="1">
      <c r="A11" s="451" t="s">
        <v>550</v>
      </c>
      <c r="B11" s="762">
        <v>452994.4687364001</v>
      </c>
      <c r="C11" s="762">
        <v>494167.22749863</v>
      </c>
      <c r="D11" s="762">
        <v>572400.8805513401</v>
      </c>
      <c r="E11" s="766">
        <v>562818.23051802</v>
      </c>
      <c r="F11" s="765">
        <v>41172.75876222993</v>
      </c>
      <c r="G11" s="772"/>
      <c r="H11" s="1225">
        <v>9.089020198652488</v>
      </c>
      <c r="I11" s="1221">
        <v>-9582.650033320067</v>
      </c>
      <c r="J11" s="1222"/>
      <c r="K11" s="1226">
        <v>-1.6741151802719103</v>
      </c>
    </row>
    <row r="12" spans="1:11" ht="16.5" customHeight="1">
      <c r="A12" s="447" t="s">
        <v>62</v>
      </c>
      <c r="B12" s="757">
        <v>15716.750488190002</v>
      </c>
      <c r="C12" s="757">
        <v>19218.25048819</v>
      </c>
      <c r="D12" s="757">
        <v>23313.942714099998</v>
      </c>
      <c r="E12" s="760">
        <v>22735.620474249998</v>
      </c>
      <c r="F12" s="759">
        <v>3501.5</v>
      </c>
      <c r="G12" s="770"/>
      <c r="H12" s="1227">
        <v>22.278778317637094</v>
      </c>
      <c r="I12" s="1228">
        <v>-578.3222398500002</v>
      </c>
      <c r="J12" s="1229"/>
      <c r="K12" s="1230">
        <v>-2.4805853173012973</v>
      </c>
    </row>
    <row r="13" spans="1:11" ht="16.5" customHeight="1">
      <c r="A13" s="451" t="s">
        <v>551</v>
      </c>
      <c r="B13" s="762">
        <v>12968.932488190001</v>
      </c>
      <c r="C13" s="762">
        <v>16468.93248819</v>
      </c>
      <c r="D13" s="762">
        <v>22048.5747141</v>
      </c>
      <c r="E13" s="766">
        <v>21468.93247425</v>
      </c>
      <c r="F13" s="765">
        <v>3500</v>
      </c>
      <c r="G13" s="772"/>
      <c r="H13" s="1225">
        <v>26.987572054887554</v>
      </c>
      <c r="I13" s="1221">
        <v>-579.6422398499999</v>
      </c>
      <c r="J13" s="1222"/>
      <c r="K13" s="1226">
        <v>-2.6289329236293915</v>
      </c>
    </row>
    <row r="14" spans="1:11" ht="16.5" customHeight="1">
      <c r="A14" s="451" t="s">
        <v>552</v>
      </c>
      <c r="B14" s="762">
        <v>319.2</v>
      </c>
      <c r="C14" s="762">
        <v>319.2</v>
      </c>
      <c r="D14" s="762">
        <v>0</v>
      </c>
      <c r="E14" s="766">
        <v>0</v>
      </c>
      <c r="F14" s="765">
        <v>0</v>
      </c>
      <c r="G14" s="772"/>
      <c r="H14" s="1225"/>
      <c r="I14" s="1221">
        <v>0</v>
      </c>
      <c r="J14" s="1222"/>
      <c r="K14" s="1226"/>
    </row>
    <row r="15" spans="1:11" ht="16.5" customHeight="1">
      <c r="A15" s="451" t="s">
        <v>553</v>
      </c>
      <c r="B15" s="762">
        <v>2428.618</v>
      </c>
      <c r="C15" s="762">
        <v>2430.118</v>
      </c>
      <c r="D15" s="762">
        <v>1265.368</v>
      </c>
      <c r="E15" s="766">
        <v>1266.6879999999999</v>
      </c>
      <c r="F15" s="765">
        <v>1.5</v>
      </c>
      <c r="G15" s="772"/>
      <c r="H15" s="1225">
        <v>0.061763521475999936</v>
      </c>
      <c r="I15" s="1221">
        <v>1.3199999999999363</v>
      </c>
      <c r="J15" s="1222"/>
      <c r="K15" s="1226">
        <v>0.10431747918391618</v>
      </c>
    </row>
    <row r="16" spans="1:11" ht="16.5" customHeight="1">
      <c r="A16" s="451" t="s">
        <v>554</v>
      </c>
      <c r="B16" s="762">
        <v>0</v>
      </c>
      <c r="C16" s="762">
        <v>0</v>
      </c>
      <c r="D16" s="762">
        <v>0</v>
      </c>
      <c r="E16" s="766">
        <v>0</v>
      </c>
      <c r="F16" s="765">
        <v>0</v>
      </c>
      <c r="G16" s="772"/>
      <c r="H16" s="1220"/>
      <c r="I16" s="1221">
        <v>0</v>
      </c>
      <c r="J16" s="1222"/>
      <c r="K16" s="1223"/>
    </row>
    <row r="17" spans="1:11" ht="16.5" customHeight="1">
      <c r="A17" s="470" t="s">
        <v>555</v>
      </c>
      <c r="B17" s="757">
        <v>31</v>
      </c>
      <c r="C17" s="757">
        <v>31</v>
      </c>
      <c r="D17" s="757">
        <v>31</v>
      </c>
      <c r="E17" s="760">
        <v>31</v>
      </c>
      <c r="F17" s="759">
        <v>0</v>
      </c>
      <c r="G17" s="770"/>
      <c r="H17" s="1231">
        <v>0</v>
      </c>
      <c r="I17" s="1228">
        <v>0</v>
      </c>
      <c r="J17" s="1229"/>
      <c r="K17" s="1232">
        <v>0</v>
      </c>
    </row>
    <row r="18" spans="1:11" ht="16.5" customHeight="1">
      <c r="A18" s="447" t="s">
        <v>556</v>
      </c>
      <c r="B18" s="757">
        <v>249.86490468000005</v>
      </c>
      <c r="C18" s="757">
        <v>249.86490468000005</v>
      </c>
      <c r="D18" s="757">
        <v>506.99356987000004</v>
      </c>
      <c r="E18" s="760">
        <v>780.9303108199998</v>
      </c>
      <c r="F18" s="759">
        <v>0</v>
      </c>
      <c r="G18" s="770"/>
      <c r="H18" s="1227">
        <v>0</v>
      </c>
      <c r="I18" s="1228">
        <v>273.9367409499998</v>
      </c>
      <c r="J18" s="1229"/>
      <c r="K18" s="1230">
        <v>54.03160064145208</v>
      </c>
    </row>
    <row r="19" spans="1:11" ht="16.5" customHeight="1">
      <c r="A19" s="451" t="s">
        <v>65</v>
      </c>
      <c r="B19" s="762">
        <v>233.86490468000005</v>
      </c>
      <c r="C19" s="762">
        <v>233.86490468000005</v>
      </c>
      <c r="D19" s="763">
        <v>490.99356987000004</v>
      </c>
      <c r="E19" s="764">
        <v>764.9303108199998</v>
      </c>
      <c r="F19" s="765">
        <v>0</v>
      </c>
      <c r="G19" s="772"/>
      <c r="H19" s="1225">
        <v>0</v>
      </c>
      <c r="I19" s="1221">
        <v>273.9367409499998</v>
      </c>
      <c r="J19" s="1222"/>
      <c r="K19" s="1226">
        <v>55.792327590467174</v>
      </c>
    </row>
    <row r="20" spans="1:11" ht="16.5" customHeight="1">
      <c r="A20" s="451" t="s">
        <v>557</v>
      </c>
      <c r="B20" s="762">
        <v>16</v>
      </c>
      <c r="C20" s="762">
        <v>16</v>
      </c>
      <c r="D20" s="763">
        <v>16</v>
      </c>
      <c r="E20" s="764">
        <v>16</v>
      </c>
      <c r="F20" s="765">
        <v>0</v>
      </c>
      <c r="G20" s="772"/>
      <c r="H20" s="1225">
        <v>0</v>
      </c>
      <c r="I20" s="1221">
        <v>0</v>
      </c>
      <c r="J20" s="1222"/>
      <c r="K20" s="1223">
        <v>0</v>
      </c>
    </row>
    <row r="21" spans="1:11" ht="16.5" customHeight="1">
      <c r="A21" s="447" t="s">
        <v>558</v>
      </c>
      <c r="B21" s="757">
        <v>2757.62425603</v>
      </c>
      <c r="C21" s="757">
        <v>1575.9921397</v>
      </c>
      <c r="D21" s="757">
        <v>1932.98868759</v>
      </c>
      <c r="E21" s="760">
        <v>1342.42588908</v>
      </c>
      <c r="F21" s="759">
        <v>-1181.6321163300001</v>
      </c>
      <c r="G21" s="770"/>
      <c r="H21" s="1227">
        <v>-42.84964181563774</v>
      </c>
      <c r="I21" s="1228">
        <v>-590.56279851</v>
      </c>
      <c r="J21" s="1229"/>
      <c r="K21" s="1230">
        <v>-30.55179796454465</v>
      </c>
    </row>
    <row r="22" spans="1:11" ht="16.5" customHeight="1">
      <c r="A22" s="451" t="s">
        <v>66</v>
      </c>
      <c r="B22" s="762">
        <v>2757.62425603</v>
      </c>
      <c r="C22" s="762">
        <v>1575.9921397</v>
      </c>
      <c r="D22" s="762">
        <v>1932.98868759</v>
      </c>
      <c r="E22" s="766">
        <v>1342.42588908</v>
      </c>
      <c r="F22" s="765">
        <v>-1181.6321163300001</v>
      </c>
      <c r="G22" s="772"/>
      <c r="H22" s="1225">
        <v>-42.84964181563774</v>
      </c>
      <c r="I22" s="1221">
        <v>-590.56279851</v>
      </c>
      <c r="J22" s="1222"/>
      <c r="K22" s="1226">
        <v>-30.55179796454465</v>
      </c>
    </row>
    <row r="23" spans="1:11" ht="16.5" customHeight="1">
      <c r="A23" s="451" t="s">
        <v>559</v>
      </c>
      <c r="B23" s="762">
        <v>0</v>
      </c>
      <c r="C23" s="762">
        <v>0</v>
      </c>
      <c r="D23" s="762">
        <v>0</v>
      </c>
      <c r="E23" s="766">
        <v>0</v>
      </c>
      <c r="F23" s="765">
        <v>0</v>
      </c>
      <c r="G23" s="772"/>
      <c r="H23" s="1220"/>
      <c r="I23" s="1221">
        <v>0</v>
      </c>
      <c r="J23" s="1222"/>
      <c r="K23" s="1223"/>
    </row>
    <row r="24" spans="1:11" ht="16.5" customHeight="1">
      <c r="A24" s="447" t="s">
        <v>67</v>
      </c>
      <c r="B24" s="757">
        <v>4587.00065529</v>
      </c>
      <c r="C24" s="757">
        <v>4527.27903041</v>
      </c>
      <c r="D24" s="757">
        <v>4125.40551419</v>
      </c>
      <c r="E24" s="760">
        <v>4011.8542196600006</v>
      </c>
      <c r="F24" s="759">
        <v>-59.72162488000049</v>
      </c>
      <c r="G24" s="770"/>
      <c r="H24" s="1227">
        <v>-1.3019755035597385</v>
      </c>
      <c r="I24" s="1228">
        <v>-113.55129452999927</v>
      </c>
      <c r="J24" s="1229"/>
      <c r="K24" s="1230">
        <v>-2.7524880678862043</v>
      </c>
    </row>
    <row r="25" spans="1:11" ht="16.5" customHeight="1">
      <c r="A25" s="447" t="s">
        <v>68</v>
      </c>
      <c r="B25" s="757">
        <v>37764.50090466001</v>
      </c>
      <c r="C25" s="757">
        <v>37803.20744477999</v>
      </c>
      <c r="D25" s="757">
        <v>31617.316066789997</v>
      </c>
      <c r="E25" s="760">
        <v>31975.87803086</v>
      </c>
      <c r="F25" s="759">
        <v>38.70654011997976</v>
      </c>
      <c r="G25" s="770"/>
      <c r="H25" s="1227">
        <v>0.1024945099041505</v>
      </c>
      <c r="I25" s="1228">
        <v>358.56196407000243</v>
      </c>
      <c r="J25" s="1229"/>
      <c r="K25" s="1230">
        <v>1.1340683165913206</v>
      </c>
    </row>
    <row r="26" spans="1:11" ht="16.5" customHeight="1">
      <c r="A26" s="471" t="s">
        <v>69</v>
      </c>
      <c r="B26" s="773">
        <v>534897.8583840501</v>
      </c>
      <c r="C26" s="773">
        <v>580319.4881333901</v>
      </c>
      <c r="D26" s="773">
        <v>655280.5794631001</v>
      </c>
      <c r="E26" s="774">
        <v>645536.61743158</v>
      </c>
      <c r="F26" s="775">
        <v>45421.629749340005</v>
      </c>
      <c r="G26" s="776"/>
      <c r="H26" s="1233">
        <v>8.491645467895637</v>
      </c>
      <c r="I26" s="1234">
        <v>-9743.962031520088</v>
      </c>
      <c r="J26" s="1235"/>
      <c r="K26" s="1236">
        <v>-1.4869908153700726</v>
      </c>
    </row>
    <row r="27" spans="1:11" ht="16.5" customHeight="1">
      <c r="A27" s="447" t="s">
        <v>70</v>
      </c>
      <c r="B27" s="757">
        <v>354220.22007799</v>
      </c>
      <c r="C27" s="757">
        <v>343946.07304457994</v>
      </c>
      <c r="D27" s="757">
        <v>436594.17847192</v>
      </c>
      <c r="E27" s="760">
        <v>395325.35493565</v>
      </c>
      <c r="F27" s="759">
        <v>-10274.14703341003</v>
      </c>
      <c r="G27" s="770"/>
      <c r="H27" s="1227">
        <v>-2.900497049871386</v>
      </c>
      <c r="I27" s="1228">
        <v>-41268.82353627001</v>
      </c>
      <c r="J27" s="1229"/>
      <c r="K27" s="1230">
        <v>-9.452444757901016</v>
      </c>
    </row>
    <row r="28" spans="1:11" ht="16.5" customHeight="1">
      <c r="A28" s="451" t="s">
        <v>560</v>
      </c>
      <c r="B28" s="762">
        <v>195874.235903968</v>
      </c>
      <c r="C28" s="762">
        <v>192611.192069761</v>
      </c>
      <c r="D28" s="762">
        <v>227537.39173336106</v>
      </c>
      <c r="E28" s="766">
        <v>226222.04993105103</v>
      </c>
      <c r="F28" s="765">
        <v>-3263.0438342069974</v>
      </c>
      <c r="G28" s="772"/>
      <c r="H28" s="1225">
        <v>-1.6658872051997602</v>
      </c>
      <c r="I28" s="1221">
        <v>-1315.341802310024</v>
      </c>
      <c r="J28" s="1222"/>
      <c r="K28" s="1226">
        <v>-0.5780772084490636</v>
      </c>
    </row>
    <row r="29" spans="1:11" ht="16.5" customHeight="1">
      <c r="A29" s="451" t="s">
        <v>561</v>
      </c>
      <c r="B29" s="762">
        <v>34872.066018842</v>
      </c>
      <c r="C29" s="762">
        <v>28048.964145628994</v>
      </c>
      <c r="D29" s="762">
        <v>41129.87280457899</v>
      </c>
      <c r="E29" s="766">
        <v>34118.834659789005</v>
      </c>
      <c r="F29" s="765">
        <v>-6823.101873213007</v>
      </c>
      <c r="G29" s="772"/>
      <c r="H29" s="1225">
        <v>-19.56609588180512</v>
      </c>
      <c r="I29" s="1221">
        <v>-7011.038144789985</v>
      </c>
      <c r="J29" s="1222"/>
      <c r="K29" s="1226">
        <v>-17.04609731739663</v>
      </c>
    </row>
    <row r="30" spans="1:11" ht="16.5" customHeight="1">
      <c r="A30" s="451" t="s">
        <v>562</v>
      </c>
      <c r="B30" s="762">
        <v>107355.67587310003</v>
      </c>
      <c r="C30" s="762">
        <v>105021.40314988</v>
      </c>
      <c r="D30" s="762">
        <v>143481.39134852</v>
      </c>
      <c r="E30" s="766">
        <v>106124.48148465999</v>
      </c>
      <c r="F30" s="765">
        <v>-2334.272723220027</v>
      </c>
      <c r="G30" s="772"/>
      <c r="H30" s="1225">
        <v>-2.1743356410696517</v>
      </c>
      <c r="I30" s="1221">
        <v>-37356.90986386001</v>
      </c>
      <c r="J30" s="1222"/>
      <c r="K30" s="1226">
        <v>-26.036066079899594</v>
      </c>
    </row>
    <row r="31" spans="1:11" ht="16.5" customHeight="1">
      <c r="A31" s="451" t="s">
        <v>563</v>
      </c>
      <c r="B31" s="762">
        <v>6773.17581791</v>
      </c>
      <c r="C31" s="762">
        <v>6952.98471104</v>
      </c>
      <c r="D31" s="762">
        <v>8221.41105572</v>
      </c>
      <c r="E31" s="766">
        <v>9323.145156660003</v>
      </c>
      <c r="F31" s="765">
        <v>179.8088931299999</v>
      </c>
      <c r="G31" s="772"/>
      <c r="H31" s="1225">
        <v>2.654720591403215</v>
      </c>
      <c r="I31" s="1221">
        <v>1101.7341009400025</v>
      </c>
      <c r="J31" s="1222"/>
      <c r="K31" s="1226">
        <v>13.400790855402821</v>
      </c>
    </row>
    <row r="32" spans="1:11" ht="16.5" customHeight="1">
      <c r="A32" s="451" t="s">
        <v>564</v>
      </c>
      <c r="B32" s="762">
        <v>3600.9698973900004</v>
      </c>
      <c r="C32" s="762">
        <v>3660.8321538699997</v>
      </c>
      <c r="D32" s="762">
        <v>4511.1489249</v>
      </c>
      <c r="E32" s="766">
        <v>6644.32885366</v>
      </c>
      <c r="F32" s="765">
        <v>59.86225647999936</v>
      </c>
      <c r="G32" s="772"/>
      <c r="H32" s="1225">
        <v>1.6623925827146682</v>
      </c>
      <c r="I32" s="1221">
        <v>2133.1799287600006</v>
      </c>
      <c r="J32" s="1222"/>
      <c r="K32" s="1226">
        <v>47.28684342442292</v>
      </c>
    </row>
    <row r="33" spans="1:11" ht="16.5" customHeight="1">
      <c r="A33" s="451" t="s">
        <v>565</v>
      </c>
      <c r="B33" s="762">
        <v>5744.096566779999</v>
      </c>
      <c r="C33" s="762">
        <v>7650.696814399998</v>
      </c>
      <c r="D33" s="762">
        <v>11712.96260484</v>
      </c>
      <c r="E33" s="766">
        <v>12892.514849829999</v>
      </c>
      <c r="F33" s="765">
        <v>1906.6002476199992</v>
      </c>
      <c r="G33" s="772"/>
      <c r="H33" s="1225">
        <v>33.192343224981556</v>
      </c>
      <c r="I33" s="1221">
        <v>1179.5522449899981</v>
      </c>
      <c r="J33" s="1222"/>
      <c r="K33" s="1226">
        <v>10.070485877779433</v>
      </c>
    </row>
    <row r="34" spans="1:11" ht="16.5" customHeight="1">
      <c r="A34" s="447" t="s">
        <v>566</v>
      </c>
      <c r="B34" s="757">
        <v>184.51521268998874</v>
      </c>
      <c r="C34" s="757">
        <v>37027.516823559905</v>
      </c>
      <c r="D34" s="757">
        <v>25186.54774638002</v>
      </c>
      <c r="E34" s="760">
        <v>69635.49263556</v>
      </c>
      <c r="F34" s="759">
        <v>36843.00161086991</v>
      </c>
      <c r="G34" s="770"/>
      <c r="H34" s="1231">
        <v>19967.46017509748</v>
      </c>
      <c r="I34" s="1228">
        <v>44448.944889179984</v>
      </c>
      <c r="J34" s="1229"/>
      <c r="K34" s="1230">
        <v>176.47890984014865</v>
      </c>
    </row>
    <row r="35" spans="1:11" ht="16.5" customHeight="1">
      <c r="A35" s="447" t="s">
        <v>71</v>
      </c>
      <c r="B35" s="757">
        <v>8568.979752180001</v>
      </c>
      <c r="C35" s="757">
        <v>9262.015173380001</v>
      </c>
      <c r="D35" s="757">
        <v>7482.50040288</v>
      </c>
      <c r="E35" s="760">
        <v>7401.164766</v>
      </c>
      <c r="F35" s="759">
        <v>693.0354212000002</v>
      </c>
      <c r="G35" s="770"/>
      <c r="H35" s="1227">
        <v>8.087723874288391</v>
      </c>
      <c r="I35" s="1228">
        <v>-81.3356368800005</v>
      </c>
      <c r="J35" s="1229"/>
      <c r="K35" s="1230">
        <v>-1.0870114600821748</v>
      </c>
    </row>
    <row r="36" spans="1:11" ht="16.5" customHeight="1">
      <c r="A36" s="451" t="s">
        <v>567</v>
      </c>
      <c r="B36" s="762">
        <v>65.71455218000031</v>
      </c>
      <c r="C36" s="762">
        <v>48.02130338000011</v>
      </c>
      <c r="D36" s="762">
        <v>28.992662880000115</v>
      </c>
      <c r="E36" s="766">
        <v>25.560026</v>
      </c>
      <c r="F36" s="765">
        <v>-17.693248800000198</v>
      </c>
      <c r="G36" s="772"/>
      <c r="H36" s="1225">
        <v>-26.924399867378224</v>
      </c>
      <c r="I36" s="1221">
        <v>-3.432636880000114</v>
      </c>
      <c r="J36" s="1222"/>
      <c r="K36" s="1226">
        <v>-11.839674383162766</v>
      </c>
    </row>
    <row r="37" spans="1:11" ht="16.5" customHeight="1">
      <c r="A37" s="451" t="s">
        <v>568</v>
      </c>
      <c r="B37" s="762">
        <v>0</v>
      </c>
      <c r="C37" s="762">
        <v>0</v>
      </c>
      <c r="D37" s="762">
        <v>0</v>
      </c>
      <c r="E37" s="766">
        <v>0</v>
      </c>
      <c r="F37" s="765">
        <v>0</v>
      </c>
      <c r="G37" s="772"/>
      <c r="H37" s="1220"/>
      <c r="I37" s="1221">
        <v>0</v>
      </c>
      <c r="J37" s="1222"/>
      <c r="K37" s="1223"/>
    </row>
    <row r="38" spans="1:11" ht="16.5" customHeight="1">
      <c r="A38" s="451" t="s">
        <v>569</v>
      </c>
      <c r="B38" s="762">
        <v>0</v>
      </c>
      <c r="C38" s="762">
        <v>0</v>
      </c>
      <c r="D38" s="762">
        <v>0</v>
      </c>
      <c r="E38" s="766">
        <v>0</v>
      </c>
      <c r="F38" s="765">
        <v>0</v>
      </c>
      <c r="G38" s="772"/>
      <c r="H38" s="1220"/>
      <c r="I38" s="1221">
        <v>0</v>
      </c>
      <c r="J38" s="1222"/>
      <c r="K38" s="1223"/>
    </row>
    <row r="39" spans="1:11" ht="16.5" customHeight="1">
      <c r="A39" s="451" t="s">
        <v>570</v>
      </c>
      <c r="B39" s="762">
        <v>0</v>
      </c>
      <c r="C39" s="762">
        <v>0</v>
      </c>
      <c r="D39" s="762">
        <v>0</v>
      </c>
      <c r="E39" s="766">
        <v>0</v>
      </c>
      <c r="F39" s="765">
        <v>0</v>
      </c>
      <c r="G39" s="772"/>
      <c r="H39" s="1220"/>
      <c r="I39" s="1221">
        <v>0</v>
      </c>
      <c r="J39" s="1222"/>
      <c r="K39" s="1223"/>
    </row>
    <row r="40" spans="1:11" ht="16.5" customHeight="1">
      <c r="A40" s="451" t="s">
        <v>571</v>
      </c>
      <c r="B40" s="762">
        <v>0</v>
      </c>
      <c r="C40" s="762">
        <v>0</v>
      </c>
      <c r="D40" s="762">
        <v>0</v>
      </c>
      <c r="E40" s="766">
        <v>0</v>
      </c>
      <c r="F40" s="765">
        <v>0</v>
      </c>
      <c r="G40" s="772"/>
      <c r="H40" s="1220"/>
      <c r="I40" s="1221">
        <v>0</v>
      </c>
      <c r="J40" s="1224"/>
      <c r="K40" s="1223"/>
    </row>
    <row r="41" spans="1:11" ht="16.5" customHeight="1">
      <c r="A41" s="451" t="s">
        <v>572</v>
      </c>
      <c r="B41" s="762">
        <v>8503.2652</v>
      </c>
      <c r="C41" s="762">
        <v>9213.99387</v>
      </c>
      <c r="D41" s="762">
        <v>7453.50774</v>
      </c>
      <c r="E41" s="766">
        <v>7375.60474</v>
      </c>
      <c r="F41" s="765">
        <v>710.7286700000004</v>
      </c>
      <c r="G41" s="772"/>
      <c r="H41" s="1225">
        <v>8.358302996359567</v>
      </c>
      <c r="I41" s="1221">
        <v>-77.90300000000025</v>
      </c>
      <c r="J41" s="1224"/>
      <c r="K41" s="1226">
        <v>-1.0451857396206345</v>
      </c>
    </row>
    <row r="42" spans="1:11" ht="16.5" customHeight="1">
      <c r="A42" s="451" t="s">
        <v>573</v>
      </c>
      <c r="B42" s="762">
        <v>0</v>
      </c>
      <c r="C42" s="762">
        <v>0</v>
      </c>
      <c r="D42" s="762">
        <v>0</v>
      </c>
      <c r="E42" s="766">
        <v>0</v>
      </c>
      <c r="F42" s="765">
        <v>0</v>
      </c>
      <c r="G42" s="772"/>
      <c r="H42" s="1220"/>
      <c r="I42" s="1221">
        <v>0</v>
      </c>
      <c r="J42" s="1222"/>
      <c r="K42" s="1223"/>
    </row>
    <row r="43" spans="1:11" ht="16.5" customHeight="1">
      <c r="A43" s="447" t="s">
        <v>72</v>
      </c>
      <c r="B43" s="757">
        <v>105822.57335585</v>
      </c>
      <c r="C43" s="757">
        <v>124526.4699576</v>
      </c>
      <c r="D43" s="757">
        <v>110775.1334171</v>
      </c>
      <c r="E43" s="760">
        <v>105439.20379238001</v>
      </c>
      <c r="F43" s="759">
        <v>18703.89660174999</v>
      </c>
      <c r="G43" s="770"/>
      <c r="H43" s="1227">
        <v>17.67477014460263</v>
      </c>
      <c r="I43" s="1228">
        <v>-5335.929624719996</v>
      </c>
      <c r="J43" s="1237"/>
      <c r="K43" s="1230">
        <v>-4.816902006905013</v>
      </c>
    </row>
    <row r="44" spans="1:11" ht="16.5" customHeight="1" thickBot="1">
      <c r="A44" s="453" t="s">
        <v>73</v>
      </c>
      <c r="B44" s="767">
        <v>66101.56998533999</v>
      </c>
      <c r="C44" s="767">
        <v>65557.41313388999</v>
      </c>
      <c r="D44" s="767">
        <v>75242.21942485</v>
      </c>
      <c r="E44" s="769">
        <v>67735.40130194988</v>
      </c>
      <c r="F44" s="768">
        <v>-544.1568514499959</v>
      </c>
      <c r="G44" s="777"/>
      <c r="H44" s="1238">
        <v>-0.8232132029098236</v>
      </c>
      <c r="I44" s="1239">
        <v>-7506.81812290012</v>
      </c>
      <c r="J44" s="1240"/>
      <c r="K44" s="1241">
        <v>-9.976869608953704</v>
      </c>
    </row>
    <row r="45" spans="1:11" ht="16.5" customHeight="1" thickTop="1">
      <c r="A45" s="472" t="s">
        <v>1252</v>
      </c>
      <c r="B45" s="11"/>
      <c r="C45" s="11"/>
      <c r="D45" s="473"/>
      <c r="E45" s="454"/>
      <c r="F45" s="454"/>
      <c r="G45" s="454"/>
      <c r="H45" s="454"/>
      <c r="I45" s="454"/>
      <c r="J45" s="454"/>
      <c r="K45" s="454"/>
    </row>
    <row r="46" spans="1:11" ht="16.5" customHeight="1">
      <c r="A46" s="458" t="s">
        <v>544</v>
      </c>
      <c r="B46" s="1218"/>
      <c r="C46" s="1219"/>
      <c r="D46" s="459"/>
      <c r="E46" s="459"/>
      <c r="F46" s="460"/>
      <c r="G46" s="460"/>
      <c r="H46" s="459"/>
      <c r="I46" s="460"/>
      <c r="J46" s="460"/>
      <c r="K46" s="460"/>
    </row>
    <row r="47" spans="1:11" ht="16.5" customHeight="1">
      <c r="A47" s="461" t="s">
        <v>574</v>
      </c>
      <c r="B47" s="1522">
        <v>465222.1374230201</v>
      </c>
      <c r="C47" s="1523">
        <v>507651.87895225</v>
      </c>
      <c r="D47" s="97">
        <v>586270.43250768</v>
      </c>
      <c r="E47" s="97">
        <v>577257.74374091</v>
      </c>
      <c r="F47" s="1524">
        <v>22051.68142923991</v>
      </c>
      <c r="G47" s="1524" t="s">
        <v>41</v>
      </c>
      <c r="H47" s="97">
        <v>4.740032697366811</v>
      </c>
      <c r="I47" s="1524">
        <v>-11693.429536700074</v>
      </c>
      <c r="J47" s="1524" t="s">
        <v>42</v>
      </c>
      <c r="K47" s="1524">
        <v>-1.9945453306732968</v>
      </c>
    </row>
    <row r="48" spans="1:11" ht="16.5" customHeight="1">
      <c r="A48" s="461" t="s">
        <v>575</v>
      </c>
      <c r="B48" s="17">
        <v>-111001.91734502997</v>
      </c>
      <c r="C48" s="17">
        <v>-163705.8059072899</v>
      </c>
      <c r="D48" s="1525">
        <v>-149676.25403579004</v>
      </c>
      <c r="E48" s="1526">
        <v>-181932.3888052199</v>
      </c>
      <c r="F48" s="1526">
        <v>-32325.828462269932</v>
      </c>
      <c r="G48" s="1526" t="s">
        <v>41</v>
      </c>
      <c r="H48" s="1526">
        <v>29.121864951026723</v>
      </c>
      <c r="I48" s="1526">
        <v>-29575.39399949985</v>
      </c>
      <c r="J48" s="1526" t="s">
        <v>42</v>
      </c>
      <c r="K48" s="1526">
        <v>19.75957655409247</v>
      </c>
    </row>
    <row r="49" spans="1:11" ht="16.5" customHeight="1">
      <c r="A49" s="778" t="s">
        <v>576</v>
      </c>
      <c r="B49" s="1527">
        <v>134159.64243653</v>
      </c>
      <c r="C49" s="1527">
        <v>152280.67564671</v>
      </c>
      <c r="D49" s="1528">
        <v>154400.03677516003</v>
      </c>
      <c r="E49" s="1528">
        <v>141198.72706346988</v>
      </c>
      <c r="F49" s="1528">
        <v>-2257.0268898100003</v>
      </c>
      <c r="G49" s="1529" t="s">
        <v>41</v>
      </c>
      <c r="H49" s="1527">
        <v>-1.6823441452430705</v>
      </c>
      <c r="I49" s="1528">
        <v>-15882.050481620157</v>
      </c>
      <c r="J49" s="1529" t="s">
        <v>42</v>
      </c>
      <c r="K49" s="1528">
        <v>-10.286299675399606</v>
      </c>
    </row>
    <row r="50" spans="1:11" ht="16.5" customHeight="1">
      <c r="A50" s="778" t="s">
        <v>803</v>
      </c>
      <c r="B50" s="779">
        <v>20378.06009999</v>
      </c>
      <c r="C50" s="779" t="s">
        <v>1249</v>
      </c>
      <c r="D50" s="780"/>
      <c r="E50" s="780"/>
      <c r="F50" s="780"/>
      <c r="G50" s="781"/>
      <c r="H50" s="779"/>
      <c r="I50" s="780"/>
      <c r="J50" s="781"/>
      <c r="K50" s="780"/>
    </row>
    <row r="51" spans="1:11" ht="16.5" customHeight="1">
      <c r="A51" s="778" t="s">
        <v>1250</v>
      </c>
      <c r="B51" s="779">
        <v>2680.7407699300097</v>
      </c>
      <c r="C51" s="779" t="s">
        <v>1249</v>
      </c>
      <c r="D51" s="779"/>
      <c r="E51" s="779"/>
      <c r="F51" s="780"/>
      <c r="G51" s="781"/>
      <c r="H51" s="779"/>
      <c r="I51" s="780"/>
      <c r="J51" s="781"/>
      <c r="K51" s="780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34">
      <selection activeCell="M55" sqref="M55"/>
    </sheetView>
  </sheetViews>
  <sheetFormatPr defaultColWidth="9.140625" defaultRowHeight="24.75" customHeight="1"/>
  <cols>
    <col min="1" max="1" width="6.28125" style="292" customWidth="1"/>
    <col min="2" max="2" width="34.28125" style="278" bestFit="1" customWidth="1"/>
    <col min="3" max="3" width="7.140625" style="278" customWidth="1"/>
    <col min="4" max="4" width="8.140625" style="278" bestFit="1" customWidth="1"/>
    <col min="5" max="5" width="8.28125" style="278" bestFit="1" customWidth="1"/>
    <col min="6" max="6" width="8.140625" style="278" bestFit="1" customWidth="1"/>
    <col min="7" max="7" width="8.7109375" style="278" bestFit="1" customWidth="1"/>
    <col min="8" max="8" width="8.28125" style="278" bestFit="1" customWidth="1"/>
    <col min="9" max="9" width="8.140625" style="278" bestFit="1" customWidth="1"/>
    <col min="10" max="13" width="7.140625" style="278" bestFit="1" customWidth="1"/>
    <col min="14" max="14" width="5.57421875" style="278" customWidth="1"/>
    <col min="15" max="16384" width="9.140625" style="278" customWidth="1"/>
  </cols>
  <sheetData>
    <row r="1" spans="1:13" ht="12.75">
      <c r="A1" s="1932" t="s">
        <v>1066</v>
      </c>
      <c r="B1" s="1932"/>
      <c r="C1" s="1932"/>
      <c r="D1" s="1932"/>
      <c r="E1" s="1932"/>
      <c r="F1" s="1932"/>
      <c r="G1" s="1932"/>
      <c r="H1" s="1932"/>
      <c r="I1" s="1932"/>
      <c r="J1" s="1932"/>
      <c r="K1" s="1932"/>
      <c r="L1" s="1932"/>
      <c r="M1" s="1932"/>
    </row>
    <row r="2" spans="1:13" ht="12.75">
      <c r="A2" s="1932" t="s">
        <v>425</v>
      </c>
      <c r="B2" s="1932"/>
      <c r="C2" s="1932"/>
      <c r="D2" s="1932"/>
      <c r="E2" s="1932"/>
      <c r="F2" s="1932"/>
      <c r="G2" s="1932"/>
      <c r="H2" s="1932"/>
      <c r="I2" s="1932"/>
      <c r="J2" s="1932"/>
      <c r="K2" s="1932"/>
      <c r="L2" s="1932"/>
      <c r="M2" s="1932"/>
    </row>
    <row r="3" spans="1:13" ht="12.75">
      <c r="A3" s="1932" t="s">
        <v>156</v>
      </c>
      <c r="B3" s="1932"/>
      <c r="C3" s="1932"/>
      <c r="D3" s="1932"/>
      <c r="E3" s="1932"/>
      <c r="F3" s="1932"/>
      <c r="G3" s="1932"/>
      <c r="H3" s="1932"/>
      <c r="I3" s="1932"/>
      <c r="J3" s="1932"/>
      <c r="K3" s="1932"/>
      <c r="L3" s="1932"/>
      <c r="M3" s="1932"/>
    </row>
    <row r="4" spans="1:13" ht="12.75">
      <c r="A4" s="1932" t="s">
        <v>64</v>
      </c>
      <c r="B4" s="1932"/>
      <c r="C4" s="1932"/>
      <c r="D4" s="1932"/>
      <c r="E4" s="1932"/>
      <c r="F4" s="1932"/>
      <c r="G4" s="1932"/>
      <c r="H4" s="1932"/>
      <c r="I4" s="1932"/>
      <c r="J4" s="1932"/>
      <c r="K4" s="1932"/>
      <c r="L4" s="1932"/>
      <c r="M4" s="1932"/>
    </row>
    <row r="5" spans="1:13" ht="12.75">
      <c r="A5" s="1932" t="s">
        <v>1077</v>
      </c>
      <c r="B5" s="1932"/>
      <c r="C5" s="1932"/>
      <c r="D5" s="1932"/>
      <c r="E5" s="1932"/>
      <c r="F5" s="1932"/>
      <c r="G5" s="1932"/>
      <c r="H5" s="1932"/>
      <c r="I5" s="1932"/>
      <c r="J5" s="1932"/>
      <c r="K5" s="1932"/>
      <c r="L5" s="1932"/>
      <c r="M5" s="1932"/>
    </row>
    <row r="6" spans="1:13" ht="13.5" thickBot="1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</row>
    <row r="7" spans="1:13" ht="13.5" thickTop="1">
      <c r="A7" s="1933" t="s">
        <v>157</v>
      </c>
      <c r="B7" s="1921" t="s">
        <v>158</v>
      </c>
      <c r="C7" s="308" t="s">
        <v>83</v>
      </c>
      <c r="D7" s="328" t="s">
        <v>1039</v>
      </c>
      <c r="E7" s="1923" t="s">
        <v>754</v>
      </c>
      <c r="F7" s="1924"/>
      <c r="G7" s="1925" t="s">
        <v>1278</v>
      </c>
      <c r="H7" s="1925"/>
      <c r="I7" s="1924"/>
      <c r="J7" s="1915" t="s">
        <v>364</v>
      </c>
      <c r="K7" s="1916"/>
      <c r="L7" s="1916"/>
      <c r="M7" s="1917"/>
    </row>
    <row r="8" spans="1:13" ht="16.5" customHeight="1">
      <c r="A8" s="1934"/>
      <c r="B8" s="1922"/>
      <c r="C8" s="309" t="s">
        <v>84</v>
      </c>
      <c r="D8" s="1727" t="s">
        <v>1176</v>
      </c>
      <c r="E8" s="1727" t="s">
        <v>1279</v>
      </c>
      <c r="F8" s="1727" t="s">
        <v>1176</v>
      </c>
      <c r="G8" s="1727" t="s">
        <v>1350</v>
      </c>
      <c r="H8" s="1727" t="s">
        <v>1279</v>
      </c>
      <c r="I8" s="1727" t="s">
        <v>1176</v>
      </c>
      <c r="J8" s="1936" t="s">
        <v>160</v>
      </c>
      <c r="K8" s="1936" t="s">
        <v>161</v>
      </c>
      <c r="L8" s="1936" t="s">
        <v>162</v>
      </c>
      <c r="M8" s="1937" t="s">
        <v>163</v>
      </c>
    </row>
    <row r="9" spans="1:13" ht="12.75">
      <c r="A9" s="1935"/>
      <c r="B9" s="329">
        <v>1</v>
      </c>
      <c r="C9" s="330">
        <v>2</v>
      </c>
      <c r="D9" s="329">
        <v>3</v>
      </c>
      <c r="E9" s="329">
        <v>4</v>
      </c>
      <c r="F9" s="329">
        <v>5</v>
      </c>
      <c r="G9" s="331">
        <v>6</v>
      </c>
      <c r="H9" s="332">
        <v>7</v>
      </c>
      <c r="I9" s="332">
        <v>8</v>
      </c>
      <c r="J9" s="1922"/>
      <c r="K9" s="1922"/>
      <c r="L9" s="1922"/>
      <c r="M9" s="1938"/>
    </row>
    <row r="10" spans="1:13" ht="24.75" customHeight="1">
      <c r="A10" s="310"/>
      <c r="B10" s="404" t="s">
        <v>164</v>
      </c>
      <c r="C10" s="405">
        <v>100</v>
      </c>
      <c r="D10" s="406">
        <v>273.7</v>
      </c>
      <c r="E10" s="406">
        <v>296.3</v>
      </c>
      <c r="F10" s="406">
        <v>305.3</v>
      </c>
      <c r="G10" s="407">
        <v>324.9</v>
      </c>
      <c r="H10" s="407">
        <v>333.7</v>
      </c>
      <c r="I10" s="407">
        <v>333.9</v>
      </c>
      <c r="J10" s="408">
        <v>11.545487760321535</v>
      </c>
      <c r="K10" s="409">
        <v>3.0374620317246155</v>
      </c>
      <c r="L10" s="409">
        <v>9.367834916475587</v>
      </c>
      <c r="M10" s="410">
        <v>0.059934072520235304</v>
      </c>
    </row>
    <row r="11" spans="1:13" ht="24.75" customHeight="1">
      <c r="A11" s="1413">
        <v>1</v>
      </c>
      <c r="B11" s="311" t="s">
        <v>165</v>
      </c>
      <c r="C11" s="297">
        <v>26.97</v>
      </c>
      <c r="D11" s="314">
        <v>187.3</v>
      </c>
      <c r="E11" s="314">
        <v>212.7</v>
      </c>
      <c r="F11" s="314">
        <v>236.8</v>
      </c>
      <c r="G11" s="315">
        <v>236.9</v>
      </c>
      <c r="H11" s="315">
        <v>254.1</v>
      </c>
      <c r="I11" s="316">
        <v>254.5</v>
      </c>
      <c r="J11" s="312">
        <v>26.42819006940738</v>
      </c>
      <c r="K11" s="312">
        <v>11.330512458862245</v>
      </c>
      <c r="L11" s="312">
        <v>7.474662162162147</v>
      </c>
      <c r="M11" s="313">
        <v>0.15741833923652848</v>
      </c>
    </row>
    <row r="12" spans="1:13" ht="24.75" customHeight="1">
      <c r="A12" s="1414"/>
      <c r="B12" s="319" t="s">
        <v>166</v>
      </c>
      <c r="C12" s="299">
        <v>9.8</v>
      </c>
      <c r="D12" s="317">
        <v>177.7</v>
      </c>
      <c r="E12" s="317">
        <v>197.3</v>
      </c>
      <c r="F12" s="317">
        <v>217</v>
      </c>
      <c r="G12" s="14">
        <v>217</v>
      </c>
      <c r="H12" s="14">
        <v>234</v>
      </c>
      <c r="I12" s="318">
        <v>234.1</v>
      </c>
      <c r="J12" s="320">
        <v>22.115925717501412</v>
      </c>
      <c r="K12" s="320">
        <v>9.984794728839333</v>
      </c>
      <c r="L12" s="320">
        <v>7.880184331797224</v>
      </c>
      <c r="M12" s="321">
        <v>0.042735042735046136</v>
      </c>
    </row>
    <row r="13" spans="1:13" ht="27.75" customHeight="1">
      <c r="A13" s="1414"/>
      <c r="B13" s="319" t="s">
        <v>167</v>
      </c>
      <c r="C13" s="299">
        <v>17.17</v>
      </c>
      <c r="D13" s="317">
        <v>192.8</v>
      </c>
      <c r="E13" s="317">
        <v>221.5</v>
      </c>
      <c r="F13" s="317">
        <v>248.2</v>
      </c>
      <c r="G13" s="14">
        <v>248.2</v>
      </c>
      <c r="H13" s="14">
        <v>265.6</v>
      </c>
      <c r="I13" s="318">
        <v>266</v>
      </c>
      <c r="J13" s="320">
        <v>28.734439834024897</v>
      </c>
      <c r="K13" s="320">
        <v>12.054176072234753</v>
      </c>
      <c r="L13" s="320">
        <v>7.171635777598723</v>
      </c>
      <c r="M13" s="321">
        <v>0.15060240963855165</v>
      </c>
    </row>
    <row r="14" spans="1:13" ht="18.75" customHeight="1">
      <c r="A14" s="1413">
        <v>1.1</v>
      </c>
      <c r="B14" s="311" t="s">
        <v>168</v>
      </c>
      <c r="C14" s="300">
        <v>2.82</v>
      </c>
      <c r="D14" s="314">
        <v>236.5</v>
      </c>
      <c r="E14" s="314">
        <v>298.2</v>
      </c>
      <c r="F14" s="314">
        <v>310.6</v>
      </c>
      <c r="G14" s="315">
        <v>310.6</v>
      </c>
      <c r="H14" s="315">
        <v>340.7</v>
      </c>
      <c r="I14" s="316">
        <v>340.7</v>
      </c>
      <c r="J14" s="312">
        <v>31.331923890063422</v>
      </c>
      <c r="K14" s="312">
        <v>4.158283031522487</v>
      </c>
      <c r="L14" s="312">
        <v>9.690920798454599</v>
      </c>
      <c r="M14" s="313">
        <v>0</v>
      </c>
    </row>
    <row r="15" spans="1:13" ht="24.75" customHeight="1">
      <c r="A15" s="1413"/>
      <c r="B15" s="319" t="s">
        <v>166</v>
      </c>
      <c r="C15" s="301">
        <v>0.31</v>
      </c>
      <c r="D15" s="317">
        <v>215.4</v>
      </c>
      <c r="E15" s="317">
        <v>262.2</v>
      </c>
      <c r="F15" s="317">
        <v>262.2</v>
      </c>
      <c r="G15" s="14">
        <v>262.2</v>
      </c>
      <c r="H15" s="14">
        <v>281.4</v>
      </c>
      <c r="I15" s="318">
        <v>281.4</v>
      </c>
      <c r="J15" s="320">
        <v>21.72701949860722</v>
      </c>
      <c r="K15" s="320">
        <v>0</v>
      </c>
      <c r="L15" s="320">
        <v>7.322654462242568</v>
      </c>
      <c r="M15" s="321">
        <v>0</v>
      </c>
    </row>
    <row r="16" spans="1:13" ht="24.75" customHeight="1">
      <c r="A16" s="1413"/>
      <c r="B16" s="319" t="s">
        <v>167</v>
      </c>
      <c r="C16" s="301">
        <v>2.51</v>
      </c>
      <c r="D16" s="317">
        <v>239.1</v>
      </c>
      <c r="E16" s="317">
        <v>302.5</v>
      </c>
      <c r="F16" s="317">
        <v>316.5</v>
      </c>
      <c r="G16" s="14">
        <v>316.5</v>
      </c>
      <c r="H16" s="14">
        <v>347.9</v>
      </c>
      <c r="I16" s="318">
        <v>347.9</v>
      </c>
      <c r="J16" s="320">
        <v>32.37139272271017</v>
      </c>
      <c r="K16" s="320">
        <v>4.628099173553707</v>
      </c>
      <c r="L16" s="320">
        <v>9.921011058451796</v>
      </c>
      <c r="M16" s="321">
        <v>0</v>
      </c>
    </row>
    <row r="17" spans="1:13" ht="24.75" customHeight="1">
      <c r="A17" s="1413">
        <v>1.2</v>
      </c>
      <c r="B17" s="311" t="s">
        <v>169</v>
      </c>
      <c r="C17" s="300">
        <v>1.14</v>
      </c>
      <c r="D17" s="314">
        <v>210</v>
      </c>
      <c r="E17" s="314">
        <v>210</v>
      </c>
      <c r="F17" s="314">
        <v>268</v>
      </c>
      <c r="G17" s="315">
        <v>268.9</v>
      </c>
      <c r="H17" s="315">
        <v>283</v>
      </c>
      <c r="I17" s="316">
        <v>283</v>
      </c>
      <c r="J17" s="312">
        <v>27.619047619047606</v>
      </c>
      <c r="K17" s="312">
        <v>27.619047619047606</v>
      </c>
      <c r="L17" s="312">
        <v>5.597014925373145</v>
      </c>
      <c r="M17" s="313">
        <v>0</v>
      </c>
    </row>
    <row r="18" spans="1:13" ht="24.75" customHeight="1">
      <c r="A18" s="1413"/>
      <c r="B18" s="319" t="s">
        <v>166</v>
      </c>
      <c r="C18" s="301">
        <v>0.19</v>
      </c>
      <c r="D18" s="317">
        <v>187.3</v>
      </c>
      <c r="E18" s="317">
        <v>187.3</v>
      </c>
      <c r="F18" s="317">
        <v>216.8</v>
      </c>
      <c r="G18" s="14">
        <v>216.8</v>
      </c>
      <c r="H18" s="14">
        <v>228</v>
      </c>
      <c r="I18" s="318">
        <v>228</v>
      </c>
      <c r="J18" s="320">
        <v>15.750133475707415</v>
      </c>
      <c r="K18" s="320">
        <v>15.750133475707415</v>
      </c>
      <c r="L18" s="320">
        <v>5.166051660516601</v>
      </c>
      <c r="M18" s="321">
        <v>0</v>
      </c>
    </row>
    <row r="19" spans="1:13" ht="24.75" customHeight="1">
      <c r="A19" s="1413"/>
      <c r="B19" s="319" t="s">
        <v>167</v>
      </c>
      <c r="C19" s="301">
        <v>0.95</v>
      </c>
      <c r="D19" s="317">
        <v>214.5</v>
      </c>
      <c r="E19" s="317">
        <v>214.5</v>
      </c>
      <c r="F19" s="317">
        <v>278.2</v>
      </c>
      <c r="G19" s="14">
        <v>279.4</v>
      </c>
      <c r="H19" s="14">
        <v>294</v>
      </c>
      <c r="I19" s="318">
        <v>294</v>
      </c>
      <c r="J19" s="320">
        <v>29.69696969696969</v>
      </c>
      <c r="K19" s="320">
        <v>29.69696969696969</v>
      </c>
      <c r="L19" s="320">
        <v>5.67936736161036</v>
      </c>
      <c r="M19" s="321">
        <v>0</v>
      </c>
    </row>
    <row r="20" spans="1:13" ht="24.75" customHeight="1">
      <c r="A20" s="1413">
        <v>1.3</v>
      </c>
      <c r="B20" s="311" t="s">
        <v>170</v>
      </c>
      <c r="C20" s="300">
        <v>0.55</v>
      </c>
      <c r="D20" s="314">
        <v>290.6</v>
      </c>
      <c r="E20" s="314">
        <v>290.6</v>
      </c>
      <c r="F20" s="314">
        <v>429.1</v>
      </c>
      <c r="G20" s="315">
        <v>429.1</v>
      </c>
      <c r="H20" s="315">
        <v>431.7</v>
      </c>
      <c r="I20" s="316">
        <v>447.5</v>
      </c>
      <c r="J20" s="312">
        <v>47.66001376462492</v>
      </c>
      <c r="K20" s="312">
        <v>47.66001376462492</v>
      </c>
      <c r="L20" s="312">
        <v>4.2880447448147265</v>
      </c>
      <c r="M20" s="313">
        <v>3.6599490386842746</v>
      </c>
    </row>
    <row r="21" spans="1:13" ht="24.75" customHeight="1">
      <c r="A21" s="1413"/>
      <c r="B21" s="319" t="s">
        <v>166</v>
      </c>
      <c r="C21" s="301">
        <v>0.1</v>
      </c>
      <c r="D21" s="317">
        <v>250</v>
      </c>
      <c r="E21" s="317">
        <v>250</v>
      </c>
      <c r="F21" s="317">
        <v>331</v>
      </c>
      <c r="G21" s="14">
        <v>331</v>
      </c>
      <c r="H21" s="14">
        <v>334.9</v>
      </c>
      <c r="I21" s="318">
        <v>341.8</v>
      </c>
      <c r="J21" s="320">
        <v>32.4</v>
      </c>
      <c r="K21" s="320">
        <v>32.4</v>
      </c>
      <c r="L21" s="320">
        <v>3.262839879154072</v>
      </c>
      <c r="M21" s="321">
        <v>2.060316512391779</v>
      </c>
    </row>
    <row r="22" spans="1:13" ht="24.75" customHeight="1">
      <c r="A22" s="1413"/>
      <c r="B22" s="319" t="s">
        <v>167</v>
      </c>
      <c r="C22" s="301">
        <v>0.45</v>
      </c>
      <c r="D22" s="317">
        <v>299.9</v>
      </c>
      <c r="E22" s="317">
        <v>299.9</v>
      </c>
      <c r="F22" s="317">
        <v>451.6</v>
      </c>
      <c r="G22" s="14">
        <v>451.6</v>
      </c>
      <c r="H22" s="14">
        <v>453.9</v>
      </c>
      <c r="I22" s="318">
        <v>471.7</v>
      </c>
      <c r="J22" s="320">
        <v>50.58352784261422</v>
      </c>
      <c r="K22" s="320">
        <v>50.58352784261422</v>
      </c>
      <c r="L22" s="320">
        <v>4.45084145261292</v>
      </c>
      <c r="M22" s="321">
        <v>3.921568627450995</v>
      </c>
    </row>
    <row r="23" spans="1:13" ht="24.75" customHeight="1">
      <c r="A23" s="1413">
        <v>1.4</v>
      </c>
      <c r="B23" s="311" t="s">
        <v>422</v>
      </c>
      <c r="C23" s="300">
        <v>4.01</v>
      </c>
      <c r="D23" s="314">
        <v>227.9</v>
      </c>
      <c r="E23" s="314">
        <v>287.7</v>
      </c>
      <c r="F23" s="314">
        <v>306.5</v>
      </c>
      <c r="G23" s="315">
        <v>306.5</v>
      </c>
      <c r="H23" s="315">
        <v>332.4</v>
      </c>
      <c r="I23" s="316">
        <v>332.4</v>
      </c>
      <c r="J23" s="312">
        <v>34.488810881965776</v>
      </c>
      <c r="K23" s="312">
        <v>6.534584636774426</v>
      </c>
      <c r="L23" s="312">
        <v>8.450244698205552</v>
      </c>
      <c r="M23" s="313">
        <v>0</v>
      </c>
    </row>
    <row r="24" spans="1:13" ht="24.75" customHeight="1">
      <c r="A24" s="1413"/>
      <c r="B24" s="319" t="s">
        <v>166</v>
      </c>
      <c r="C24" s="301">
        <v>0.17</v>
      </c>
      <c r="D24" s="317">
        <v>194.8</v>
      </c>
      <c r="E24" s="317">
        <v>237.4</v>
      </c>
      <c r="F24" s="317">
        <v>237.4</v>
      </c>
      <c r="G24" s="14">
        <v>237.4</v>
      </c>
      <c r="H24" s="14">
        <v>258.8</v>
      </c>
      <c r="I24" s="318">
        <v>258.8</v>
      </c>
      <c r="J24" s="320">
        <v>21.868583162217647</v>
      </c>
      <c r="K24" s="320">
        <v>0</v>
      </c>
      <c r="L24" s="320">
        <v>9.014321819713558</v>
      </c>
      <c r="M24" s="321">
        <v>0</v>
      </c>
    </row>
    <row r="25" spans="1:13" ht="24.75" customHeight="1">
      <c r="A25" s="1413"/>
      <c r="B25" s="319" t="s">
        <v>167</v>
      </c>
      <c r="C25" s="301">
        <v>3.84</v>
      </c>
      <c r="D25" s="317">
        <v>229.4</v>
      </c>
      <c r="E25" s="317">
        <v>290</v>
      </c>
      <c r="F25" s="317">
        <v>309.6</v>
      </c>
      <c r="G25" s="14">
        <v>309.6</v>
      </c>
      <c r="H25" s="14">
        <v>335.7</v>
      </c>
      <c r="I25" s="318">
        <v>335.7</v>
      </c>
      <c r="J25" s="320">
        <v>34.960767218831734</v>
      </c>
      <c r="K25" s="320">
        <v>6.758620689655174</v>
      </c>
      <c r="L25" s="320">
        <v>8.430232558139522</v>
      </c>
      <c r="M25" s="321">
        <v>0</v>
      </c>
    </row>
    <row r="26" spans="1:13" s="292" customFormat="1" ht="24.75" customHeight="1">
      <c r="A26" s="1413">
        <v>1.5</v>
      </c>
      <c r="B26" s="311" t="s">
        <v>171</v>
      </c>
      <c r="C26" s="300">
        <v>10.55</v>
      </c>
      <c r="D26" s="314">
        <v>207.8</v>
      </c>
      <c r="E26" s="314">
        <v>233.5</v>
      </c>
      <c r="F26" s="314">
        <v>271.2</v>
      </c>
      <c r="G26" s="315">
        <v>271.2</v>
      </c>
      <c r="H26" s="315">
        <v>295.8</v>
      </c>
      <c r="I26" s="316">
        <v>295.8</v>
      </c>
      <c r="J26" s="312">
        <v>30.510105871029822</v>
      </c>
      <c r="K26" s="312">
        <v>16.145610278372573</v>
      </c>
      <c r="L26" s="312">
        <v>9.070796460177007</v>
      </c>
      <c r="M26" s="313">
        <v>0</v>
      </c>
    </row>
    <row r="27" spans="1:13" ht="24.75" customHeight="1">
      <c r="A27" s="1413"/>
      <c r="B27" s="319" t="s">
        <v>166</v>
      </c>
      <c r="C27" s="301">
        <v>6.8</v>
      </c>
      <c r="D27" s="317">
        <v>194.7</v>
      </c>
      <c r="E27" s="317">
        <v>219.7</v>
      </c>
      <c r="F27" s="317">
        <v>246.1</v>
      </c>
      <c r="G27" s="14">
        <v>246.1</v>
      </c>
      <c r="H27" s="14">
        <v>268.9</v>
      </c>
      <c r="I27" s="318">
        <v>268.9</v>
      </c>
      <c r="J27" s="320">
        <v>26.399589111453523</v>
      </c>
      <c r="K27" s="320">
        <v>12.016385980883015</v>
      </c>
      <c r="L27" s="320">
        <v>9.26452661519707</v>
      </c>
      <c r="M27" s="321">
        <v>0</v>
      </c>
    </row>
    <row r="28" spans="1:15" ht="24.75" customHeight="1">
      <c r="A28" s="1413"/>
      <c r="B28" s="319" t="s">
        <v>167</v>
      </c>
      <c r="C28" s="301">
        <v>3.75</v>
      </c>
      <c r="D28" s="317">
        <v>231.6</v>
      </c>
      <c r="E28" s="317">
        <v>258.5</v>
      </c>
      <c r="F28" s="317">
        <v>316.9</v>
      </c>
      <c r="G28" s="14">
        <v>316.9</v>
      </c>
      <c r="H28" s="14">
        <v>344.6</v>
      </c>
      <c r="I28" s="318">
        <v>344.6</v>
      </c>
      <c r="J28" s="320">
        <v>36.83074265975819</v>
      </c>
      <c r="K28" s="320">
        <v>22.59187620889746</v>
      </c>
      <c r="L28" s="320">
        <v>8.74092773745663</v>
      </c>
      <c r="M28" s="321">
        <v>0</v>
      </c>
      <c r="O28" s="306"/>
    </row>
    <row r="29" spans="1:13" s="292" customFormat="1" ht="24.75" customHeight="1">
      <c r="A29" s="1413">
        <v>1.6</v>
      </c>
      <c r="B29" s="311" t="s">
        <v>423</v>
      </c>
      <c r="C29" s="300">
        <v>7.9</v>
      </c>
      <c r="D29" s="314">
        <v>111.3</v>
      </c>
      <c r="E29" s="314">
        <v>111.3</v>
      </c>
      <c r="F29" s="314">
        <v>111.3</v>
      </c>
      <c r="G29" s="315">
        <v>111.3</v>
      </c>
      <c r="H29" s="315">
        <v>111.3</v>
      </c>
      <c r="I29" s="316">
        <v>111.3</v>
      </c>
      <c r="J29" s="312">
        <v>0</v>
      </c>
      <c r="K29" s="312">
        <v>0</v>
      </c>
      <c r="L29" s="312">
        <v>0</v>
      </c>
      <c r="M29" s="313">
        <v>0</v>
      </c>
    </row>
    <row r="30" spans="1:13" ht="24.75" customHeight="1">
      <c r="A30" s="1413"/>
      <c r="B30" s="319" t="s">
        <v>166</v>
      </c>
      <c r="C30" s="301">
        <v>2.24</v>
      </c>
      <c r="D30" s="317">
        <v>115.3</v>
      </c>
      <c r="E30" s="317">
        <v>115.3</v>
      </c>
      <c r="F30" s="317">
        <v>115.3</v>
      </c>
      <c r="G30" s="14">
        <v>115.3</v>
      </c>
      <c r="H30" s="14">
        <v>115.3</v>
      </c>
      <c r="I30" s="318">
        <v>115.3</v>
      </c>
      <c r="J30" s="320">
        <v>0</v>
      </c>
      <c r="K30" s="320">
        <v>0</v>
      </c>
      <c r="L30" s="320">
        <v>0</v>
      </c>
      <c r="M30" s="321">
        <v>0</v>
      </c>
    </row>
    <row r="31" spans="1:13" ht="24.75" customHeight="1">
      <c r="A31" s="1413"/>
      <c r="B31" s="319" t="s">
        <v>167</v>
      </c>
      <c r="C31" s="301">
        <v>5.66</v>
      </c>
      <c r="D31" s="317">
        <v>109.7</v>
      </c>
      <c r="E31" s="317">
        <v>109.7</v>
      </c>
      <c r="F31" s="317">
        <v>109.7</v>
      </c>
      <c r="G31" s="14">
        <v>109.7</v>
      </c>
      <c r="H31" s="14">
        <v>109.7</v>
      </c>
      <c r="I31" s="318">
        <v>109.7</v>
      </c>
      <c r="J31" s="320">
        <v>0</v>
      </c>
      <c r="K31" s="320">
        <v>0</v>
      </c>
      <c r="L31" s="320">
        <v>0</v>
      </c>
      <c r="M31" s="321">
        <v>0</v>
      </c>
    </row>
    <row r="32" spans="1:13" s="292" customFormat="1" ht="18.75" customHeight="1">
      <c r="A32" s="1413">
        <v>2</v>
      </c>
      <c r="B32" s="311" t="s">
        <v>172</v>
      </c>
      <c r="C32" s="300">
        <v>73.03</v>
      </c>
      <c r="D32" s="314">
        <v>305.6</v>
      </c>
      <c r="E32" s="314">
        <v>327.1</v>
      </c>
      <c r="F32" s="314">
        <v>330.6</v>
      </c>
      <c r="G32" s="315">
        <v>357.4</v>
      </c>
      <c r="H32" s="315">
        <v>363.1</v>
      </c>
      <c r="I32" s="316">
        <v>363.2</v>
      </c>
      <c r="J32" s="312">
        <v>8.180628272251298</v>
      </c>
      <c r="K32" s="312">
        <v>1.0700091715071949</v>
      </c>
      <c r="L32" s="312">
        <v>9.860859044162112</v>
      </c>
      <c r="M32" s="313">
        <v>0.027540622418058547</v>
      </c>
    </row>
    <row r="33" spans="1:13" ht="18" customHeight="1">
      <c r="A33" s="1413">
        <v>2.1</v>
      </c>
      <c r="B33" s="311" t="s">
        <v>173</v>
      </c>
      <c r="C33" s="300">
        <v>39.49</v>
      </c>
      <c r="D33" s="314">
        <v>352.3</v>
      </c>
      <c r="E33" s="314">
        <v>380.5</v>
      </c>
      <c r="F33" s="314">
        <v>381.6</v>
      </c>
      <c r="G33" s="315">
        <v>400.1</v>
      </c>
      <c r="H33" s="315">
        <v>402.8</v>
      </c>
      <c r="I33" s="316">
        <v>402.8</v>
      </c>
      <c r="J33" s="312">
        <v>8.316775475447074</v>
      </c>
      <c r="K33" s="312">
        <v>0.2890932982917178</v>
      </c>
      <c r="L33" s="312">
        <v>5.555555555555557</v>
      </c>
      <c r="M33" s="313">
        <v>0</v>
      </c>
    </row>
    <row r="34" spans="1:13" ht="24.75" customHeight="1">
      <c r="A34" s="1413"/>
      <c r="B34" s="319" t="s">
        <v>174</v>
      </c>
      <c r="C34" s="299">
        <v>20.49</v>
      </c>
      <c r="D34" s="317">
        <v>350.9</v>
      </c>
      <c r="E34" s="317">
        <v>366.7</v>
      </c>
      <c r="F34" s="317">
        <v>368.9</v>
      </c>
      <c r="G34" s="14">
        <v>384.4</v>
      </c>
      <c r="H34" s="14">
        <v>387.4</v>
      </c>
      <c r="I34" s="318">
        <v>387.4</v>
      </c>
      <c r="J34" s="320">
        <v>5.129666571672843</v>
      </c>
      <c r="K34" s="320">
        <v>0.5999454595036866</v>
      </c>
      <c r="L34" s="320">
        <v>5.014909189482239</v>
      </c>
      <c r="M34" s="321">
        <v>0</v>
      </c>
    </row>
    <row r="35" spans="1:13" ht="24.75" customHeight="1">
      <c r="A35" s="1413"/>
      <c r="B35" s="319" t="s">
        <v>175</v>
      </c>
      <c r="C35" s="299">
        <v>19</v>
      </c>
      <c r="D35" s="317">
        <v>353.8</v>
      </c>
      <c r="E35" s="317">
        <v>395.3</v>
      </c>
      <c r="F35" s="317">
        <v>395.3</v>
      </c>
      <c r="G35" s="14">
        <v>417</v>
      </c>
      <c r="H35" s="14">
        <v>419.5</v>
      </c>
      <c r="I35" s="318">
        <v>419.5</v>
      </c>
      <c r="J35" s="320">
        <v>11.729790842283776</v>
      </c>
      <c r="K35" s="320">
        <v>0</v>
      </c>
      <c r="L35" s="320">
        <v>6.121932709334672</v>
      </c>
      <c r="M35" s="321">
        <v>0</v>
      </c>
    </row>
    <row r="36" spans="1:13" ht="24.75" customHeight="1">
      <c r="A36" s="1413">
        <v>2.2</v>
      </c>
      <c r="B36" s="311" t="s">
        <v>176</v>
      </c>
      <c r="C36" s="300">
        <v>25.25</v>
      </c>
      <c r="D36" s="314">
        <v>244.8</v>
      </c>
      <c r="E36" s="314">
        <v>261.8</v>
      </c>
      <c r="F36" s="314">
        <v>269.7</v>
      </c>
      <c r="G36" s="315">
        <v>309.8</v>
      </c>
      <c r="H36" s="315">
        <v>316.3</v>
      </c>
      <c r="I36" s="316">
        <v>316.3</v>
      </c>
      <c r="J36" s="312">
        <v>10.171568627450966</v>
      </c>
      <c r="K36" s="312">
        <v>3.0175706646294884</v>
      </c>
      <c r="L36" s="312">
        <v>17.27845754542085</v>
      </c>
      <c r="M36" s="313">
        <v>0</v>
      </c>
    </row>
    <row r="37" spans="1:13" ht="24.75" customHeight="1">
      <c r="A37" s="1413"/>
      <c r="B37" s="319" t="s">
        <v>177</v>
      </c>
      <c r="C37" s="299">
        <v>6.31</v>
      </c>
      <c r="D37" s="317">
        <v>230.9</v>
      </c>
      <c r="E37" s="317">
        <v>247.1</v>
      </c>
      <c r="F37" s="317">
        <v>249.2</v>
      </c>
      <c r="G37" s="14">
        <v>289</v>
      </c>
      <c r="H37" s="14">
        <v>298.1</v>
      </c>
      <c r="I37" s="318">
        <v>298.1</v>
      </c>
      <c r="J37" s="320">
        <v>7.925508878302281</v>
      </c>
      <c r="K37" s="320">
        <v>0.8498583569405156</v>
      </c>
      <c r="L37" s="320">
        <v>19.62279293739971</v>
      </c>
      <c r="M37" s="321">
        <v>0</v>
      </c>
    </row>
    <row r="38" spans="1:13" ht="24.75" customHeight="1">
      <c r="A38" s="1413"/>
      <c r="B38" s="319" t="s">
        <v>178</v>
      </c>
      <c r="C38" s="299">
        <v>6.31</v>
      </c>
      <c r="D38" s="317">
        <v>238.7</v>
      </c>
      <c r="E38" s="317">
        <v>259</v>
      </c>
      <c r="F38" s="317">
        <v>266.6</v>
      </c>
      <c r="G38" s="14">
        <v>306.8</v>
      </c>
      <c r="H38" s="14">
        <v>313.9</v>
      </c>
      <c r="I38" s="318">
        <v>313.9</v>
      </c>
      <c r="J38" s="320">
        <v>11.6883116883117</v>
      </c>
      <c r="K38" s="320">
        <v>2.9343629343629374</v>
      </c>
      <c r="L38" s="320">
        <v>17.741935483870947</v>
      </c>
      <c r="M38" s="321">
        <v>0</v>
      </c>
    </row>
    <row r="39" spans="1:13" ht="24.75" customHeight="1">
      <c r="A39" s="1413"/>
      <c r="B39" s="319" t="s">
        <v>179</v>
      </c>
      <c r="C39" s="299">
        <v>6.31</v>
      </c>
      <c r="D39" s="317">
        <v>244.4</v>
      </c>
      <c r="E39" s="317">
        <v>255.4</v>
      </c>
      <c r="F39" s="317">
        <v>266.5</v>
      </c>
      <c r="G39" s="14">
        <v>307</v>
      </c>
      <c r="H39" s="14">
        <v>315.7</v>
      </c>
      <c r="I39" s="318">
        <v>315.7</v>
      </c>
      <c r="J39" s="320">
        <v>9.042553191489361</v>
      </c>
      <c r="K39" s="320">
        <v>4.346123727486287</v>
      </c>
      <c r="L39" s="320">
        <v>18.461538461538467</v>
      </c>
      <c r="M39" s="321">
        <v>0</v>
      </c>
    </row>
    <row r="40" spans="1:13" ht="24.75" customHeight="1">
      <c r="A40" s="1413"/>
      <c r="B40" s="319" t="s">
        <v>180</v>
      </c>
      <c r="C40" s="299">
        <v>6.32</v>
      </c>
      <c r="D40" s="317">
        <v>265.2</v>
      </c>
      <c r="E40" s="317">
        <v>285.7</v>
      </c>
      <c r="F40" s="317">
        <v>296.4</v>
      </c>
      <c r="G40" s="14">
        <v>336.2</v>
      </c>
      <c r="H40" s="14">
        <v>337.6</v>
      </c>
      <c r="I40" s="318">
        <v>337.6</v>
      </c>
      <c r="J40" s="320">
        <v>11.764705882352942</v>
      </c>
      <c r="K40" s="320">
        <v>3.7451872593629645</v>
      </c>
      <c r="L40" s="320">
        <v>13.900134952766535</v>
      </c>
      <c r="M40" s="321">
        <v>0</v>
      </c>
    </row>
    <row r="41" spans="1:13" ht="24.75" customHeight="1">
      <c r="A41" s="1413">
        <v>2.3</v>
      </c>
      <c r="B41" s="311" t="s">
        <v>181</v>
      </c>
      <c r="C41" s="300">
        <v>8.29</v>
      </c>
      <c r="D41" s="314">
        <v>267.9</v>
      </c>
      <c r="E41" s="314">
        <v>271.9</v>
      </c>
      <c r="F41" s="314">
        <v>273.5</v>
      </c>
      <c r="G41" s="315">
        <v>299.3</v>
      </c>
      <c r="H41" s="315">
        <v>316.5</v>
      </c>
      <c r="I41" s="316">
        <v>317.5</v>
      </c>
      <c r="J41" s="312">
        <v>2.090332213512511</v>
      </c>
      <c r="K41" s="312">
        <v>0.5884516366311203</v>
      </c>
      <c r="L41" s="312">
        <v>16.087751371115175</v>
      </c>
      <c r="M41" s="313">
        <v>0.3159557661927437</v>
      </c>
    </row>
    <row r="42" spans="1:13" s="292" customFormat="1" ht="24.75" customHeight="1">
      <c r="A42" s="298"/>
      <c r="B42" s="311" t="s">
        <v>182</v>
      </c>
      <c r="C42" s="300">
        <v>2.76</v>
      </c>
      <c r="D42" s="314">
        <v>248.4</v>
      </c>
      <c r="E42" s="314">
        <v>250.3</v>
      </c>
      <c r="F42" s="314">
        <v>251.5</v>
      </c>
      <c r="G42" s="315">
        <v>278.4</v>
      </c>
      <c r="H42" s="315">
        <v>296.5</v>
      </c>
      <c r="I42" s="316">
        <v>296.5</v>
      </c>
      <c r="J42" s="312">
        <v>1.2479871175523414</v>
      </c>
      <c r="K42" s="312">
        <v>0.47942469037154467</v>
      </c>
      <c r="L42" s="312">
        <v>17.892644135188874</v>
      </c>
      <c r="M42" s="313">
        <v>0</v>
      </c>
    </row>
    <row r="43" spans="1:13" ht="24.75" customHeight="1">
      <c r="A43" s="298"/>
      <c r="B43" s="319" t="s">
        <v>178</v>
      </c>
      <c r="C43" s="299">
        <v>1.38</v>
      </c>
      <c r="D43" s="317">
        <v>239.7</v>
      </c>
      <c r="E43" s="317">
        <v>243.4</v>
      </c>
      <c r="F43" s="317">
        <v>244.1</v>
      </c>
      <c r="G43" s="14">
        <v>267.5</v>
      </c>
      <c r="H43" s="14">
        <v>286.2</v>
      </c>
      <c r="I43" s="318">
        <v>286.2</v>
      </c>
      <c r="J43" s="320">
        <v>1.835627868168558</v>
      </c>
      <c r="K43" s="320">
        <v>0.28759244042726095</v>
      </c>
      <c r="L43" s="320">
        <v>17.247029905776316</v>
      </c>
      <c r="M43" s="321">
        <v>0</v>
      </c>
    </row>
    <row r="44" spans="1:13" ht="24.75" customHeight="1">
      <c r="A44" s="302"/>
      <c r="B44" s="319" t="s">
        <v>180</v>
      </c>
      <c r="C44" s="299">
        <v>1.38</v>
      </c>
      <c r="D44" s="317">
        <v>257.1</v>
      </c>
      <c r="E44" s="317">
        <v>257.1</v>
      </c>
      <c r="F44" s="317">
        <v>258.8</v>
      </c>
      <c r="G44" s="14">
        <v>289.4</v>
      </c>
      <c r="H44" s="14">
        <v>306.9</v>
      </c>
      <c r="I44" s="318">
        <v>306.9</v>
      </c>
      <c r="J44" s="320">
        <v>0.6612213146635497</v>
      </c>
      <c r="K44" s="320">
        <v>0.6612213146635497</v>
      </c>
      <c r="L44" s="320">
        <v>18.5857805255023</v>
      </c>
      <c r="M44" s="321">
        <v>0</v>
      </c>
    </row>
    <row r="45" spans="1:13" ht="24.75" customHeight="1">
      <c r="A45" s="298"/>
      <c r="B45" s="311" t="s">
        <v>183</v>
      </c>
      <c r="C45" s="300">
        <v>2.76</v>
      </c>
      <c r="D45" s="314">
        <v>242.9</v>
      </c>
      <c r="E45" s="314">
        <v>244.3</v>
      </c>
      <c r="F45" s="314">
        <v>245.5</v>
      </c>
      <c r="G45" s="315">
        <v>262</v>
      </c>
      <c r="H45" s="315">
        <v>280.2</v>
      </c>
      <c r="I45" s="316">
        <v>280.2</v>
      </c>
      <c r="J45" s="312">
        <v>1.0703993412927133</v>
      </c>
      <c r="K45" s="312">
        <v>0.4911993450675425</v>
      </c>
      <c r="L45" s="312">
        <v>14.134419551934812</v>
      </c>
      <c r="M45" s="313">
        <v>0</v>
      </c>
    </row>
    <row r="46" spans="1:13" ht="24.75" customHeight="1">
      <c r="A46" s="298"/>
      <c r="B46" s="319" t="s">
        <v>178</v>
      </c>
      <c r="C46" s="299">
        <v>1.38</v>
      </c>
      <c r="D46" s="317">
        <v>233.6</v>
      </c>
      <c r="E46" s="317">
        <v>236.4</v>
      </c>
      <c r="F46" s="317">
        <v>237.1</v>
      </c>
      <c r="G46" s="14">
        <v>253.3</v>
      </c>
      <c r="H46" s="14">
        <v>272.4</v>
      </c>
      <c r="I46" s="318">
        <v>272.4</v>
      </c>
      <c r="J46" s="320">
        <v>1.4982876712328732</v>
      </c>
      <c r="K46" s="320">
        <v>0.2961082910321551</v>
      </c>
      <c r="L46" s="320">
        <v>14.888232813159007</v>
      </c>
      <c r="M46" s="321">
        <v>0</v>
      </c>
    </row>
    <row r="47" spans="1:13" ht="24.75" customHeight="1">
      <c r="A47" s="298"/>
      <c r="B47" s="319" t="s">
        <v>180</v>
      </c>
      <c r="C47" s="299">
        <v>1.38</v>
      </c>
      <c r="D47" s="317">
        <v>252.2</v>
      </c>
      <c r="E47" s="317">
        <v>252.2</v>
      </c>
      <c r="F47" s="317">
        <v>253.9</v>
      </c>
      <c r="G47" s="14">
        <v>270.7</v>
      </c>
      <c r="H47" s="14">
        <v>288</v>
      </c>
      <c r="I47" s="318">
        <v>288</v>
      </c>
      <c r="J47" s="320">
        <v>0.6740681998414004</v>
      </c>
      <c r="K47" s="320">
        <v>0.6740681998414004</v>
      </c>
      <c r="L47" s="320">
        <v>13.430484442693967</v>
      </c>
      <c r="M47" s="321">
        <v>0</v>
      </c>
    </row>
    <row r="48" spans="1:13" ht="24.75" customHeight="1">
      <c r="A48" s="298"/>
      <c r="B48" s="311" t="s">
        <v>424</v>
      </c>
      <c r="C48" s="300">
        <v>2.77</v>
      </c>
      <c r="D48" s="314">
        <v>312.4</v>
      </c>
      <c r="E48" s="314">
        <v>321</v>
      </c>
      <c r="F48" s="314">
        <v>323.4</v>
      </c>
      <c r="G48" s="315">
        <v>357.4</v>
      </c>
      <c r="H48" s="315">
        <v>372.6</v>
      </c>
      <c r="I48" s="316">
        <v>375.8</v>
      </c>
      <c r="J48" s="312">
        <v>3.5211267605633765</v>
      </c>
      <c r="K48" s="312">
        <v>0.7476635514018568</v>
      </c>
      <c r="L48" s="312">
        <v>16.20284477427336</v>
      </c>
      <c r="M48" s="313">
        <v>0.8588298443370945</v>
      </c>
    </row>
    <row r="49" spans="1:13" ht="24.75" customHeight="1">
      <c r="A49" s="298"/>
      <c r="B49" s="319" t="s">
        <v>174</v>
      </c>
      <c r="C49" s="299">
        <v>1.38</v>
      </c>
      <c r="D49" s="317">
        <v>315.9</v>
      </c>
      <c r="E49" s="317">
        <v>325.9</v>
      </c>
      <c r="F49" s="317">
        <v>330.7</v>
      </c>
      <c r="G49" s="14">
        <v>359.9</v>
      </c>
      <c r="H49" s="14">
        <v>379.6</v>
      </c>
      <c r="I49" s="318">
        <v>384</v>
      </c>
      <c r="J49" s="320">
        <v>4.685026907249124</v>
      </c>
      <c r="K49" s="320">
        <v>1.472844430807001</v>
      </c>
      <c r="L49" s="320">
        <v>16.117326882370733</v>
      </c>
      <c r="M49" s="321">
        <v>1.1591148577449815</v>
      </c>
    </row>
    <row r="50" spans="1:13" ht="24.75" customHeight="1" thickBot="1">
      <c r="A50" s="303"/>
      <c r="B50" s="322" t="s">
        <v>175</v>
      </c>
      <c r="C50" s="304">
        <v>1.39</v>
      </c>
      <c r="D50" s="323">
        <v>308.9</v>
      </c>
      <c r="E50" s="323">
        <v>316.2</v>
      </c>
      <c r="F50" s="323">
        <v>316.2</v>
      </c>
      <c r="G50" s="324">
        <v>355</v>
      </c>
      <c r="H50" s="324">
        <v>365.7</v>
      </c>
      <c r="I50" s="325">
        <v>367.6</v>
      </c>
      <c r="J50" s="326">
        <v>2.3632243444480423</v>
      </c>
      <c r="K50" s="326">
        <v>0</v>
      </c>
      <c r="L50" s="326">
        <v>16.255534471853267</v>
      </c>
      <c r="M50" s="327">
        <v>0.5195515449822494</v>
      </c>
    </row>
    <row r="51" spans="4:13" ht="12" customHeight="1" thickTop="1">
      <c r="D51" s="307"/>
      <c r="E51" s="307"/>
      <c r="F51" s="307"/>
      <c r="G51" s="307"/>
      <c r="H51" s="307"/>
      <c r="I51" s="307"/>
      <c r="J51" s="307"/>
      <c r="K51" s="307"/>
      <c r="L51" s="307"/>
      <c r="M51" s="307"/>
    </row>
    <row r="52" spans="4:13" ht="24.75" customHeight="1">
      <c r="D52" s="307"/>
      <c r="E52" s="307"/>
      <c r="F52" s="307"/>
      <c r="G52" s="307"/>
      <c r="H52" s="307"/>
      <c r="I52" s="307"/>
      <c r="J52" s="307"/>
      <c r="K52" s="307"/>
      <c r="L52" s="307"/>
      <c r="M52" s="307"/>
    </row>
    <row r="53" spans="4:13" ht="24.75" customHeight="1">
      <c r="D53" s="307"/>
      <c r="E53" s="307"/>
      <c r="F53" s="307"/>
      <c r="G53" s="307"/>
      <c r="H53" s="307"/>
      <c r="I53" s="307"/>
      <c r="J53" s="307"/>
      <c r="K53" s="307"/>
      <c r="L53" s="307"/>
      <c r="M53" s="307"/>
    </row>
    <row r="54" spans="4:13" ht="24.75" customHeight="1">
      <c r="D54" s="307"/>
      <c r="E54" s="307"/>
      <c r="F54" s="307"/>
      <c r="G54" s="307"/>
      <c r="H54" s="307"/>
      <c r="I54" s="307"/>
      <c r="J54" s="307"/>
      <c r="K54" s="307"/>
      <c r="L54" s="307"/>
      <c r="M54" s="307"/>
    </row>
    <row r="55" spans="4:13" ht="24.75" customHeight="1">
      <c r="D55" s="307"/>
      <c r="E55" s="307"/>
      <c r="F55" s="307"/>
      <c r="G55" s="307"/>
      <c r="H55" s="307"/>
      <c r="I55" s="307"/>
      <c r="J55" s="307"/>
      <c r="K55" s="307"/>
      <c r="L55" s="307"/>
      <c r="M55" s="307"/>
    </row>
    <row r="56" spans="4:13" ht="24.75" customHeight="1">
      <c r="D56" s="307"/>
      <c r="E56" s="307"/>
      <c r="F56" s="307"/>
      <c r="G56" s="307"/>
      <c r="H56" s="307"/>
      <c r="I56" s="307"/>
      <c r="J56" s="307"/>
      <c r="K56" s="307"/>
      <c r="L56" s="307"/>
      <c r="M56" s="307"/>
    </row>
    <row r="57" spans="4:13" ht="24.75" customHeight="1">
      <c r="D57" s="307"/>
      <c r="E57" s="307"/>
      <c r="F57" s="307"/>
      <c r="G57" s="307"/>
      <c r="H57" s="307"/>
      <c r="I57" s="307"/>
      <c r="J57" s="307"/>
      <c r="K57" s="307"/>
      <c r="L57" s="307"/>
      <c r="M57" s="307"/>
    </row>
    <row r="58" spans="4:13" ht="24.75" customHeight="1">
      <c r="D58" s="307"/>
      <c r="E58" s="307"/>
      <c r="F58" s="307"/>
      <c r="G58" s="307"/>
      <c r="H58" s="307"/>
      <c r="I58" s="307"/>
      <c r="J58" s="307"/>
      <c r="K58" s="307"/>
      <c r="L58" s="307"/>
      <c r="M58" s="307"/>
    </row>
    <row r="59" spans="4:13" ht="24.75" customHeight="1">
      <c r="D59" s="307"/>
      <c r="E59" s="307"/>
      <c r="F59" s="307"/>
      <c r="G59" s="307"/>
      <c r="H59" s="307"/>
      <c r="I59" s="307"/>
      <c r="J59" s="307"/>
      <c r="K59" s="307"/>
      <c r="L59" s="307"/>
      <c r="M59" s="307"/>
    </row>
    <row r="60" spans="4:13" ht="24.75" customHeight="1">
      <c r="D60" s="307"/>
      <c r="E60" s="307"/>
      <c r="F60" s="307"/>
      <c r="G60" s="307"/>
      <c r="H60" s="307"/>
      <c r="I60" s="307"/>
      <c r="J60" s="307"/>
      <c r="K60" s="307"/>
      <c r="L60" s="307"/>
      <c r="M60" s="307"/>
    </row>
    <row r="61" spans="4:13" ht="24.75" customHeight="1">
      <c r="D61" s="307"/>
      <c r="E61" s="307"/>
      <c r="F61" s="307"/>
      <c r="G61" s="307"/>
      <c r="H61" s="307"/>
      <c r="I61" s="307"/>
      <c r="J61" s="307"/>
      <c r="K61" s="307"/>
      <c r="L61" s="307"/>
      <c r="M61" s="307"/>
    </row>
    <row r="62" spans="4:13" ht="24.75" customHeight="1">
      <c r="D62" s="307"/>
      <c r="E62" s="307"/>
      <c r="F62" s="307"/>
      <c r="G62" s="307"/>
      <c r="H62" s="307"/>
      <c r="I62" s="307"/>
      <c r="J62" s="307"/>
      <c r="K62" s="307"/>
      <c r="L62" s="307"/>
      <c r="M62" s="307"/>
    </row>
    <row r="63" spans="4:13" ht="24.75" customHeight="1">
      <c r="D63" s="307"/>
      <c r="E63" s="307"/>
      <c r="F63" s="307"/>
      <c r="G63" s="307"/>
      <c r="H63" s="307"/>
      <c r="I63" s="307"/>
      <c r="J63" s="307"/>
      <c r="K63" s="307"/>
      <c r="L63" s="307"/>
      <c r="M63" s="307"/>
    </row>
    <row r="64" spans="4:13" ht="24.75" customHeight="1">
      <c r="D64" s="307"/>
      <c r="E64" s="307"/>
      <c r="F64" s="307"/>
      <c r="G64" s="307"/>
      <c r="H64" s="307"/>
      <c r="I64" s="307"/>
      <c r="J64" s="307"/>
      <c r="K64" s="307"/>
      <c r="L64" s="307"/>
      <c r="M64" s="307"/>
    </row>
    <row r="65" spans="4:13" ht="24.75" customHeight="1">
      <c r="D65" s="307"/>
      <c r="E65" s="307"/>
      <c r="F65" s="307"/>
      <c r="G65" s="307"/>
      <c r="H65" s="307"/>
      <c r="I65" s="307"/>
      <c r="J65" s="307"/>
      <c r="K65" s="307"/>
      <c r="L65" s="307"/>
      <c r="M65" s="307"/>
    </row>
    <row r="66" spans="4:13" ht="24.75" customHeight="1">
      <c r="D66" s="307"/>
      <c r="E66" s="307"/>
      <c r="F66" s="307"/>
      <c r="G66" s="307"/>
      <c r="H66" s="307"/>
      <c r="I66" s="307"/>
      <c r="J66" s="307"/>
      <c r="K66" s="307"/>
      <c r="L66" s="307"/>
      <c r="M66" s="307"/>
    </row>
    <row r="67" spans="4:13" ht="24.75" customHeight="1">
      <c r="D67" s="307"/>
      <c r="E67" s="307"/>
      <c r="F67" s="307"/>
      <c r="G67" s="307"/>
      <c r="H67" s="307"/>
      <c r="I67" s="307"/>
      <c r="J67" s="307"/>
      <c r="K67" s="307"/>
      <c r="L67" s="307"/>
      <c r="M67" s="307"/>
    </row>
    <row r="68" spans="4:13" ht="24.75" customHeight="1">
      <c r="D68" s="307"/>
      <c r="E68" s="307"/>
      <c r="F68" s="307"/>
      <c r="G68" s="307"/>
      <c r="H68" s="307"/>
      <c r="I68" s="307"/>
      <c r="J68" s="307"/>
      <c r="K68" s="307"/>
      <c r="L68" s="307"/>
      <c r="M68" s="307"/>
    </row>
    <row r="69" spans="4:13" ht="24.75" customHeight="1">
      <c r="D69" s="307"/>
      <c r="E69" s="307"/>
      <c r="F69" s="307"/>
      <c r="G69" s="307"/>
      <c r="H69" s="307"/>
      <c r="I69" s="307"/>
      <c r="J69" s="307"/>
      <c r="K69" s="307"/>
      <c r="L69" s="307"/>
      <c r="M69" s="307"/>
    </row>
    <row r="70" spans="4:13" ht="24.75" customHeight="1">
      <c r="D70" s="307"/>
      <c r="E70" s="307"/>
      <c r="F70" s="307"/>
      <c r="G70" s="307"/>
      <c r="H70" s="307"/>
      <c r="I70" s="307"/>
      <c r="J70" s="307"/>
      <c r="K70" s="307"/>
      <c r="L70" s="307"/>
      <c r="M70" s="307"/>
    </row>
    <row r="71" spans="4:13" ht="24.75" customHeight="1">
      <c r="D71" s="307"/>
      <c r="E71" s="307"/>
      <c r="F71" s="307"/>
      <c r="G71" s="307"/>
      <c r="H71" s="307"/>
      <c r="I71" s="307"/>
      <c r="J71" s="307"/>
      <c r="K71" s="307"/>
      <c r="L71" s="307"/>
      <c r="M71" s="307"/>
    </row>
    <row r="72" spans="4:13" ht="24.75" customHeight="1">
      <c r="D72" s="307"/>
      <c r="E72" s="307"/>
      <c r="F72" s="307"/>
      <c r="G72" s="307"/>
      <c r="H72" s="307"/>
      <c r="I72" s="307"/>
      <c r="J72" s="307"/>
      <c r="K72" s="307"/>
      <c r="L72" s="307"/>
      <c r="M72" s="307"/>
    </row>
    <row r="73" spans="4:13" ht="24.75" customHeight="1">
      <c r="D73" s="307"/>
      <c r="E73" s="307"/>
      <c r="F73" s="307"/>
      <c r="G73" s="307"/>
      <c r="H73" s="307"/>
      <c r="I73" s="307"/>
      <c r="J73" s="307"/>
      <c r="K73" s="307"/>
      <c r="L73" s="307"/>
      <c r="M73" s="307"/>
    </row>
    <row r="74" spans="4:13" ht="24.75" customHeight="1">
      <c r="D74" s="307"/>
      <c r="E74" s="307"/>
      <c r="F74" s="307"/>
      <c r="G74" s="307"/>
      <c r="H74" s="307"/>
      <c r="I74" s="307"/>
      <c r="J74" s="307"/>
      <c r="K74" s="307"/>
      <c r="L74" s="307"/>
      <c r="M74" s="307"/>
    </row>
    <row r="75" spans="4:13" ht="24.75" customHeight="1">
      <c r="D75" s="307"/>
      <c r="E75" s="307"/>
      <c r="F75" s="307"/>
      <c r="G75" s="307"/>
      <c r="H75" s="307"/>
      <c r="I75" s="307"/>
      <c r="J75" s="307"/>
      <c r="K75" s="307"/>
      <c r="L75" s="307"/>
      <c r="M75" s="307"/>
    </row>
    <row r="76" spans="4:13" ht="24.75" customHeight="1">
      <c r="D76" s="307"/>
      <c r="E76" s="307"/>
      <c r="F76" s="307"/>
      <c r="G76" s="307"/>
      <c r="H76" s="307"/>
      <c r="I76" s="307"/>
      <c r="J76" s="307"/>
      <c r="K76" s="307"/>
      <c r="L76" s="307"/>
      <c r="M76" s="307"/>
    </row>
    <row r="77" spans="4:13" ht="24.75" customHeight="1">
      <c r="D77" s="307"/>
      <c r="E77" s="307"/>
      <c r="F77" s="307"/>
      <c r="G77" s="307"/>
      <c r="H77" s="307"/>
      <c r="I77" s="307"/>
      <c r="J77" s="307"/>
      <c r="K77" s="307"/>
      <c r="L77" s="307"/>
      <c r="M77" s="307"/>
    </row>
    <row r="78" spans="4:13" ht="24.75" customHeight="1">
      <c r="D78" s="307"/>
      <c r="E78" s="307"/>
      <c r="F78" s="307"/>
      <c r="G78" s="307"/>
      <c r="H78" s="307"/>
      <c r="I78" s="307"/>
      <c r="J78" s="307"/>
      <c r="K78" s="307"/>
      <c r="L78" s="307"/>
      <c r="M78" s="307"/>
    </row>
    <row r="79" spans="4:13" ht="24.75" customHeight="1">
      <c r="D79" s="307"/>
      <c r="E79" s="307"/>
      <c r="F79" s="307"/>
      <c r="G79" s="307"/>
      <c r="H79" s="307"/>
      <c r="I79" s="307"/>
      <c r="J79" s="307"/>
      <c r="K79" s="307"/>
      <c r="L79" s="307"/>
      <c r="M79" s="307"/>
    </row>
    <row r="80" spans="4:13" ht="24.75" customHeight="1">
      <c r="D80" s="307"/>
      <c r="E80" s="307"/>
      <c r="F80" s="307"/>
      <c r="G80" s="307"/>
      <c r="H80" s="307"/>
      <c r="I80" s="307"/>
      <c r="J80" s="307"/>
      <c r="K80" s="307"/>
      <c r="L80" s="307"/>
      <c r="M80" s="307"/>
    </row>
    <row r="81" spans="4:13" ht="24.75" customHeight="1">
      <c r="D81" s="307"/>
      <c r="E81" s="307"/>
      <c r="F81" s="307"/>
      <c r="G81" s="307"/>
      <c r="H81" s="307"/>
      <c r="I81" s="307"/>
      <c r="J81" s="307"/>
      <c r="K81" s="307"/>
      <c r="L81" s="307"/>
      <c r="M81" s="307"/>
    </row>
    <row r="82" spans="4:13" ht="24.75" customHeight="1">
      <c r="D82" s="307"/>
      <c r="E82" s="307"/>
      <c r="F82" s="307"/>
      <c r="G82" s="307"/>
      <c r="H82" s="307"/>
      <c r="I82" s="307"/>
      <c r="J82" s="307"/>
      <c r="K82" s="307"/>
      <c r="L82" s="307"/>
      <c r="M82" s="307"/>
    </row>
    <row r="83" spans="4:13" ht="24.75" customHeight="1">
      <c r="D83" s="307"/>
      <c r="E83" s="307"/>
      <c r="F83" s="307"/>
      <c r="G83" s="307"/>
      <c r="H83" s="307"/>
      <c r="I83" s="307"/>
      <c r="J83" s="307"/>
      <c r="K83" s="307"/>
      <c r="L83" s="307"/>
      <c r="M83" s="307"/>
    </row>
    <row r="84" spans="4:13" ht="24.75" customHeight="1">
      <c r="D84" s="307"/>
      <c r="E84" s="307"/>
      <c r="F84" s="307"/>
      <c r="G84" s="307"/>
      <c r="H84" s="307"/>
      <c r="I84" s="307"/>
      <c r="J84" s="307"/>
      <c r="K84" s="307"/>
      <c r="L84" s="307"/>
      <c r="M84" s="307"/>
    </row>
    <row r="85" spans="4:13" ht="24.75" customHeight="1">
      <c r="D85" s="307"/>
      <c r="E85" s="307"/>
      <c r="F85" s="307"/>
      <c r="G85" s="307"/>
      <c r="H85" s="307"/>
      <c r="I85" s="307"/>
      <c r="J85" s="307"/>
      <c r="K85" s="307"/>
      <c r="L85" s="307"/>
      <c r="M85" s="307"/>
    </row>
    <row r="86" spans="4:13" ht="24.75" customHeight="1">
      <c r="D86" s="307"/>
      <c r="E86" s="307"/>
      <c r="F86" s="307"/>
      <c r="G86" s="307"/>
      <c r="H86" s="307"/>
      <c r="I86" s="307"/>
      <c r="J86" s="307"/>
      <c r="K86" s="307"/>
      <c r="L86" s="307"/>
      <c r="M86" s="307"/>
    </row>
    <row r="87" spans="4:13" ht="24.75" customHeight="1">
      <c r="D87" s="307"/>
      <c r="E87" s="307"/>
      <c r="F87" s="307"/>
      <c r="G87" s="307"/>
      <c r="H87" s="307"/>
      <c r="I87" s="307"/>
      <c r="J87" s="307"/>
      <c r="K87" s="307"/>
      <c r="L87" s="307"/>
      <c r="M87" s="307"/>
    </row>
    <row r="88" spans="4:13" ht="24.75" customHeight="1">
      <c r="D88" s="307"/>
      <c r="E88" s="307"/>
      <c r="F88" s="307"/>
      <c r="G88" s="307"/>
      <c r="H88" s="307"/>
      <c r="I88" s="307"/>
      <c r="J88" s="307"/>
      <c r="K88" s="307"/>
      <c r="L88" s="307"/>
      <c r="M88" s="307"/>
    </row>
    <row r="89" spans="4:13" ht="24.75" customHeight="1">
      <c r="D89" s="307"/>
      <c r="E89" s="307"/>
      <c r="F89" s="307"/>
      <c r="G89" s="307"/>
      <c r="H89" s="307"/>
      <c r="I89" s="307"/>
      <c r="J89" s="307"/>
      <c r="K89" s="307"/>
      <c r="L89" s="307"/>
      <c r="M89" s="307"/>
    </row>
    <row r="90" spans="4:13" ht="24.75" customHeight="1">
      <c r="D90" s="307"/>
      <c r="E90" s="307"/>
      <c r="F90" s="307"/>
      <c r="G90" s="307"/>
      <c r="H90" s="307"/>
      <c r="I90" s="307"/>
      <c r="J90" s="307"/>
      <c r="K90" s="307"/>
      <c r="L90" s="307"/>
      <c r="M90" s="307"/>
    </row>
    <row r="91" spans="4:13" ht="24.75" customHeight="1">
      <c r="D91" s="307"/>
      <c r="E91" s="307"/>
      <c r="F91" s="307"/>
      <c r="G91" s="307"/>
      <c r="H91" s="307"/>
      <c r="I91" s="307"/>
      <c r="J91" s="307"/>
      <c r="K91" s="307"/>
      <c r="L91" s="307"/>
      <c r="M91" s="307"/>
    </row>
    <row r="92" spans="4:13" ht="24.75" customHeight="1">
      <c r="D92" s="307"/>
      <c r="E92" s="307"/>
      <c r="F92" s="307"/>
      <c r="G92" s="307"/>
      <c r="H92" s="307"/>
      <c r="I92" s="307"/>
      <c r="J92" s="307"/>
      <c r="K92" s="307"/>
      <c r="L92" s="307"/>
      <c r="M92" s="307"/>
    </row>
    <row r="93" spans="4:13" ht="24.75" customHeight="1">
      <c r="D93" s="307"/>
      <c r="E93" s="307"/>
      <c r="F93" s="307"/>
      <c r="G93" s="307"/>
      <c r="H93" s="307"/>
      <c r="I93" s="307"/>
      <c r="J93" s="307"/>
      <c r="K93" s="307"/>
      <c r="L93" s="307"/>
      <c r="M93" s="307"/>
    </row>
    <row r="94" spans="4:13" ht="24.75" customHeight="1">
      <c r="D94" s="307"/>
      <c r="E94" s="307"/>
      <c r="F94" s="307"/>
      <c r="G94" s="307"/>
      <c r="H94" s="307"/>
      <c r="I94" s="307"/>
      <c r="J94" s="307"/>
      <c r="K94" s="307"/>
      <c r="L94" s="307"/>
      <c r="M94" s="307"/>
    </row>
    <row r="95" spans="4:13" ht="24.75" customHeight="1">
      <c r="D95" s="307"/>
      <c r="E95" s="307"/>
      <c r="F95" s="307"/>
      <c r="G95" s="307"/>
      <c r="H95" s="307"/>
      <c r="I95" s="307"/>
      <c r="J95" s="307"/>
      <c r="K95" s="307"/>
      <c r="L95" s="307"/>
      <c r="M95" s="307"/>
    </row>
    <row r="96" spans="4:13" ht="24.75" customHeight="1">
      <c r="D96" s="307"/>
      <c r="E96" s="307"/>
      <c r="F96" s="307"/>
      <c r="G96" s="307"/>
      <c r="H96" s="307"/>
      <c r="I96" s="307"/>
      <c r="J96" s="307"/>
      <c r="K96" s="307"/>
      <c r="L96" s="307"/>
      <c r="M96" s="307"/>
    </row>
    <row r="97" spans="4:13" ht="24.75" customHeight="1">
      <c r="D97" s="307"/>
      <c r="E97" s="307"/>
      <c r="F97" s="307"/>
      <c r="G97" s="307"/>
      <c r="H97" s="307"/>
      <c r="I97" s="307"/>
      <c r="J97" s="307"/>
      <c r="K97" s="307"/>
      <c r="L97" s="307"/>
      <c r="M97" s="307"/>
    </row>
    <row r="98" spans="4:13" ht="24.75" customHeight="1">
      <c r="D98" s="307"/>
      <c r="E98" s="307"/>
      <c r="F98" s="307"/>
      <c r="G98" s="307"/>
      <c r="H98" s="307"/>
      <c r="I98" s="307"/>
      <c r="J98" s="307"/>
      <c r="K98" s="307"/>
      <c r="L98" s="307"/>
      <c r="M98" s="307"/>
    </row>
    <row r="99" spans="4:13" ht="24.75" customHeight="1">
      <c r="D99" s="307"/>
      <c r="E99" s="307"/>
      <c r="F99" s="307"/>
      <c r="G99" s="307"/>
      <c r="H99" s="307"/>
      <c r="I99" s="307"/>
      <c r="J99" s="307"/>
      <c r="K99" s="307"/>
      <c r="L99" s="307"/>
      <c r="M99" s="307"/>
    </row>
    <row r="100" spans="4:13" ht="24.75" customHeight="1"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</row>
    <row r="101" spans="4:13" ht="24.75" customHeight="1"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</row>
    <row r="102" spans="4:13" ht="24.75" customHeight="1"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</row>
    <row r="103" spans="4:13" ht="24.75" customHeight="1"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</row>
    <row r="104" spans="4:13" ht="24.75" customHeight="1"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</row>
    <row r="105" spans="4:13" ht="24.75" customHeight="1"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</row>
    <row r="106" spans="4:13" ht="24.75" customHeight="1">
      <c r="D106" s="307"/>
      <c r="E106" s="307"/>
      <c r="F106" s="307"/>
      <c r="G106" s="307"/>
      <c r="H106" s="307"/>
      <c r="I106" s="307"/>
      <c r="J106" s="307"/>
      <c r="K106" s="307"/>
      <c r="L106" s="307"/>
      <c r="M106" s="307"/>
    </row>
    <row r="107" spans="4:13" ht="24.75" customHeight="1">
      <c r="D107" s="307"/>
      <c r="E107" s="307"/>
      <c r="F107" s="307"/>
      <c r="G107" s="307"/>
      <c r="H107" s="307"/>
      <c r="I107" s="307"/>
      <c r="J107" s="307"/>
      <c r="K107" s="307"/>
      <c r="L107" s="307"/>
      <c r="M107" s="307"/>
    </row>
    <row r="108" spans="4:13" ht="24.75" customHeight="1"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</row>
    <row r="109" spans="4:13" ht="24.75" customHeight="1">
      <c r="D109" s="307"/>
      <c r="E109" s="307"/>
      <c r="F109" s="307"/>
      <c r="G109" s="307"/>
      <c r="H109" s="307"/>
      <c r="I109" s="307"/>
      <c r="J109" s="307"/>
      <c r="K109" s="307"/>
      <c r="L109" s="307"/>
      <c r="M109" s="307"/>
    </row>
    <row r="110" spans="4:13" ht="24.75" customHeight="1"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</row>
    <row r="111" spans="4:13" ht="24.75" customHeight="1"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</row>
    <row r="112" spans="4:13" ht="24.75" customHeight="1"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</row>
    <row r="113" spans="4:13" ht="24.75" customHeight="1"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</row>
    <row r="114" spans="4:13" ht="24.75" customHeight="1">
      <c r="D114" s="307"/>
      <c r="E114" s="307"/>
      <c r="F114" s="307"/>
      <c r="G114" s="307"/>
      <c r="H114" s="307"/>
      <c r="I114" s="307"/>
      <c r="J114" s="307"/>
      <c r="K114" s="307"/>
      <c r="L114" s="307"/>
      <c r="M114" s="307"/>
    </row>
    <row r="115" spans="4:13" ht="24.75" customHeight="1"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</row>
    <row r="116" spans="4:13" ht="24.75" customHeight="1"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</row>
    <row r="117" spans="4:13" ht="24.75" customHeight="1"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</row>
    <row r="118" spans="4:13" ht="24.75" customHeight="1"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</row>
    <row r="119" spans="4:13" ht="24.75" customHeight="1"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</row>
    <row r="120" spans="4:13" ht="24.75" customHeight="1">
      <c r="D120" s="307"/>
      <c r="E120" s="307"/>
      <c r="F120" s="307"/>
      <c r="G120" s="307"/>
      <c r="H120" s="307"/>
      <c r="I120" s="307"/>
      <c r="J120" s="307"/>
      <c r="K120" s="307"/>
      <c r="L120" s="307"/>
      <c r="M120" s="307"/>
    </row>
    <row r="121" spans="4:13" ht="24.75" customHeight="1">
      <c r="D121" s="307"/>
      <c r="E121" s="307"/>
      <c r="F121" s="307"/>
      <c r="G121" s="307"/>
      <c r="H121" s="307"/>
      <c r="I121" s="307"/>
      <c r="J121" s="307"/>
      <c r="K121" s="307"/>
      <c r="L121" s="307"/>
      <c r="M121" s="307"/>
    </row>
    <row r="122" spans="4:13" ht="24.75" customHeight="1"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</row>
    <row r="123" spans="4:13" ht="24.75" customHeight="1">
      <c r="D123" s="307"/>
      <c r="E123" s="307"/>
      <c r="F123" s="307"/>
      <c r="G123" s="307"/>
      <c r="H123" s="307"/>
      <c r="I123" s="307"/>
      <c r="J123" s="307"/>
      <c r="K123" s="307"/>
      <c r="L123" s="307"/>
      <c r="M123" s="307"/>
    </row>
    <row r="124" spans="4:13" ht="24.75" customHeight="1">
      <c r="D124" s="307"/>
      <c r="E124" s="307"/>
      <c r="F124" s="307"/>
      <c r="G124" s="307"/>
      <c r="H124" s="307"/>
      <c r="I124" s="307"/>
      <c r="J124" s="307"/>
      <c r="K124" s="307"/>
      <c r="L124" s="307"/>
      <c r="M124" s="307"/>
    </row>
    <row r="125" spans="4:13" ht="24.75" customHeight="1">
      <c r="D125" s="307"/>
      <c r="E125" s="307"/>
      <c r="F125" s="307"/>
      <c r="G125" s="307"/>
      <c r="H125" s="307"/>
      <c r="I125" s="307"/>
      <c r="J125" s="307"/>
      <c r="K125" s="307"/>
      <c r="L125" s="307"/>
      <c r="M125" s="307"/>
    </row>
    <row r="126" spans="4:13" ht="24.75" customHeight="1">
      <c r="D126" s="307"/>
      <c r="E126" s="307"/>
      <c r="F126" s="307"/>
      <c r="G126" s="307"/>
      <c r="H126" s="307"/>
      <c r="I126" s="307"/>
      <c r="J126" s="307"/>
      <c r="K126" s="307"/>
      <c r="L126" s="307"/>
      <c r="M126" s="307"/>
    </row>
    <row r="127" spans="4:13" ht="24.75" customHeight="1">
      <c r="D127" s="307"/>
      <c r="E127" s="307"/>
      <c r="F127" s="307"/>
      <c r="G127" s="307"/>
      <c r="H127" s="307"/>
      <c r="I127" s="307"/>
      <c r="J127" s="307"/>
      <c r="K127" s="307"/>
      <c r="L127" s="307"/>
      <c r="M127" s="307"/>
    </row>
    <row r="128" spans="4:13" ht="24.75" customHeight="1">
      <c r="D128" s="307"/>
      <c r="E128" s="307"/>
      <c r="F128" s="307"/>
      <c r="G128" s="307"/>
      <c r="H128" s="307"/>
      <c r="I128" s="307"/>
      <c r="J128" s="307"/>
      <c r="K128" s="307"/>
      <c r="L128" s="307"/>
      <c r="M128" s="307"/>
    </row>
    <row r="129" spans="4:13" ht="24.75" customHeight="1">
      <c r="D129" s="307"/>
      <c r="E129" s="307"/>
      <c r="F129" s="307"/>
      <c r="G129" s="307"/>
      <c r="H129" s="307"/>
      <c r="I129" s="307"/>
      <c r="J129" s="307"/>
      <c r="K129" s="307"/>
      <c r="L129" s="307"/>
      <c r="M129" s="307"/>
    </row>
    <row r="130" spans="4:13" ht="24.75" customHeight="1">
      <c r="D130" s="307"/>
      <c r="E130" s="307"/>
      <c r="F130" s="307"/>
      <c r="G130" s="307"/>
      <c r="H130" s="307"/>
      <c r="I130" s="307"/>
      <c r="J130" s="307"/>
      <c r="K130" s="307"/>
      <c r="L130" s="307"/>
      <c r="M130" s="307"/>
    </row>
    <row r="131" spans="4:13" ht="24.75" customHeight="1">
      <c r="D131" s="307"/>
      <c r="E131" s="307"/>
      <c r="F131" s="307"/>
      <c r="G131" s="307"/>
      <c r="H131" s="307"/>
      <c r="I131" s="307"/>
      <c r="J131" s="307"/>
      <c r="K131" s="307"/>
      <c r="L131" s="307"/>
      <c r="M131" s="307"/>
    </row>
  </sheetData>
  <sheetProtection/>
  <mergeCells count="14">
    <mergeCell ref="J8:J9"/>
    <mergeCell ref="K8:K9"/>
    <mergeCell ref="L8:L9"/>
    <mergeCell ref="M8:M9"/>
    <mergeCell ref="B7:B8"/>
    <mergeCell ref="E7:F7"/>
    <mergeCell ref="G7:I7"/>
    <mergeCell ref="A1:M1"/>
    <mergeCell ref="A3:M3"/>
    <mergeCell ref="A4:M4"/>
    <mergeCell ref="A2:M2"/>
    <mergeCell ref="A7:A9"/>
    <mergeCell ref="A5:M5"/>
    <mergeCell ref="J7:M7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"/>
  <sheetViews>
    <sheetView zoomScalePageLayoutView="0" workbookViewId="0" topLeftCell="A1">
      <selection activeCell="A4" sqref="A4:F4"/>
    </sheetView>
  </sheetViews>
  <sheetFormatPr defaultColWidth="11.00390625" defaultRowHeight="12.75"/>
  <cols>
    <col min="1" max="1" width="34.140625" style="9" customWidth="1"/>
    <col min="2" max="2" width="12.28125" style="9" bestFit="1" customWidth="1"/>
    <col min="3" max="3" width="10.7109375" style="9" customWidth="1"/>
    <col min="4" max="4" width="11.57421875" style="11" bestFit="1" customWidth="1"/>
    <col min="5" max="5" width="8.00390625" style="9" customWidth="1"/>
    <col min="6" max="6" width="11.28125" style="9" bestFit="1" customWidth="1"/>
    <col min="7" max="16384" width="11.00390625" style="9" customWidth="1"/>
  </cols>
  <sheetData>
    <row r="1" spans="1:6" s="375" customFormat="1" ht="18.75">
      <c r="A1" s="1940" t="s">
        <v>1067</v>
      </c>
      <c r="B1" s="1940"/>
      <c r="C1" s="1940"/>
      <c r="D1" s="1940"/>
      <c r="E1" s="1940"/>
      <c r="F1" s="1940"/>
    </row>
    <row r="2" spans="1:6" s="375" customFormat="1" ht="18.75">
      <c r="A2" s="1941" t="s">
        <v>827</v>
      </c>
      <c r="B2" s="1941"/>
      <c r="C2" s="1941"/>
      <c r="D2" s="1941"/>
      <c r="E2" s="1941"/>
      <c r="F2" s="1941"/>
    </row>
    <row r="3" spans="1:6" s="375" customFormat="1" ht="17.25" customHeight="1">
      <c r="A3" s="1940" t="s">
        <v>186</v>
      </c>
      <c r="B3" s="1940"/>
      <c r="C3" s="1940"/>
      <c r="D3" s="1940"/>
      <c r="E3" s="1940"/>
      <c r="F3" s="1940"/>
    </row>
    <row r="4" spans="1:6" s="375" customFormat="1" ht="17.25" customHeight="1">
      <c r="A4" s="1940" t="s">
        <v>1465</v>
      </c>
      <c r="B4" s="1940"/>
      <c r="C4" s="1940"/>
      <c r="D4" s="1940"/>
      <c r="E4" s="1940"/>
      <c r="F4" s="1940"/>
    </row>
    <row r="5" spans="1:6" ht="17.25" customHeight="1" thickBot="1">
      <c r="A5" s="722"/>
      <c r="B5" s="1943"/>
      <c r="C5" s="1943"/>
      <c r="D5" s="722"/>
      <c r="E5" s="1944" t="s">
        <v>92</v>
      </c>
      <c r="F5" s="1944"/>
    </row>
    <row r="6" spans="1:44" s="19" customFormat="1" ht="13.5" thickTop="1">
      <c r="A6" s="1500"/>
      <c r="B6" s="1945" t="s">
        <v>60</v>
      </c>
      <c r="C6" s="1945"/>
      <c r="D6" s="1946"/>
      <c r="E6" s="1947" t="s">
        <v>364</v>
      </c>
      <c r="F6" s="178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19" customFormat="1" ht="15.75">
      <c r="A7" s="376" t="s">
        <v>187</v>
      </c>
      <c r="B7" s="1501" t="s">
        <v>1039</v>
      </c>
      <c r="C7" s="377" t="s">
        <v>754</v>
      </c>
      <c r="D7" s="377" t="s">
        <v>1280</v>
      </c>
      <c r="E7" s="1316" t="s">
        <v>754</v>
      </c>
      <c r="F7" s="1510" t="s">
        <v>1278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" s="42" customFormat="1" ht="12.75">
      <c r="A8" s="378" t="s">
        <v>188</v>
      </c>
      <c r="B8" s="1546">
        <v>16163.4</v>
      </c>
      <c r="C8" s="1546">
        <v>19498.5</v>
      </c>
      <c r="D8" s="1505">
        <v>17522.1</v>
      </c>
      <c r="E8" s="1546">
        <v>20.633653810460686</v>
      </c>
      <c r="F8" s="1624">
        <v>-10.136164320332341</v>
      </c>
    </row>
    <row r="9" spans="1:6" s="23" customFormat="1" ht="12.75">
      <c r="A9" s="136" t="s">
        <v>189</v>
      </c>
      <c r="B9" s="1547">
        <v>15129.1</v>
      </c>
      <c r="C9" s="1547">
        <v>19081.5</v>
      </c>
      <c r="D9" s="1506">
        <v>16472.9</v>
      </c>
      <c r="E9" s="1547">
        <v>26.124488568388074</v>
      </c>
      <c r="F9" s="1625">
        <v>-13.67083300579094</v>
      </c>
    </row>
    <row r="10" spans="1:6" s="23" customFormat="1" ht="12.75">
      <c r="A10" s="136" t="s">
        <v>190</v>
      </c>
      <c r="B10" s="1547">
        <v>418.8</v>
      </c>
      <c r="C10" s="1547">
        <v>417</v>
      </c>
      <c r="D10" s="1506">
        <v>277.1</v>
      </c>
      <c r="E10" s="1547">
        <v>-0.4297994269340961</v>
      </c>
      <c r="F10" s="1625">
        <v>-33.54916067146283</v>
      </c>
    </row>
    <row r="11" spans="1:6" s="379" customFormat="1" ht="12.75">
      <c r="A11" s="136" t="s">
        <v>191</v>
      </c>
      <c r="B11" s="1547">
        <v>418.8</v>
      </c>
      <c r="C11" s="1547">
        <v>400.6</v>
      </c>
      <c r="D11" s="1506">
        <v>276.8</v>
      </c>
      <c r="E11" s="1547">
        <v>-4.345749761222535</v>
      </c>
      <c r="F11" s="1625">
        <v>-30.903644533200207</v>
      </c>
    </row>
    <row r="12" spans="1:6" s="379" customFormat="1" ht="12.75">
      <c r="A12" s="136" t="s">
        <v>390</v>
      </c>
      <c r="B12" s="1547">
        <v>0</v>
      </c>
      <c r="C12" s="1547">
        <v>16.4</v>
      </c>
      <c r="D12" s="1506">
        <v>0.3</v>
      </c>
      <c r="E12" s="1521" t="s">
        <v>361</v>
      </c>
      <c r="F12" s="1626">
        <v>-98.17073170731707</v>
      </c>
    </row>
    <row r="13" spans="1:6" s="379" customFormat="1" ht="12.75">
      <c r="A13" s="136" t="s">
        <v>98</v>
      </c>
      <c r="B13" s="1547">
        <v>615.5</v>
      </c>
      <c r="C13" s="1547">
        <v>0</v>
      </c>
      <c r="D13" s="1547">
        <v>772.1</v>
      </c>
      <c r="E13" s="1547">
        <v>-100</v>
      </c>
      <c r="F13" s="1625" t="s">
        <v>361</v>
      </c>
    </row>
    <row r="14" spans="1:6" s="379" customFormat="1" ht="12.75">
      <c r="A14" s="136" t="s">
        <v>191</v>
      </c>
      <c r="B14" s="1547">
        <v>615.5</v>
      </c>
      <c r="C14" s="1547">
        <v>0</v>
      </c>
      <c r="D14" s="1547">
        <v>772.1</v>
      </c>
      <c r="E14" s="1547">
        <v>-100</v>
      </c>
      <c r="F14" s="1625" t="s">
        <v>361</v>
      </c>
    </row>
    <row r="15" spans="1:6" s="379" customFormat="1" ht="12.75">
      <c r="A15" s="137" t="s">
        <v>390</v>
      </c>
      <c r="B15" s="1550">
        <v>0</v>
      </c>
      <c r="C15" s="1550">
        <v>0</v>
      </c>
      <c r="D15" s="1550">
        <v>0</v>
      </c>
      <c r="E15" s="1548" t="s">
        <v>361</v>
      </c>
      <c r="F15" s="1627" t="s">
        <v>361</v>
      </c>
    </row>
    <row r="16" spans="1:6" s="42" customFormat="1" ht="12.75">
      <c r="A16" s="380" t="s">
        <v>193</v>
      </c>
      <c r="B16" s="1549">
        <v>615.6</v>
      </c>
      <c r="C16" s="1549">
        <v>0</v>
      </c>
      <c r="D16" s="1549">
        <v>0</v>
      </c>
      <c r="E16" s="1549" t="s">
        <v>361</v>
      </c>
      <c r="F16" s="1625" t="s">
        <v>361</v>
      </c>
    </row>
    <row r="17" spans="1:6" s="23" customFormat="1" ht="12.75">
      <c r="A17" s="136" t="s">
        <v>189</v>
      </c>
      <c r="B17" s="1547">
        <v>579.3</v>
      </c>
      <c r="C17" s="1547">
        <v>0</v>
      </c>
      <c r="D17" s="1547">
        <v>0</v>
      </c>
      <c r="E17" s="1547" t="s">
        <v>361</v>
      </c>
      <c r="F17" s="1625" t="s">
        <v>361</v>
      </c>
    </row>
    <row r="18" spans="1:6" s="23" customFormat="1" ht="12.75">
      <c r="A18" s="136" t="s">
        <v>190</v>
      </c>
      <c r="B18" s="1547">
        <v>36.3</v>
      </c>
      <c r="C18" s="1547">
        <v>0</v>
      </c>
      <c r="D18" s="1547">
        <v>0</v>
      </c>
      <c r="E18" s="1547" t="s">
        <v>361</v>
      </c>
      <c r="F18" s="1625" t="s">
        <v>361</v>
      </c>
    </row>
    <row r="19" spans="1:6" s="23" customFormat="1" ht="12.75">
      <c r="A19" s="137" t="s">
        <v>1040</v>
      </c>
      <c r="B19" s="1550">
        <v>0</v>
      </c>
      <c r="C19" s="1550">
        <v>0</v>
      </c>
      <c r="D19" s="1550">
        <v>0</v>
      </c>
      <c r="E19" s="1550" t="s">
        <v>361</v>
      </c>
      <c r="F19" s="1629" t="s">
        <v>361</v>
      </c>
    </row>
    <row r="20" spans="1:6" s="42" customFormat="1" ht="12.75">
      <c r="A20" s="378" t="s">
        <v>1041</v>
      </c>
      <c r="B20" s="1546">
        <v>15547.8</v>
      </c>
      <c r="C20" s="1546">
        <v>19498.5</v>
      </c>
      <c r="D20" s="1505">
        <v>17522.1</v>
      </c>
      <c r="E20" s="1546">
        <v>25.410025855748103</v>
      </c>
      <c r="F20" s="1624">
        <v>-10.136164320332341</v>
      </c>
    </row>
    <row r="21" spans="1:6" s="23" customFormat="1" ht="12.75">
      <c r="A21" s="136" t="s">
        <v>189</v>
      </c>
      <c r="B21" s="1547">
        <v>14549.8</v>
      </c>
      <c r="C21" s="1547">
        <v>19081.5</v>
      </c>
      <c r="D21" s="1506">
        <v>16472.9</v>
      </c>
      <c r="E21" s="1547">
        <v>31.14613259288788</v>
      </c>
      <c r="F21" s="1625">
        <v>-13.67083300579094</v>
      </c>
    </row>
    <row r="22" spans="1:6" s="23" customFormat="1" ht="12.75">
      <c r="A22" s="136" t="s">
        <v>190</v>
      </c>
      <c r="B22" s="1547">
        <v>382.5</v>
      </c>
      <c r="C22" s="1547">
        <v>417</v>
      </c>
      <c r="D22" s="1506">
        <v>277.1</v>
      </c>
      <c r="E22" s="1547">
        <v>9.019607843137251</v>
      </c>
      <c r="F22" s="1625">
        <v>-33.54916067146283</v>
      </c>
    </row>
    <row r="23" spans="1:6" s="23" customFormat="1" ht="12.75">
      <c r="A23" s="137" t="s">
        <v>98</v>
      </c>
      <c r="B23" s="1550">
        <v>615.5</v>
      </c>
      <c r="C23" s="1550">
        <v>0</v>
      </c>
      <c r="D23" s="1550">
        <v>772.1</v>
      </c>
      <c r="E23" s="1550">
        <v>-100</v>
      </c>
      <c r="F23" s="1726" t="s">
        <v>361</v>
      </c>
    </row>
    <row r="24" spans="1:6" s="23" customFormat="1" ht="12.75">
      <c r="A24" s="378" t="s">
        <v>99</v>
      </c>
      <c r="B24" s="1546">
        <v>12377.6</v>
      </c>
      <c r="C24" s="1546">
        <v>210.1</v>
      </c>
      <c r="D24" s="1546">
        <v>0</v>
      </c>
      <c r="E24" s="1546">
        <v>-98.30257885211996</v>
      </c>
      <c r="F24" s="1624" t="s">
        <v>361</v>
      </c>
    </row>
    <row r="25" spans="1:6" s="23" customFormat="1" ht="12.75">
      <c r="A25" s="136" t="s">
        <v>100</v>
      </c>
      <c r="B25" s="1547">
        <v>3706</v>
      </c>
      <c r="C25" s="1547">
        <v>40.6</v>
      </c>
      <c r="D25" s="1547">
        <v>0</v>
      </c>
      <c r="E25" s="1547">
        <v>-98.90447922288182</v>
      </c>
      <c r="F25" s="1625" t="s">
        <v>361</v>
      </c>
    </row>
    <row r="26" spans="1:6" s="23" customFormat="1" ht="12.75">
      <c r="A26" s="136" t="s">
        <v>101</v>
      </c>
      <c r="B26" s="1547">
        <v>2953.8</v>
      </c>
      <c r="C26" s="1547">
        <v>169.5</v>
      </c>
      <c r="D26" s="1547">
        <v>0</v>
      </c>
      <c r="E26" s="1547">
        <v>-94.2616290879545</v>
      </c>
      <c r="F26" s="1625" t="s">
        <v>361</v>
      </c>
    </row>
    <row r="27" spans="1:6" s="42" customFormat="1" ht="12.75">
      <c r="A27" s="137" t="s">
        <v>102</v>
      </c>
      <c r="B27" s="1550">
        <v>5717.8</v>
      </c>
      <c r="C27" s="1550">
        <v>0</v>
      </c>
      <c r="D27" s="1550">
        <v>0</v>
      </c>
      <c r="E27" s="1550" t="s">
        <v>361</v>
      </c>
      <c r="F27" s="1629" t="s">
        <v>361</v>
      </c>
    </row>
    <row r="28" spans="1:6" s="42" customFormat="1" ht="12.75">
      <c r="A28" s="381" t="s">
        <v>103</v>
      </c>
      <c r="B28" s="1551">
        <v>27925.4</v>
      </c>
      <c r="C28" s="1551">
        <v>19708.6</v>
      </c>
      <c r="D28" s="1509">
        <v>17522.1</v>
      </c>
      <c r="E28" s="1551">
        <v>-29.424108517693583</v>
      </c>
      <c r="F28" s="1630">
        <v>-11.094141643749424</v>
      </c>
    </row>
    <row r="29" spans="1:6" s="42" customFormat="1" ht="12.75">
      <c r="A29" s="381" t="s">
        <v>1042</v>
      </c>
      <c r="B29" s="1551">
        <v>41278.3</v>
      </c>
      <c r="C29" s="1551">
        <v>55146.8</v>
      </c>
      <c r="D29" s="1509">
        <v>60454.8</v>
      </c>
      <c r="E29" s="1551">
        <v>33.597556100905365</v>
      </c>
      <c r="F29" s="1630">
        <v>9.625218507692182</v>
      </c>
    </row>
    <row r="30" spans="1:6" s="23" customFormat="1" ht="12.75">
      <c r="A30" s="380" t="s">
        <v>1043</v>
      </c>
      <c r="B30" s="1549">
        <v>39427.5</v>
      </c>
      <c r="C30" s="1549">
        <v>52605.4</v>
      </c>
      <c r="D30" s="1507">
        <v>57601.7</v>
      </c>
      <c r="E30" s="1549">
        <v>33.423118381840084</v>
      </c>
      <c r="F30" s="1628">
        <v>9.497694153071762</v>
      </c>
    </row>
    <row r="31" spans="1:6" s="23" customFormat="1" ht="12.75">
      <c r="A31" s="136" t="s">
        <v>1296</v>
      </c>
      <c r="B31" s="1547">
        <v>36947.3</v>
      </c>
      <c r="C31" s="1547">
        <v>45357</v>
      </c>
      <c r="D31" s="1506">
        <v>55080.2</v>
      </c>
      <c r="E31" s="1547">
        <v>22.761338446923048</v>
      </c>
      <c r="F31" s="1625">
        <v>21.43704389620126</v>
      </c>
    </row>
    <row r="32" spans="1:6" s="23" customFormat="1" ht="12.75">
      <c r="A32" s="136" t="s">
        <v>1295</v>
      </c>
      <c r="B32" s="1547">
        <v>2480.2</v>
      </c>
      <c r="C32" s="1547">
        <v>7248.4</v>
      </c>
      <c r="D32" s="1506">
        <v>2521.5000000000073</v>
      </c>
      <c r="E32" s="1547">
        <v>192.25062494960082</v>
      </c>
      <c r="F32" s="1625">
        <v>-65.21301252690239</v>
      </c>
    </row>
    <row r="33" spans="1:6" s="23" customFormat="1" ht="12.75">
      <c r="A33" s="81" t="s">
        <v>1467</v>
      </c>
      <c r="B33" s="1547">
        <v>1238.9</v>
      </c>
      <c r="C33" s="1547">
        <v>2309.8</v>
      </c>
      <c r="D33" s="1506">
        <v>1844.5</v>
      </c>
      <c r="E33" s="1547">
        <v>86.43958350149344</v>
      </c>
      <c r="F33" s="1625">
        <v>-20.144601264178732</v>
      </c>
    </row>
    <row r="34" spans="1:6" s="23" customFormat="1" ht="12.75">
      <c r="A34" s="81" t="s">
        <v>1294</v>
      </c>
      <c r="B34" s="1547">
        <v>63.2</v>
      </c>
      <c r="C34" s="1547">
        <v>-180.5</v>
      </c>
      <c r="D34" s="1506">
        <v>7.5</v>
      </c>
      <c r="E34" s="1547">
        <v>-385.6012658227848</v>
      </c>
      <c r="F34" s="1625">
        <v>104.15512465374</v>
      </c>
    </row>
    <row r="35" spans="1:6" s="23" customFormat="1" ht="12.75">
      <c r="A35" s="81" t="s">
        <v>1293</v>
      </c>
      <c r="B35" s="1547">
        <v>1356.6</v>
      </c>
      <c r="C35" s="1547">
        <v>648.5</v>
      </c>
      <c r="D35" s="1506">
        <v>1106.2</v>
      </c>
      <c r="E35" s="1547">
        <v>-52.19666814094058</v>
      </c>
      <c r="F35" s="1625">
        <v>70.57825751734774</v>
      </c>
    </row>
    <row r="36" spans="1:10" s="23" customFormat="1" ht="12.75">
      <c r="A36" s="81" t="s">
        <v>1292</v>
      </c>
      <c r="B36" s="1547">
        <v>-84.3</v>
      </c>
      <c r="C36" s="1547">
        <v>-21.199999999999932</v>
      </c>
      <c r="D36" s="1506">
        <v>313.1</v>
      </c>
      <c r="E36" s="1547">
        <v>74.8517200474497</v>
      </c>
      <c r="F36" s="1625">
        <v>1576.88679245283</v>
      </c>
      <c r="H36" s="1739"/>
      <c r="I36" s="1739"/>
      <c r="J36" s="1739"/>
    </row>
    <row r="37" spans="1:10" s="23" customFormat="1" ht="12.75">
      <c r="A37" s="704" t="s">
        <v>821</v>
      </c>
      <c r="B37" s="1550">
        <v>-723.5999999999995</v>
      </c>
      <c r="C37" s="1550">
        <v>-215.2</v>
      </c>
      <c r="D37" s="1508">
        <v>-418.2000000000007</v>
      </c>
      <c r="E37" s="1550">
        <v>70.2598120508568</v>
      </c>
      <c r="F37" s="1629">
        <v>-94.3308550185877</v>
      </c>
      <c r="H37" s="1739"/>
      <c r="I37" s="1739"/>
      <c r="J37" s="1739"/>
    </row>
    <row r="38" spans="1:6" s="42" customFormat="1" ht="12.75">
      <c r="A38" s="383" t="s">
        <v>104</v>
      </c>
      <c r="B38" s="1551">
        <v>13352.9</v>
      </c>
      <c r="C38" s="1551">
        <v>35438.2</v>
      </c>
      <c r="D38" s="1551">
        <v>42932.7</v>
      </c>
      <c r="E38" s="1551">
        <v>165.39702985868257</v>
      </c>
      <c r="F38" s="1630">
        <v>21.148083141920267</v>
      </c>
    </row>
    <row r="39" spans="1:6" s="42" customFormat="1" ht="12.75">
      <c r="A39" s="380" t="s">
        <v>194</v>
      </c>
      <c r="B39" s="1549">
        <v>-13352.9</v>
      </c>
      <c r="C39" s="1549">
        <v>-35438.2</v>
      </c>
      <c r="D39" s="1549">
        <v>-42932.7</v>
      </c>
      <c r="E39" s="1549">
        <v>165.39702985868234</v>
      </c>
      <c r="F39" s="1628">
        <v>21.14808314192031</v>
      </c>
    </row>
    <row r="40" spans="1:6" s="23" customFormat="1" ht="12.75">
      <c r="A40" s="136" t="s">
        <v>195</v>
      </c>
      <c r="B40" s="1547">
        <v>-13911.2</v>
      </c>
      <c r="C40" s="1547">
        <v>-36329</v>
      </c>
      <c r="D40" s="1547">
        <v>-44435.2</v>
      </c>
      <c r="E40" s="1547">
        <v>161.14928978089597</v>
      </c>
      <c r="F40" s="1625">
        <v>22.313303421508976</v>
      </c>
    </row>
    <row r="41" spans="1:6" s="13" customFormat="1" ht="12.75">
      <c r="A41" s="81" t="s">
        <v>1044</v>
      </c>
      <c r="B41" s="1547">
        <v>0</v>
      </c>
      <c r="C41" s="1547">
        <v>0</v>
      </c>
      <c r="D41" s="1547">
        <v>0</v>
      </c>
      <c r="E41" s="1547" t="s">
        <v>361</v>
      </c>
      <c r="F41" s="1625" t="s">
        <v>361</v>
      </c>
    </row>
    <row r="42" spans="1:6" s="379" customFormat="1" ht="12.75">
      <c r="A42" s="136" t="s">
        <v>1045</v>
      </c>
      <c r="B42" s="1547">
        <v>0</v>
      </c>
      <c r="C42" s="1547">
        <v>0</v>
      </c>
      <c r="D42" s="1547">
        <v>0</v>
      </c>
      <c r="E42" s="1547" t="s">
        <v>361</v>
      </c>
      <c r="F42" s="1626" t="s">
        <v>361</v>
      </c>
    </row>
    <row r="43" spans="1:6" s="379" customFormat="1" ht="12.75">
      <c r="A43" s="136" t="s">
        <v>1474</v>
      </c>
      <c r="B43" s="1547">
        <v>0</v>
      </c>
      <c r="C43" s="1547">
        <v>0</v>
      </c>
      <c r="D43" s="1547">
        <v>0</v>
      </c>
      <c r="E43" s="1547" t="s">
        <v>361</v>
      </c>
      <c r="F43" s="1626" t="s">
        <v>361</v>
      </c>
    </row>
    <row r="44" spans="1:6" s="379" customFormat="1" ht="11.25" customHeight="1">
      <c r="A44" s="136" t="s">
        <v>1475</v>
      </c>
      <c r="B44" s="1547">
        <v>0</v>
      </c>
      <c r="C44" s="1547">
        <v>0</v>
      </c>
      <c r="D44" s="1547">
        <v>0</v>
      </c>
      <c r="E44" s="1547" t="s">
        <v>361</v>
      </c>
      <c r="F44" s="1626" t="s">
        <v>361</v>
      </c>
    </row>
    <row r="45" spans="1:6" s="379" customFormat="1" ht="12.75">
      <c r="A45" s="136" t="s">
        <v>1476</v>
      </c>
      <c r="B45" s="1547">
        <v>0</v>
      </c>
      <c r="C45" s="1547">
        <v>0</v>
      </c>
      <c r="D45" s="1547">
        <v>0</v>
      </c>
      <c r="E45" s="1547" t="s">
        <v>361</v>
      </c>
      <c r="F45" s="1626" t="s">
        <v>361</v>
      </c>
    </row>
    <row r="46" spans="1:6" s="379" customFormat="1" ht="12.75">
      <c r="A46" s="136" t="s">
        <v>753</v>
      </c>
      <c r="B46" s="1547">
        <v>0</v>
      </c>
      <c r="C46" s="1547">
        <v>0</v>
      </c>
      <c r="D46" s="1547">
        <v>0</v>
      </c>
      <c r="E46" s="1521" t="s">
        <v>361</v>
      </c>
      <c r="F46" s="1626" t="s">
        <v>361</v>
      </c>
    </row>
    <row r="47" spans="1:6" s="379" customFormat="1" ht="12.75">
      <c r="A47" s="136" t="s">
        <v>1046</v>
      </c>
      <c r="B47" s="1547">
        <v>-14012.4</v>
      </c>
      <c r="C47" s="1547">
        <v>-36511.4</v>
      </c>
      <c r="D47" s="1506">
        <v>-44449</v>
      </c>
      <c r="E47" s="1547">
        <v>160.56492820644576</v>
      </c>
      <c r="F47" s="1625">
        <v>21.740059269159758</v>
      </c>
    </row>
    <row r="48" spans="1:6" s="379" customFormat="1" ht="12.75">
      <c r="A48" s="136" t="s">
        <v>1047</v>
      </c>
      <c r="B48" s="1547">
        <v>101.2</v>
      </c>
      <c r="C48" s="1547">
        <v>182.4</v>
      </c>
      <c r="D48" s="1506">
        <v>13.8</v>
      </c>
      <c r="E48" s="1547">
        <v>80.23715415019763</v>
      </c>
      <c r="F48" s="1625">
        <v>-92.4342105263158</v>
      </c>
    </row>
    <row r="49" spans="1:6" s="23" customFormat="1" ht="12.75">
      <c r="A49" s="136" t="s">
        <v>1297</v>
      </c>
      <c r="B49" s="1547">
        <v>68.5</v>
      </c>
      <c r="C49" s="1547">
        <v>0</v>
      </c>
      <c r="D49" s="1547">
        <v>0</v>
      </c>
      <c r="E49" s="1547">
        <v>-100</v>
      </c>
      <c r="F49" s="1625" t="s">
        <v>361</v>
      </c>
    </row>
    <row r="50" spans="1:6" s="23" customFormat="1" ht="18" customHeight="1" thickBot="1">
      <c r="A50" s="384" t="s">
        <v>1049</v>
      </c>
      <c r="B50" s="1552">
        <v>489.8</v>
      </c>
      <c r="C50" s="1552">
        <v>890.8</v>
      </c>
      <c r="D50" s="1552">
        <v>1502.5</v>
      </c>
      <c r="E50" s="1552">
        <v>81.87015108207433</v>
      </c>
      <c r="F50" s="1631">
        <v>68.66861248316121</v>
      </c>
    </row>
    <row r="51" spans="1:6" s="23" customFormat="1" ht="5.25" customHeight="1" thickTop="1">
      <c r="A51" s="1600"/>
      <c r="B51" s="1601"/>
      <c r="C51" s="1601"/>
      <c r="D51" s="1602"/>
      <c r="E51" s="1601"/>
      <c r="F51" s="1603"/>
    </row>
    <row r="52" spans="1:17" ht="64.5" customHeight="1">
      <c r="A52" s="1942" t="s">
        <v>1466</v>
      </c>
      <c r="B52" s="1942"/>
      <c r="C52" s="1942"/>
      <c r="D52" s="1942"/>
      <c r="E52" s="1942"/>
      <c r="F52" s="1942"/>
      <c r="G52" s="1475"/>
      <c r="H52" s="1475"/>
      <c r="I52" s="1475"/>
      <c r="J52" s="1475"/>
      <c r="K52" s="1475"/>
      <c r="L52" s="1475"/>
      <c r="M52" s="1475"/>
      <c r="N52" s="1475"/>
      <c r="O52" s="1475"/>
      <c r="P52" s="1475"/>
      <c r="Q52" s="1475"/>
    </row>
    <row r="53" spans="1:17" ht="12.75" customHeight="1">
      <c r="A53" s="1735" t="s">
        <v>112</v>
      </c>
      <c r="B53" s="1575"/>
      <c r="C53" s="1574"/>
      <c r="D53" s="1575"/>
      <c r="E53" s="1574"/>
      <c r="F53" s="1575"/>
      <c r="G53" s="1503"/>
      <c r="H53" s="1503"/>
      <c r="I53" s="1502"/>
      <c r="J53" s="1502"/>
      <c r="K53" s="1502"/>
      <c r="L53" s="1502"/>
      <c r="M53" s="1502"/>
      <c r="N53" s="1502"/>
      <c r="O53" s="1503"/>
      <c r="P53" s="1502"/>
      <c r="Q53" s="1502"/>
    </row>
    <row r="54" spans="1:17" ht="12.75" customHeight="1">
      <c r="A54" s="11" t="s">
        <v>196</v>
      </c>
      <c r="B54" s="1575"/>
      <c r="C54" s="1504"/>
      <c r="D54" s="1575"/>
      <c r="E54" s="1504"/>
      <c r="F54" s="1575"/>
      <c r="G54" s="1504"/>
      <c r="H54" s="1504"/>
      <c r="I54" s="1502"/>
      <c r="J54" s="1502"/>
      <c r="K54" s="1502"/>
      <c r="L54" s="1502"/>
      <c r="M54" s="1502"/>
      <c r="N54" s="1502"/>
      <c r="O54" s="1503"/>
      <c r="P54" s="1502"/>
      <c r="Q54" s="1502"/>
    </row>
    <row r="55" spans="1:11" ht="12.75">
      <c r="A55" s="1736" t="s">
        <v>854</v>
      </c>
      <c r="B55" s="1575"/>
      <c r="C55" s="1575"/>
      <c r="D55" s="1575"/>
      <c r="E55" s="1575"/>
      <c r="F55" s="1939"/>
      <c r="G55" s="1939"/>
      <c r="H55" s="1939"/>
      <c r="I55" s="1939"/>
      <c r="J55" s="1939"/>
      <c r="K55" s="1939"/>
    </row>
    <row r="56" spans="1:17" ht="12.75">
      <c r="A56" s="9" t="s">
        <v>391</v>
      </c>
      <c r="B56" s="1475"/>
      <c r="C56" s="1475"/>
      <c r="D56" s="1475"/>
      <c r="E56" s="1475"/>
      <c r="F56" s="1475"/>
      <c r="G56" s="1475"/>
      <c r="H56" s="1475"/>
      <c r="I56" s="1475"/>
      <c r="J56" s="1475"/>
      <c r="K56" s="1475"/>
      <c r="L56" s="1475"/>
      <c r="M56" s="1475"/>
      <c r="N56" s="1475"/>
      <c r="O56" s="1475"/>
      <c r="P56" s="1475"/>
      <c r="Q56" s="1475"/>
    </row>
  </sheetData>
  <sheetProtection/>
  <mergeCells count="10">
    <mergeCell ref="F55:K55"/>
    <mergeCell ref="A1:F1"/>
    <mergeCell ref="A2:F2"/>
    <mergeCell ref="A3:F3"/>
    <mergeCell ref="A4:F4"/>
    <mergeCell ref="A52:F52"/>
    <mergeCell ref="B5:C5"/>
    <mergeCell ref="E5:F5"/>
    <mergeCell ref="B6:D6"/>
    <mergeCell ref="E6:F6"/>
  </mergeCells>
  <printOptions/>
  <pageMargins left="1.73" right="0.75" top="1" bottom="1" header="0.5" footer="0.5"/>
  <pageSetup fitToHeight="1" fitToWidth="1" horizontalDpi="600" verticalDpi="600" orientation="portrait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2.7109375" style="510" customWidth="1"/>
    <col min="2" max="2" width="13.421875" style="510" bestFit="1" customWidth="1"/>
    <col min="3" max="3" width="15.00390625" style="510" customWidth="1"/>
    <col min="4" max="4" width="13.57421875" style="510" customWidth="1"/>
    <col min="5" max="5" width="14.57421875" style="510" customWidth="1"/>
    <col min="6" max="6" width="13.421875" style="510" customWidth="1"/>
    <col min="7" max="7" width="14.7109375" style="510" customWidth="1"/>
    <col min="8" max="16384" width="9.140625" style="510" customWidth="1"/>
  </cols>
  <sheetData>
    <row r="1" spans="1:7" ht="12.75">
      <c r="A1" s="1769" t="s">
        <v>1435</v>
      </c>
      <c r="B1" s="1769"/>
      <c r="C1" s="1769"/>
      <c r="D1" s="1769"/>
      <c r="E1" s="1769"/>
      <c r="F1" s="1769"/>
      <c r="G1" s="1769"/>
    </row>
    <row r="2" spans="1:7" ht="16.5" customHeight="1">
      <c r="A2" s="1770" t="s">
        <v>466</v>
      </c>
      <c r="B2" s="1770"/>
      <c r="C2" s="1770"/>
      <c r="D2" s="1770"/>
      <c r="E2" s="1770"/>
      <c r="F2" s="1770"/>
      <c r="G2" s="1770"/>
    </row>
    <row r="3" spans="1:7" ht="13.5" thickBot="1">
      <c r="A3" s="9"/>
      <c r="G3" s="659" t="s">
        <v>958</v>
      </c>
    </row>
    <row r="4" spans="1:7" s="525" customFormat="1" ht="18.75" customHeight="1" thickTop="1">
      <c r="A4" s="1948" t="s">
        <v>317</v>
      </c>
      <c r="B4" s="1950" t="s">
        <v>1039</v>
      </c>
      <c r="C4" s="1951"/>
      <c r="D4" s="1950" t="s">
        <v>754</v>
      </c>
      <c r="E4" s="1951"/>
      <c r="F4" s="1950" t="s">
        <v>1278</v>
      </c>
      <c r="G4" s="1952"/>
    </row>
    <row r="5" spans="1:7" s="525" customFormat="1" ht="15.75" customHeight="1">
      <c r="A5" s="1949"/>
      <c r="B5" s="526" t="s">
        <v>60</v>
      </c>
      <c r="C5" s="526" t="s">
        <v>710</v>
      </c>
      <c r="D5" s="526" t="s">
        <v>60</v>
      </c>
      <c r="E5" s="526" t="s">
        <v>710</v>
      </c>
      <c r="F5" s="526" t="s">
        <v>60</v>
      </c>
      <c r="G5" s="527" t="s">
        <v>710</v>
      </c>
    </row>
    <row r="6" spans="1:7" ht="19.5" customHeight="1">
      <c r="A6" s="139" t="s">
        <v>445</v>
      </c>
      <c r="B6" s="140">
        <v>0</v>
      </c>
      <c r="C6" s="140">
        <v>0</v>
      </c>
      <c r="D6" s="140">
        <v>0</v>
      </c>
      <c r="E6" s="140">
        <v>0</v>
      </c>
      <c r="F6" s="528">
        <v>0</v>
      </c>
      <c r="G6" s="164">
        <v>0</v>
      </c>
    </row>
    <row r="7" spans="1:7" ht="19.5" customHeight="1">
      <c r="A7" s="139" t="s">
        <v>446</v>
      </c>
      <c r="B7" s="86">
        <v>0</v>
      </c>
      <c r="C7" s="140">
        <v>0</v>
      </c>
      <c r="D7" s="140">
        <v>0</v>
      </c>
      <c r="E7" s="140">
        <v>0</v>
      </c>
      <c r="F7" s="528">
        <v>0</v>
      </c>
      <c r="G7" s="164">
        <v>0</v>
      </c>
    </row>
    <row r="8" spans="1:7" ht="19.5" customHeight="1">
      <c r="A8" s="139" t="s">
        <v>447</v>
      </c>
      <c r="B8" s="86">
        <v>0</v>
      </c>
      <c r="C8" s="140">
        <v>0</v>
      </c>
      <c r="D8" s="140">
        <v>0</v>
      </c>
      <c r="E8" s="140">
        <v>0</v>
      </c>
      <c r="F8" s="528"/>
      <c r="G8" s="164"/>
    </row>
    <row r="9" spans="1:7" ht="19.5" customHeight="1">
      <c r="A9" s="139" t="s">
        <v>448</v>
      </c>
      <c r="B9" s="86">
        <v>0</v>
      </c>
      <c r="C9" s="140">
        <v>0</v>
      </c>
      <c r="D9" s="86">
        <v>0</v>
      </c>
      <c r="E9" s="140">
        <v>0</v>
      </c>
      <c r="F9" s="528"/>
      <c r="G9" s="164"/>
    </row>
    <row r="10" spans="1:7" ht="19.5" customHeight="1">
      <c r="A10" s="139" t="s">
        <v>449</v>
      </c>
      <c r="B10" s="87">
        <v>0</v>
      </c>
      <c r="C10" s="87">
        <v>0</v>
      </c>
      <c r="D10" s="87">
        <v>0</v>
      </c>
      <c r="E10" s="530">
        <v>0</v>
      </c>
      <c r="F10" s="528"/>
      <c r="G10" s="164"/>
    </row>
    <row r="11" spans="1:11" ht="19.5" customHeight="1">
      <c r="A11" s="139" t="s">
        <v>450</v>
      </c>
      <c r="B11" s="86">
        <v>0</v>
      </c>
      <c r="C11" s="140">
        <v>0</v>
      </c>
      <c r="D11" s="86">
        <v>0</v>
      </c>
      <c r="E11" s="140">
        <v>0</v>
      </c>
      <c r="F11" s="528"/>
      <c r="G11" s="164"/>
      <c r="K11" s="531"/>
    </row>
    <row r="12" spans="1:7" ht="19.5" customHeight="1">
      <c r="A12" s="139" t="s">
        <v>451</v>
      </c>
      <c r="B12" s="86">
        <v>0</v>
      </c>
      <c r="C12" s="140">
        <v>0</v>
      </c>
      <c r="D12" s="86">
        <v>0</v>
      </c>
      <c r="E12" s="140">
        <v>0</v>
      </c>
      <c r="F12" s="528"/>
      <c r="G12" s="164"/>
    </row>
    <row r="13" spans="1:7" ht="19.5" customHeight="1">
      <c r="A13" s="139" t="s">
        <v>452</v>
      </c>
      <c r="B13" s="86">
        <v>0</v>
      </c>
      <c r="C13" s="140">
        <v>0</v>
      </c>
      <c r="D13" s="86">
        <v>0</v>
      </c>
      <c r="E13" s="529">
        <v>0</v>
      </c>
      <c r="F13" s="528"/>
      <c r="G13" s="164"/>
    </row>
    <row r="14" spans="1:7" ht="19.5" customHeight="1">
      <c r="A14" s="139" t="s">
        <v>453</v>
      </c>
      <c r="B14" s="532">
        <v>0</v>
      </c>
      <c r="C14" s="140">
        <v>0</v>
      </c>
      <c r="D14" s="532">
        <v>0</v>
      </c>
      <c r="E14" s="140">
        <v>0</v>
      </c>
      <c r="F14" s="528"/>
      <c r="G14" s="164"/>
    </row>
    <row r="15" spans="1:7" ht="19.5" customHeight="1">
      <c r="A15" s="139" t="s">
        <v>204</v>
      </c>
      <c r="B15" s="141">
        <v>0</v>
      </c>
      <c r="C15" s="141">
        <v>0</v>
      </c>
      <c r="D15" s="141">
        <v>0</v>
      </c>
      <c r="E15" s="533">
        <v>0</v>
      </c>
      <c r="F15" s="533"/>
      <c r="G15" s="142"/>
    </row>
    <row r="16" spans="1:7" ht="19.5" customHeight="1">
      <c r="A16" s="139" t="s">
        <v>205</v>
      </c>
      <c r="B16" s="141">
        <v>0</v>
      </c>
      <c r="C16" s="141">
        <v>0</v>
      </c>
      <c r="D16" s="141">
        <v>0</v>
      </c>
      <c r="E16" s="533">
        <v>0</v>
      </c>
      <c r="F16" s="533"/>
      <c r="G16" s="142"/>
    </row>
    <row r="17" spans="1:7" ht="19.5" customHeight="1">
      <c r="A17" s="143" t="s">
        <v>206</v>
      </c>
      <c r="B17" s="47">
        <v>19000</v>
      </c>
      <c r="C17" s="534">
        <v>1.48</v>
      </c>
      <c r="D17" s="47">
        <v>10000</v>
      </c>
      <c r="E17" s="1693">
        <v>0.0004</v>
      </c>
      <c r="F17" s="85"/>
      <c r="G17" s="144"/>
    </row>
    <row r="18" spans="1:7" s="537" customFormat="1" ht="19.5" customHeight="1" thickBot="1">
      <c r="A18" s="535" t="s">
        <v>208</v>
      </c>
      <c r="B18" s="145">
        <v>19000</v>
      </c>
      <c r="C18" s="145">
        <v>1.48</v>
      </c>
      <c r="D18" s="145">
        <v>10000</v>
      </c>
      <c r="E18" s="536">
        <v>0.0004</v>
      </c>
      <c r="F18" s="1622">
        <v>0</v>
      </c>
      <c r="G18" s="1623"/>
    </row>
    <row r="19" ht="13.5" thickTop="1">
      <c r="A19" s="35" t="s">
        <v>800</v>
      </c>
    </row>
    <row r="20" s="521" customFormat="1" ht="12.75">
      <c r="A20" s="43"/>
    </row>
    <row r="24" ht="12.75">
      <c r="H24" s="510" t="s">
        <v>421</v>
      </c>
    </row>
    <row r="29" ht="12.75">
      <c r="D29" s="531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295" customWidth="1"/>
    <col min="4" max="4" width="10.57421875" style="1321" customWidth="1"/>
    <col min="5" max="5" width="10.8515625" style="1295" customWidth="1"/>
    <col min="6" max="6" width="11.421875" style="1296" customWidth="1"/>
    <col min="7" max="7" width="10.00390625" style="0" customWidth="1"/>
    <col min="8" max="8" width="12.421875" style="0" customWidth="1"/>
    <col min="10" max="11" width="10.8515625" style="0" bestFit="1" customWidth="1"/>
  </cols>
  <sheetData>
    <row r="1" spans="1:9" ht="12.75">
      <c r="A1" s="1795" t="s">
        <v>510</v>
      </c>
      <c r="B1" s="1795"/>
      <c r="C1" s="1795"/>
      <c r="D1" s="1795"/>
      <c r="E1" s="1795"/>
      <c r="F1" s="1795"/>
      <c r="G1" s="1795"/>
      <c r="H1" s="1795"/>
      <c r="I1" s="66"/>
    </row>
    <row r="2" spans="1:9" ht="15.75">
      <c r="A2" s="1802" t="s">
        <v>771</v>
      </c>
      <c r="B2" s="1802"/>
      <c r="C2" s="1802"/>
      <c r="D2" s="1802"/>
      <c r="E2" s="1802"/>
      <c r="F2" s="1802"/>
      <c r="G2" s="1802"/>
      <c r="H2" s="1802"/>
      <c r="I2" s="66"/>
    </row>
    <row r="3" spans="1:8" ht="15.75">
      <c r="A3" s="1802"/>
      <c r="B3" s="1802"/>
      <c r="C3" s="1802"/>
      <c r="D3" s="1802"/>
      <c r="E3" s="1802"/>
      <c r="F3" s="1802"/>
      <c r="G3" s="1802"/>
      <c r="H3" s="1802"/>
    </row>
    <row r="4" spans="1:8" ht="13.5" thickBot="1">
      <c r="A4" s="1953" t="s">
        <v>958</v>
      </c>
      <c r="B4" s="1953"/>
      <c r="C4" s="1953"/>
      <c r="D4" s="1953"/>
      <c r="E4" s="1953"/>
      <c r="F4" s="1953"/>
      <c r="G4" s="1953"/>
      <c r="H4" s="1953"/>
    </row>
    <row r="5" spans="1:8" ht="13.5" thickTop="1">
      <c r="A5" s="1954" t="s">
        <v>198</v>
      </c>
      <c r="B5" s="1956" t="s">
        <v>199</v>
      </c>
      <c r="C5" s="93"/>
      <c r="D5" s="93"/>
      <c r="E5" s="93"/>
      <c r="F5" s="93"/>
      <c r="G5" s="1958" t="s">
        <v>354</v>
      </c>
      <c r="H5" s="1959"/>
    </row>
    <row r="6" spans="1:8" ht="12.75">
      <c r="A6" s="1955"/>
      <c r="B6" s="1957"/>
      <c r="C6" s="265">
        <v>2013</v>
      </c>
      <c r="D6" s="265">
        <v>2013</v>
      </c>
      <c r="E6" s="265">
        <v>2014</v>
      </c>
      <c r="F6" s="265">
        <v>2014</v>
      </c>
      <c r="G6" s="1960" t="s">
        <v>1464</v>
      </c>
      <c r="H6" s="1961"/>
    </row>
    <row r="7" spans="1:8" ht="12.75">
      <c r="A7" s="1955"/>
      <c r="B7" s="1957"/>
      <c r="C7" s="423" t="s">
        <v>159</v>
      </c>
      <c r="D7" s="423" t="s">
        <v>1455</v>
      </c>
      <c r="E7" s="423" t="s">
        <v>159</v>
      </c>
      <c r="F7" s="423" t="s">
        <v>1455</v>
      </c>
      <c r="G7" s="84" t="s">
        <v>754</v>
      </c>
      <c r="H7" s="113" t="s">
        <v>1278</v>
      </c>
    </row>
    <row r="8" spans="1:13" ht="15.75">
      <c r="A8" s="419">
        <v>1</v>
      </c>
      <c r="B8" s="1672" t="s">
        <v>1050</v>
      </c>
      <c r="C8" s="412">
        <v>136468.10700000002</v>
      </c>
      <c r="D8" s="412">
        <v>136468.107</v>
      </c>
      <c r="E8" s="412">
        <v>136468.107</v>
      </c>
      <c r="F8" s="412">
        <v>136468.107</v>
      </c>
      <c r="G8" s="412">
        <v>0</v>
      </c>
      <c r="H8" s="1659">
        <v>0</v>
      </c>
      <c r="I8" s="91"/>
      <c r="J8" s="91"/>
      <c r="K8" s="1424"/>
      <c r="L8" s="1429"/>
      <c r="M8" s="1430"/>
    </row>
    <row r="9" spans="1:13" ht="15">
      <c r="A9" s="96"/>
      <c r="B9" s="1673" t="s">
        <v>1051</v>
      </c>
      <c r="C9" s="413">
        <v>12968.932</v>
      </c>
      <c r="D9" s="413">
        <v>16468.932</v>
      </c>
      <c r="E9" s="413">
        <v>22048.932</v>
      </c>
      <c r="F9" s="413">
        <v>21468.932</v>
      </c>
      <c r="G9" s="1660">
        <v>3500</v>
      </c>
      <c r="H9" s="1661">
        <v>-580</v>
      </c>
      <c r="I9" s="91"/>
      <c r="J9" s="91"/>
      <c r="K9" s="1426"/>
      <c r="L9" s="1431"/>
      <c r="M9" s="1432"/>
    </row>
    <row r="10" spans="1:13" ht="15">
      <c r="A10" s="96"/>
      <c r="B10" s="1673" t="s">
        <v>1052</v>
      </c>
      <c r="C10" s="413">
        <v>121491.425</v>
      </c>
      <c r="D10" s="413">
        <v>118082</v>
      </c>
      <c r="E10" s="413">
        <v>113360.25</v>
      </c>
      <c r="F10" s="413">
        <v>113849.25</v>
      </c>
      <c r="G10" s="1660">
        <v>-3409.425000000003</v>
      </c>
      <c r="H10" s="1661">
        <v>489</v>
      </c>
      <c r="I10" s="91"/>
      <c r="J10" s="91"/>
      <c r="K10" s="1427"/>
      <c r="L10" s="1431"/>
      <c r="M10" s="1433"/>
    </row>
    <row r="11" spans="1:13" ht="15">
      <c r="A11" s="94"/>
      <c r="B11" s="1673" t="s">
        <v>1242</v>
      </c>
      <c r="C11" s="92">
        <v>1406</v>
      </c>
      <c r="D11" s="92">
        <v>1379.875</v>
      </c>
      <c r="E11" s="92">
        <v>721.425</v>
      </c>
      <c r="F11" s="92">
        <v>622.425</v>
      </c>
      <c r="G11" s="1660">
        <v>-26.125</v>
      </c>
      <c r="H11" s="1661">
        <v>-99</v>
      </c>
      <c r="I11" s="91"/>
      <c r="J11" s="91"/>
      <c r="K11" s="1427"/>
      <c r="L11" s="1431"/>
      <c r="M11" s="1433"/>
    </row>
    <row r="12" spans="1:13" ht="15">
      <c r="A12" s="95"/>
      <c r="B12" s="1673" t="s">
        <v>1243</v>
      </c>
      <c r="C12" s="92">
        <v>551.75</v>
      </c>
      <c r="D12" s="92">
        <v>487.3</v>
      </c>
      <c r="E12" s="92">
        <v>337.5</v>
      </c>
      <c r="F12" s="92">
        <v>527.5</v>
      </c>
      <c r="G12" s="1660">
        <v>-64.45</v>
      </c>
      <c r="H12" s="1661">
        <v>190</v>
      </c>
      <c r="I12" s="91"/>
      <c r="J12" s="91"/>
      <c r="K12" s="1426"/>
      <c r="L12" s="1431"/>
      <c r="M12" s="1432"/>
    </row>
    <row r="13" spans="1:13" ht="15">
      <c r="A13" s="96"/>
      <c r="B13" s="1673" t="s">
        <v>1244</v>
      </c>
      <c r="C13" s="413">
        <v>50</v>
      </c>
      <c r="D13" s="92">
        <v>50</v>
      </c>
      <c r="E13" s="413">
        <v>0</v>
      </c>
      <c r="F13" s="92">
        <v>0</v>
      </c>
      <c r="G13" s="1660">
        <v>0</v>
      </c>
      <c r="H13" s="1661">
        <v>0</v>
      </c>
      <c r="I13" s="91"/>
      <c r="J13" s="91"/>
      <c r="K13" s="1427"/>
      <c r="L13" s="1431"/>
      <c r="M13" s="1433"/>
    </row>
    <row r="14" spans="1:13" ht="15">
      <c r="A14" s="420">
        <v>2</v>
      </c>
      <c r="B14" s="1674" t="s">
        <v>1472</v>
      </c>
      <c r="C14" s="90">
        <v>51610.9</v>
      </c>
      <c r="D14" s="90">
        <v>51610.9</v>
      </c>
      <c r="E14" s="90">
        <v>47110.9</v>
      </c>
      <c r="F14" s="90">
        <v>47110.9</v>
      </c>
      <c r="G14" s="90">
        <v>0</v>
      </c>
      <c r="H14" s="1662">
        <v>0</v>
      </c>
      <c r="I14" s="91"/>
      <c r="J14" s="91"/>
      <c r="K14" s="1427"/>
      <c r="L14" s="1429"/>
      <c r="M14" s="1433"/>
    </row>
    <row r="15" spans="1:13" ht="15">
      <c r="A15" s="94"/>
      <c r="B15" s="1673" t="s">
        <v>1051</v>
      </c>
      <c r="C15" s="92">
        <v>319.175</v>
      </c>
      <c r="D15" s="92">
        <v>319.175</v>
      </c>
      <c r="E15" s="92">
        <v>0</v>
      </c>
      <c r="F15" s="92">
        <v>0</v>
      </c>
      <c r="G15" s="1660">
        <v>0</v>
      </c>
      <c r="H15" s="1661">
        <v>0</v>
      </c>
      <c r="I15" s="91"/>
      <c r="J15" s="91"/>
      <c r="K15" s="1427"/>
      <c r="L15" s="1431"/>
      <c r="M15" s="1433"/>
    </row>
    <row r="16" spans="1:13" ht="15.75">
      <c r="A16" s="95"/>
      <c r="B16" s="1673" t="s">
        <v>1052</v>
      </c>
      <c r="C16" s="414">
        <v>25738.725</v>
      </c>
      <c r="D16" s="92">
        <v>25738.725</v>
      </c>
      <c r="E16" s="414">
        <v>23006.775</v>
      </c>
      <c r="F16" s="92">
        <v>23006.775</v>
      </c>
      <c r="G16" s="1660">
        <v>0</v>
      </c>
      <c r="H16" s="1661">
        <v>0</v>
      </c>
      <c r="I16" s="91"/>
      <c r="J16" s="91"/>
      <c r="K16" s="1424"/>
      <c r="L16" s="1431"/>
      <c r="M16" s="1430"/>
    </row>
    <row r="17" spans="1:13" ht="15">
      <c r="A17" s="96"/>
      <c r="B17" s="1673" t="s">
        <v>1242</v>
      </c>
      <c r="C17" s="413">
        <v>1503.575</v>
      </c>
      <c r="D17" s="413">
        <v>1503.575</v>
      </c>
      <c r="E17" s="413">
        <v>2022.925</v>
      </c>
      <c r="F17" s="413">
        <v>2022.925</v>
      </c>
      <c r="G17" s="1660">
        <v>0</v>
      </c>
      <c r="H17" s="1661">
        <v>0</v>
      </c>
      <c r="I17" s="91"/>
      <c r="J17" s="91"/>
      <c r="K17" s="1426"/>
      <c r="L17" s="1431"/>
      <c r="M17" s="1434"/>
    </row>
    <row r="18" spans="1:13" ht="15">
      <c r="A18" s="95"/>
      <c r="B18" s="1673" t="s">
        <v>1243</v>
      </c>
      <c r="C18" s="413">
        <v>1551.375</v>
      </c>
      <c r="D18" s="413">
        <v>1551.375</v>
      </c>
      <c r="E18" s="413">
        <v>2702.475</v>
      </c>
      <c r="F18" s="413">
        <v>2702.475</v>
      </c>
      <c r="G18" s="1660">
        <v>0</v>
      </c>
      <c r="H18" s="1661">
        <v>0</v>
      </c>
      <c r="I18" s="91"/>
      <c r="J18" s="91"/>
      <c r="K18" s="1427"/>
      <c r="L18" s="1431"/>
      <c r="M18" s="1435"/>
    </row>
    <row r="19" spans="1:13" ht="15">
      <c r="A19" s="94"/>
      <c r="B19" s="1673" t="s">
        <v>1244</v>
      </c>
      <c r="C19" s="414">
        <v>22498.05</v>
      </c>
      <c r="D19" s="413">
        <v>22498.05</v>
      </c>
      <c r="E19" s="414">
        <v>19378.725</v>
      </c>
      <c r="F19" s="413">
        <v>19378.725000000002</v>
      </c>
      <c r="G19" s="1660">
        <v>0</v>
      </c>
      <c r="H19" s="1661">
        <v>0</v>
      </c>
      <c r="I19" s="91"/>
      <c r="J19" s="91"/>
      <c r="K19" s="1427"/>
      <c r="L19" s="1431"/>
      <c r="M19" s="1435"/>
    </row>
    <row r="20" spans="1:13" ht="15">
      <c r="A20" s="94">
        <v>3</v>
      </c>
      <c r="B20" s="1674" t="s">
        <v>1470</v>
      </c>
      <c r="C20" s="90">
        <v>15679.99</v>
      </c>
      <c r="D20" s="90">
        <v>15680</v>
      </c>
      <c r="E20" s="90">
        <v>16586.48</v>
      </c>
      <c r="F20" s="90">
        <v>16586.475</v>
      </c>
      <c r="G20" s="90">
        <v>0.010000000000218279</v>
      </c>
      <c r="H20" s="1662">
        <v>-0.004999999997380655</v>
      </c>
      <c r="I20" s="91"/>
      <c r="J20" s="91"/>
      <c r="K20" s="1426"/>
      <c r="L20" s="1429"/>
      <c r="M20" s="1434"/>
    </row>
    <row r="21" spans="1:13" ht="15">
      <c r="A21" s="95"/>
      <c r="B21" s="1673" t="s">
        <v>1051</v>
      </c>
      <c r="C21" s="413">
        <v>17.36</v>
      </c>
      <c r="D21" s="413">
        <v>17.36</v>
      </c>
      <c r="E21" s="413">
        <v>18.67</v>
      </c>
      <c r="F21" s="413">
        <v>18.67</v>
      </c>
      <c r="G21" s="1324">
        <v>0</v>
      </c>
      <c r="H21" s="1492">
        <v>0</v>
      </c>
      <c r="I21" s="91"/>
      <c r="J21" s="91"/>
      <c r="K21" s="1427"/>
      <c r="L21" s="1431"/>
      <c r="M21" s="1435"/>
    </row>
    <row r="22" spans="1:13" ht="15">
      <c r="A22" s="95"/>
      <c r="B22" s="1673" t="s">
        <v>1052</v>
      </c>
      <c r="C22" s="413">
        <v>0</v>
      </c>
      <c r="D22" s="413">
        <v>0</v>
      </c>
      <c r="E22" s="413">
        <v>0</v>
      </c>
      <c r="F22" s="413">
        <v>0</v>
      </c>
      <c r="G22" s="1324">
        <v>0</v>
      </c>
      <c r="H22" s="1492">
        <v>0</v>
      </c>
      <c r="I22" s="91"/>
      <c r="J22" s="91"/>
      <c r="K22" s="1427"/>
      <c r="L22" s="1431"/>
      <c r="M22" s="1435"/>
    </row>
    <row r="23" spans="1:13" ht="15">
      <c r="A23" s="95"/>
      <c r="B23" s="1673" t="s">
        <v>1242</v>
      </c>
      <c r="C23" s="414">
        <v>0</v>
      </c>
      <c r="D23" s="414">
        <v>0</v>
      </c>
      <c r="E23" s="414">
        <v>0</v>
      </c>
      <c r="F23" s="414">
        <v>0</v>
      </c>
      <c r="G23" s="1660">
        <v>0</v>
      </c>
      <c r="H23" s="1661">
        <v>0</v>
      </c>
      <c r="I23" s="91"/>
      <c r="J23" s="91"/>
      <c r="K23" s="1427"/>
      <c r="L23" s="1431"/>
      <c r="M23" s="1435"/>
    </row>
    <row r="24" spans="1:13" ht="15.75">
      <c r="A24" s="96"/>
      <c r="B24" s="1673" t="s">
        <v>1243</v>
      </c>
      <c r="C24" s="413">
        <v>0</v>
      </c>
      <c r="D24" s="414">
        <v>0.01</v>
      </c>
      <c r="E24" s="413">
        <v>0</v>
      </c>
      <c r="F24" s="414">
        <v>0</v>
      </c>
      <c r="G24" s="1660">
        <v>0.01</v>
      </c>
      <c r="H24" s="1661">
        <v>0</v>
      </c>
      <c r="I24" s="91"/>
      <c r="J24" s="91"/>
      <c r="K24" s="1424"/>
      <c r="L24" s="1431"/>
      <c r="M24" s="1430"/>
    </row>
    <row r="25" spans="1:13" ht="15">
      <c r="A25" s="95"/>
      <c r="B25" s="1673" t="s">
        <v>1244</v>
      </c>
      <c r="C25" s="413">
        <v>15662.63</v>
      </c>
      <c r="D25" s="414">
        <v>15662.63</v>
      </c>
      <c r="E25" s="413">
        <v>16567.81</v>
      </c>
      <c r="F25" s="414">
        <v>16567.805</v>
      </c>
      <c r="G25" s="1660">
        <v>0</v>
      </c>
      <c r="H25" s="1661">
        <v>-0.004999999997380655</v>
      </c>
      <c r="I25" s="91"/>
      <c r="J25" s="91"/>
      <c r="K25" s="1426"/>
      <c r="L25" s="1431"/>
      <c r="M25" s="1434"/>
    </row>
    <row r="26" spans="1:13" ht="15">
      <c r="A26" s="94">
        <v>4</v>
      </c>
      <c r="B26" s="1674" t="s">
        <v>1471</v>
      </c>
      <c r="C26" s="90">
        <v>3183.827</v>
      </c>
      <c r="D26" s="90">
        <v>3183.807</v>
      </c>
      <c r="E26" s="90">
        <v>1516.7459999999999</v>
      </c>
      <c r="F26" s="90">
        <v>1516.7459999999999</v>
      </c>
      <c r="G26" s="90">
        <v>-0.020000000000436557</v>
      </c>
      <c r="H26" s="1662">
        <v>0</v>
      </c>
      <c r="I26" s="91"/>
      <c r="J26" s="91"/>
      <c r="K26" s="1427"/>
      <c r="L26" s="1429"/>
      <c r="M26" s="1435"/>
    </row>
    <row r="27" spans="1:13" ht="15">
      <c r="A27" s="94"/>
      <c r="B27" s="1673" t="s">
        <v>1053</v>
      </c>
      <c r="C27" s="413">
        <v>2411.2580000000003</v>
      </c>
      <c r="D27" s="413">
        <v>2412.748</v>
      </c>
      <c r="E27" s="413">
        <v>1265.358</v>
      </c>
      <c r="F27" s="413">
        <v>1266.668</v>
      </c>
      <c r="G27" s="1660">
        <v>1.4899999999997817</v>
      </c>
      <c r="H27" s="1661">
        <v>1.3099999999999454</v>
      </c>
      <c r="I27" s="91"/>
      <c r="J27" s="91"/>
      <c r="K27" s="1427"/>
      <c r="L27" s="1431"/>
      <c r="M27" s="1435"/>
    </row>
    <row r="28" spans="1:13" ht="15">
      <c r="A28" s="94"/>
      <c r="B28" s="1673" t="s">
        <v>1052</v>
      </c>
      <c r="C28" s="92">
        <v>0</v>
      </c>
      <c r="D28" s="413">
        <v>0</v>
      </c>
      <c r="E28" s="92">
        <v>0</v>
      </c>
      <c r="F28" s="413">
        <v>0</v>
      </c>
      <c r="G28" s="1660">
        <v>0</v>
      </c>
      <c r="H28" s="1661">
        <v>0</v>
      </c>
      <c r="I28" s="91"/>
      <c r="J28" s="91"/>
      <c r="K28" s="1428"/>
      <c r="L28" s="1431"/>
      <c r="M28" s="1434"/>
    </row>
    <row r="29" spans="1:13" ht="15">
      <c r="A29" s="95"/>
      <c r="B29" s="1673" t="s">
        <v>1242</v>
      </c>
      <c r="C29" s="92">
        <v>0</v>
      </c>
      <c r="D29" s="92">
        <v>0</v>
      </c>
      <c r="E29" s="92">
        <v>0</v>
      </c>
      <c r="F29" s="92">
        <v>0</v>
      </c>
      <c r="G29" s="1660">
        <v>0</v>
      </c>
      <c r="H29" s="1663">
        <v>0</v>
      </c>
      <c r="I29" s="91"/>
      <c r="J29" s="91"/>
      <c r="K29" s="1427"/>
      <c r="L29" s="1431"/>
      <c r="M29" s="1435"/>
    </row>
    <row r="30" spans="1:13" ht="15">
      <c r="A30" s="96"/>
      <c r="B30" s="1673" t="s">
        <v>1243</v>
      </c>
      <c r="C30" s="414">
        <v>13.174</v>
      </c>
      <c r="D30" s="92">
        <v>18.584</v>
      </c>
      <c r="E30" s="414">
        <v>6.349</v>
      </c>
      <c r="F30" s="92">
        <v>6.849</v>
      </c>
      <c r="G30" s="1660">
        <v>5.41</v>
      </c>
      <c r="H30" s="1664">
        <v>0.5</v>
      </c>
      <c r="I30" s="91"/>
      <c r="J30" s="91"/>
      <c r="K30" s="1427"/>
      <c r="L30" s="1431"/>
      <c r="M30" s="1435"/>
    </row>
    <row r="31" spans="1:13" ht="15">
      <c r="A31" s="95"/>
      <c r="B31" s="1673" t="s">
        <v>1244</v>
      </c>
      <c r="C31" s="414">
        <v>759.395</v>
      </c>
      <c r="D31" s="1325">
        <v>752.475</v>
      </c>
      <c r="E31" s="414">
        <v>245.039</v>
      </c>
      <c r="F31" s="92">
        <v>243.229</v>
      </c>
      <c r="G31" s="1660">
        <v>-6.919999999999959</v>
      </c>
      <c r="H31" s="1663">
        <v>-1.8099999999999739</v>
      </c>
      <c r="J31" s="91"/>
      <c r="K31" s="1427"/>
      <c r="L31" s="1431"/>
      <c r="M31" s="1435"/>
    </row>
    <row r="32" spans="1:13" ht="15.75">
      <c r="A32" s="94">
        <v>5</v>
      </c>
      <c r="B32" s="1674" t="s">
        <v>1289</v>
      </c>
      <c r="C32" s="1665">
        <v>58.9</v>
      </c>
      <c r="D32" s="90">
        <v>58.895</v>
      </c>
      <c r="E32" s="90">
        <v>135.31</v>
      </c>
      <c r="F32" s="90">
        <v>135.31</v>
      </c>
      <c r="G32" s="1694">
        <v>-0.005000000000002558</v>
      </c>
      <c r="H32" s="1695">
        <v>0</v>
      </c>
      <c r="J32" s="91"/>
      <c r="K32" s="1424"/>
      <c r="L32" s="1431"/>
      <c r="M32" s="1430"/>
    </row>
    <row r="33" spans="1:13" ht="15">
      <c r="A33" s="95"/>
      <c r="B33" s="1675" t="s">
        <v>1054</v>
      </c>
      <c r="C33" s="1666">
        <v>0.01</v>
      </c>
      <c r="D33" s="1667">
        <v>0.01</v>
      </c>
      <c r="E33" s="1667">
        <v>0.04</v>
      </c>
      <c r="F33" s="1667">
        <v>0.05</v>
      </c>
      <c r="G33" s="82">
        <v>0</v>
      </c>
      <c r="H33" s="1668">
        <v>0.01</v>
      </c>
      <c r="I33" s="91"/>
      <c r="J33" s="91"/>
      <c r="K33" s="1426"/>
      <c r="L33" s="1429"/>
      <c r="M33" s="1434"/>
    </row>
    <row r="34" spans="1:13" ht="15">
      <c r="A34" s="96"/>
      <c r="B34" s="1675" t="s">
        <v>1298</v>
      </c>
      <c r="C34" s="413">
        <v>58.885</v>
      </c>
      <c r="D34" s="92">
        <v>58.885</v>
      </c>
      <c r="E34" s="92">
        <v>135.27</v>
      </c>
      <c r="F34" s="92">
        <v>135.26</v>
      </c>
      <c r="G34" s="1660">
        <v>0</v>
      </c>
      <c r="H34" s="1669">
        <v>-0.010000000000019327</v>
      </c>
      <c r="J34" s="91"/>
      <c r="K34" s="1427"/>
      <c r="L34" s="1436"/>
      <c r="M34" s="1435"/>
    </row>
    <row r="35" spans="1:13" ht="15">
      <c r="A35" s="1676">
        <v>6</v>
      </c>
      <c r="B35" s="1677" t="s">
        <v>1473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1662">
        <v>0</v>
      </c>
      <c r="J35" s="91"/>
      <c r="K35" s="1427"/>
      <c r="L35" s="1436"/>
      <c r="M35" s="1435"/>
    </row>
    <row r="36" spans="1:13" ht="15">
      <c r="A36" s="1678"/>
      <c r="B36" s="1675" t="s">
        <v>1054</v>
      </c>
      <c r="C36" s="92">
        <v>0</v>
      </c>
      <c r="D36" s="92">
        <v>0</v>
      </c>
      <c r="E36" s="92">
        <v>0</v>
      </c>
      <c r="F36" s="92">
        <v>0</v>
      </c>
      <c r="G36" s="1325">
        <v>0</v>
      </c>
      <c r="H36" s="1493">
        <v>0</v>
      </c>
      <c r="J36" s="91"/>
      <c r="K36" s="1437"/>
      <c r="L36" s="1436"/>
      <c r="M36" s="1434"/>
    </row>
    <row r="37" spans="1:13" ht="15">
      <c r="A37" s="1678"/>
      <c r="B37" s="1675" t="s">
        <v>1055</v>
      </c>
      <c r="C37" s="92">
        <v>0</v>
      </c>
      <c r="D37" s="92">
        <v>0</v>
      </c>
      <c r="E37" s="92">
        <v>0</v>
      </c>
      <c r="F37" s="92">
        <v>0</v>
      </c>
      <c r="G37" s="1325">
        <v>0</v>
      </c>
      <c r="H37" s="1493">
        <v>0</v>
      </c>
      <c r="J37" s="1424"/>
      <c r="K37" s="1438"/>
      <c r="L37" s="1436"/>
      <c r="M37" s="1435"/>
    </row>
    <row r="38" spans="1:13" ht="15">
      <c r="A38" s="1678"/>
      <c r="B38" s="1675" t="s">
        <v>1056</v>
      </c>
      <c r="C38" s="92">
        <v>0</v>
      </c>
      <c r="D38" s="92">
        <v>0</v>
      </c>
      <c r="E38" s="92">
        <v>0</v>
      </c>
      <c r="F38" s="92">
        <v>0</v>
      </c>
      <c r="G38" s="1325">
        <v>0</v>
      </c>
      <c r="H38" s="1493">
        <v>0</v>
      </c>
      <c r="J38" s="1425"/>
      <c r="K38" s="1438"/>
      <c r="L38" s="1436"/>
      <c r="M38" s="1435"/>
    </row>
    <row r="39" spans="1:13" ht="15">
      <c r="A39" s="1676">
        <v>7</v>
      </c>
      <c r="B39" s="1677" t="s">
        <v>1057</v>
      </c>
      <c r="C39" s="90">
        <v>-184.5</v>
      </c>
      <c r="D39" s="90">
        <v>-37027.5</v>
      </c>
      <c r="E39" s="90">
        <v>-25186.5</v>
      </c>
      <c r="F39" s="90">
        <v>-69635.5</v>
      </c>
      <c r="G39" s="90">
        <v>-36843</v>
      </c>
      <c r="H39" s="1662">
        <v>-44449</v>
      </c>
      <c r="I39" s="91"/>
      <c r="J39" s="1424"/>
      <c r="K39" s="1438"/>
      <c r="L39" s="1429"/>
      <c r="M39" s="1435"/>
    </row>
    <row r="40" spans="1:13" ht="15">
      <c r="A40" s="99"/>
      <c r="B40" s="1675" t="s">
        <v>1051</v>
      </c>
      <c r="C40" s="92">
        <v>-184.5</v>
      </c>
      <c r="D40" s="92">
        <v>-37027.5</v>
      </c>
      <c r="E40" s="92">
        <v>-25186.5</v>
      </c>
      <c r="F40" s="92">
        <v>-69635.5</v>
      </c>
      <c r="G40" s="1325">
        <v>-36843</v>
      </c>
      <c r="H40" s="1493">
        <v>-44449</v>
      </c>
      <c r="J40" s="1426"/>
      <c r="K40" s="1438"/>
      <c r="L40" s="1436"/>
      <c r="M40" s="1439"/>
    </row>
    <row r="41" spans="1:13" ht="15.75">
      <c r="A41" s="102"/>
      <c r="B41" s="1679" t="s">
        <v>1058</v>
      </c>
      <c r="C41" s="90">
        <v>206817.219</v>
      </c>
      <c r="D41" s="90">
        <v>169974.209</v>
      </c>
      <c r="E41" s="90">
        <v>176631.04299999998</v>
      </c>
      <c r="F41" s="90">
        <v>132182.038</v>
      </c>
      <c r="G41" s="90">
        <v>-36843.01</v>
      </c>
      <c r="H41" s="1662">
        <v>-44449.004999999976</v>
      </c>
      <c r="J41" s="1427"/>
      <c r="K41" s="1438"/>
      <c r="L41" s="1436"/>
      <c r="M41" s="1430"/>
    </row>
    <row r="42" spans="1:13" ht="15">
      <c r="A42" s="99"/>
      <c r="B42" s="1675" t="s">
        <v>1051</v>
      </c>
      <c r="C42" s="92">
        <v>15532.235</v>
      </c>
      <c r="D42" s="92">
        <v>-17809.275</v>
      </c>
      <c r="E42" s="92">
        <v>-1853.5</v>
      </c>
      <c r="F42" s="92">
        <v>-46881.18</v>
      </c>
      <c r="G42" s="92">
        <v>-33341.51</v>
      </c>
      <c r="H42" s="1670">
        <v>-45027.68</v>
      </c>
      <c r="J42" s="1427"/>
      <c r="K42" s="1438"/>
      <c r="L42" s="1436"/>
      <c r="M42" s="1435"/>
    </row>
    <row r="43" spans="1:13" ht="15">
      <c r="A43" s="99"/>
      <c r="B43" s="1675" t="s">
        <v>1052</v>
      </c>
      <c r="C43" s="1325">
        <v>147230.15</v>
      </c>
      <c r="D43" s="92">
        <v>143820.725</v>
      </c>
      <c r="E43" s="92">
        <v>136367.025</v>
      </c>
      <c r="F43" s="92">
        <v>136856.025</v>
      </c>
      <c r="G43" s="92">
        <v>-3409.4249999999884</v>
      </c>
      <c r="H43" s="1670">
        <v>489</v>
      </c>
      <c r="J43" s="1428"/>
      <c r="K43" s="1438"/>
      <c r="L43" s="1436"/>
      <c r="M43" s="1435"/>
    </row>
    <row r="44" spans="1:13" ht="15">
      <c r="A44" s="99"/>
      <c r="B44" s="1675" t="s">
        <v>1242</v>
      </c>
      <c r="C44" s="1325">
        <v>2909.575</v>
      </c>
      <c r="D44" s="92">
        <v>2883.45</v>
      </c>
      <c r="E44" s="92">
        <v>2744.35</v>
      </c>
      <c r="F44" s="92">
        <v>2645.35</v>
      </c>
      <c r="G44" s="92">
        <v>-26.125</v>
      </c>
      <c r="H44" s="1670">
        <v>-99</v>
      </c>
      <c r="J44" s="1427"/>
      <c r="K44" s="1438"/>
      <c r="L44" s="1436"/>
      <c r="M44" s="1435"/>
    </row>
    <row r="45" spans="1:13" ht="15.75">
      <c r="A45" s="99"/>
      <c r="B45" s="1675" t="s">
        <v>1243</v>
      </c>
      <c r="C45" s="1325">
        <v>2116.299</v>
      </c>
      <c r="D45" s="92">
        <v>2057.269</v>
      </c>
      <c r="E45" s="92">
        <v>3046.324</v>
      </c>
      <c r="F45" s="92">
        <v>3236.824</v>
      </c>
      <c r="G45" s="92">
        <v>-59.0300000000002</v>
      </c>
      <c r="H45" s="1670">
        <v>190.5</v>
      </c>
      <c r="J45" s="1427"/>
      <c r="K45" s="1424"/>
      <c r="L45" s="1436"/>
      <c r="M45" s="1430"/>
    </row>
    <row r="46" spans="1:13" ht="15.75" thickBot="1">
      <c r="A46" s="421"/>
      <c r="B46" s="1680" t="s">
        <v>1244</v>
      </c>
      <c r="C46" s="1326">
        <v>39028.96</v>
      </c>
      <c r="D46" s="422">
        <v>39022.04</v>
      </c>
      <c r="E46" s="422">
        <v>36326.84399999999</v>
      </c>
      <c r="F46" s="422">
        <v>36325.019</v>
      </c>
      <c r="G46" s="422">
        <v>-6.919999999998254</v>
      </c>
      <c r="H46" s="1671">
        <v>-1.8249999999898137</v>
      </c>
      <c r="J46" s="1427"/>
      <c r="K46" s="1425"/>
      <c r="L46" s="1436"/>
      <c r="M46" s="1435"/>
    </row>
    <row r="47" spans="10:13" ht="16.5" thickTop="1">
      <c r="J47" s="1424"/>
      <c r="K47" s="1424"/>
      <c r="L47" s="1436"/>
      <c r="M47" s="1430"/>
    </row>
    <row r="48" spans="3:13" ht="15">
      <c r="C48" s="1297"/>
      <c r="D48" s="1322"/>
      <c r="E48" s="1297"/>
      <c r="F48" s="1297"/>
      <c r="G48" s="1297"/>
      <c r="H48" s="1297"/>
      <c r="K48" s="1426"/>
      <c r="L48" s="1436"/>
      <c r="M48" s="1434"/>
    </row>
    <row r="49" spans="11:13" ht="15">
      <c r="K49" s="1427"/>
      <c r="L49" s="1436"/>
      <c r="M49" s="1435"/>
    </row>
    <row r="50" spans="11:13" ht="15">
      <c r="K50" s="1427"/>
      <c r="L50" s="1436"/>
      <c r="M50" s="1435"/>
    </row>
    <row r="51" spans="3:13" ht="15">
      <c r="C51" s="1298"/>
      <c r="D51" s="1323"/>
      <c r="E51" s="1298"/>
      <c r="F51" s="1327"/>
      <c r="G51" s="1298"/>
      <c r="H51" s="1298"/>
      <c r="K51" s="1428"/>
      <c r="L51" s="1436"/>
      <c r="M51" s="1434"/>
    </row>
    <row r="52" spans="11:13" ht="15">
      <c r="K52" s="1427"/>
      <c r="L52" s="1436"/>
      <c r="M52" s="1435"/>
    </row>
    <row r="53" spans="11:13" ht="15">
      <c r="K53" s="1427"/>
      <c r="L53" s="1436"/>
      <c r="M53" s="1435"/>
    </row>
    <row r="54" spans="3:13" ht="15">
      <c r="C54" s="1298"/>
      <c r="D54" s="1323"/>
      <c r="E54" s="1298"/>
      <c r="F54" s="1327"/>
      <c r="G54" s="1298"/>
      <c r="H54" s="1298"/>
      <c r="K54" s="1427"/>
      <c r="L54" s="1436"/>
      <c r="M54" s="1435"/>
    </row>
    <row r="55" spans="11:13" ht="15.75">
      <c r="K55" s="1424"/>
      <c r="L55" s="1436"/>
      <c r="M55" s="1440"/>
    </row>
  </sheetData>
  <sheetProtection/>
  <mergeCells count="8">
    <mergeCell ref="A5:A7"/>
    <mergeCell ref="B5:B7"/>
    <mergeCell ref="G5:H5"/>
    <mergeCell ref="G6:H6"/>
    <mergeCell ref="A1:H1"/>
    <mergeCell ref="A2:H2"/>
    <mergeCell ref="A3:H3"/>
    <mergeCell ref="A4:H4"/>
  </mergeCells>
  <printOptions/>
  <pageMargins left="1.14" right="0.61" top="0.49" bottom="0.47" header="0.5" footer="0.5"/>
  <pageSetup fitToHeight="1" fitToWidth="1" horizontalDpi="600" verticalDpi="600" orientation="portrait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0"/>
  <sheetViews>
    <sheetView zoomScalePageLayoutView="0" workbookViewId="0" topLeftCell="A25">
      <selection activeCell="F52" sqref="F52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68" t="s">
        <v>1215</v>
      </c>
      <c r="C1" s="1968"/>
      <c r="D1" s="1968"/>
      <c r="E1" s="1968"/>
      <c r="F1" s="1968"/>
      <c r="G1" s="1968"/>
    </row>
    <row r="2" spans="2:7" ht="15.75">
      <c r="B2" s="1969" t="s">
        <v>329</v>
      </c>
      <c r="C2" s="1969"/>
      <c r="D2" s="1969"/>
      <c r="E2" s="1969"/>
      <c r="F2" s="1969"/>
      <c r="G2" s="1969"/>
    </row>
    <row r="3" spans="2:7" ht="15.75" customHeight="1">
      <c r="B3" s="1965" t="s">
        <v>1465</v>
      </c>
      <c r="C3" s="1965"/>
      <c r="D3" s="1965"/>
      <c r="E3" s="1965"/>
      <c r="F3" s="1965"/>
      <c r="G3" s="1965"/>
    </row>
    <row r="4" spans="2:7" ht="13.5" thickBot="1">
      <c r="B4" s="52" t="s">
        <v>58</v>
      </c>
      <c r="C4" s="52"/>
      <c r="D4" s="52"/>
      <c r="E4" s="165"/>
      <c r="F4" s="52"/>
      <c r="G4" s="274" t="s">
        <v>958</v>
      </c>
    </row>
    <row r="5" spans="2:7" ht="15" customHeight="1" thickTop="1">
      <c r="B5" s="1970"/>
      <c r="C5" s="1972" t="s">
        <v>1039</v>
      </c>
      <c r="D5" s="1972" t="s">
        <v>1281</v>
      </c>
      <c r="E5" s="1972" t="s">
        <v>1280</v>
      </c>
      <c r="F5" s="1974" t="s">
        <v>364</v>
      </c>
      <c r="G5" s="1975"/>
    </row>
    <row r="6" spans="2:7" ht="15" customHeight="1">
      <c r="B6" s="1971"/>
      <c r="C6" s="1973"/>
      <c r="D6" s="1973"/>
      <c r="E6" s="1973"/>
      <c r="F6" s="175" t="s">
        <v>754</v>
      </c>
      <c r="G6" s="168" t="s">
        <v>1278</v>
      </c>
    </row>
    <row r="7" spans="2:7" ht="15" customHeight="1">
      <c r="B7" s="170"/>
      <c r="C7" s="166"/>
      <c r="D7" s="166"/>
      <c r="E7" s="166"/>
      <c r="F7" s="176"/>
      <c r="G7" s="169"/>
    </row>
    <row r="8" spans="2:7" ht="15" customHeight="1">
      <c r="B8" s="171" t="s">
        <v>233</v>
      </c>
      <c r="C8" s="1037">
        <v>13966.646013</v>
      </c>
      <c r="D8" s="1037">
        <v>15161.5</v>
      </c>
      <c r="E8" s="1037">
        <v>14427.1</v>
      </c>
      <c r="F8" s="1037">
        <v>8.554943407218147</v>
      </c>
      <c r="G8" s="1193">
        <v>-4.843847904231112</v>
      </c>
    </row>
    <row r="9" spans="2:7" ht="15" customHeight="1">
      <c r="B9" s="172"/>
      <c r="C9" s="1037"/>
      <c r="D9" s="1037"/>
      <c r="E9" s="1037"/>
      <c r="F9" s="1037"/>
      <c r="G9" s="1193"/>
    </row>
    <row r="10" spans="2:7" ht="15" customHeight="1">
      <c r="B10" s="172" t="s">
        <v>234</v>
      </c>
      <c r="C10" s="1038">
        <v>8006.801569654</v>
      </c>
      <c r="D10" s="1038">
        <v>9487.8</v>
      </c>
      <c r="E10" s="1038">
        <v>8764.7</v>
      </c>
      <c r="F10" s="1038">
        <v>18.494311391445933</v>
      </c>
      <c r="G10" s="1194">
        <v>-7.621366386306619</v>
      </c>
    </row>
    <row r="11" spans="2:7" ht="15" customHeight="1">
      <c r="B11" s="172" t="s">
        <v>1299</v>
      </c>
      <c r="C11" s="1038">
        <v>489.3</v>
      </c>
      <c r="D11" s="1038">
        <v>236</v>
      </c>
      <c r="E11" s="1038">
        <v>200</v>
      </c>
      <c r="F11" s="1038">
        <v>-51.76783159615778</v>
      </c>
      <c r="G11" s="1194">
        <v>-15.254237288135599</v>
      </c>
    </row>
    <row r="12" spans="2:7" ht="15" customHeight="1">
      <c r="B12" s="173" t="s">
        <v>235</v>
      </c>
      <c r="C12" s="1039">
        <v>5470.393475999999</v>
      </c>
      <c r="D12" s="1039">
        <v>5437.7</v>
      </c>
      <c r="E12" s="1039">
        <v>5462.4</v>
      </c>
      <c r="F12" s="1039">
        <v>-0.597643956388751</v>
      </c>
      <c r="G12" s="1195">
        <v>0.45423616602606387</v>
      </c>
    </row>
    <row r="13" spans="2:7" ht="15" customHeight="1">
      <c r="B13" s="170"/>
      <c r="C13" s="1038"/>
      <c r="D13" s="1038"/>
      <c r="E13" s="1038"/>
      <c r="F13" s="1037"/>
      <c r="G13" s="1193"/>
    </row>
    <row r="14" spans="2:7" ht="15" customHeight="1">
      <c r="B14" s="171" t="s">
        <v>236</v>
      </c>
      <c r="C14" s="1037">
        <v>90648.08343</v>
      </c>
      <c r="D14" s="1037">
        <v>104543.2</v>
      </c>
      <c r="E14" s="1037">
        <v>126356.2</v>
      </c>
      <c r="F14" s="1037">
        <v>15.328638007807456</v>
      </c>
      <c r="G14" s="1193">
        <v>20.86505865517796</v>
      </c>
    </row>
    <row r="15" spans="2:7" ht="15" customHeight="1">
      <c r="B15" s="172"/>
      <c r="C15" s="1037"/>
      <c r="D15" s="1037"/>
      <c r="E15" s="1037"/>
      <c r="F15" s="1037"/>
      <c r="G15" s="1193"/>
    </row>
    <row r="16" spans="2:7" ht="15" customHeight="1">
      <c r="B16" s="172" t="s">
        <v>237</v>
      </c>
      <c r="C16" s="1038">
        <v>57172.711884000004</v>
      </c>
      <c r="D16" s="1038">
        <v>68967</v>
      </c>
      <c r="E16" s="1038">
        <v>82105.8</v>
      </c>
      <c r="F16" s="1038">
        <v>20.62922629930499</v>
      </c>
      <c r="G16" s="1194">
        <v>19.05085040671625</v>
      </c>
    </row>
    <row r="17" spans="2:7" ht="15" customHeight="1">
      <c r="B17" s="172" t="s">
        <v>1300</v>
      </c>
      <c r="C17" s="1038">
        <v>12766.5</v>
      </c>
      <c r="D17" s="1038">
        <v>10399.4</v>
      </c>
      <c r="E17" s="1038">
        <v>14538.7</v>
      </c>
      <c r="F17" s="1038">
        <v>-18.54149531978223</v>
      </c>
      <c r="G17" s="1194">
        <v>39.803257880262294</v>
      </c>
    </row>
    <row r="18" spans="2:7" ht="15" customHeight="1">
      <c r="B18" s="173" t="s">
        <v>238</v>
      </c>
      <c r="C18" s="1039">
        <v>20708.871546000002</v>
      </c>
      <c r="D18" s="1039">
        <v>25176.8</v>
      </c>
      <c r="E18" s="1039">
        <v>29711.7</v>
      </c>
      <c r="F18" s="1039">
        <v>21.57494890088782</v>
      </c>
      <c r="G18" s="1195">
        <v>18.012217597152897</v>
      </c>
    </row>
    <row r="19" spans="2:7" ht="15" customHeight="1">
      <c r="B19" s="170"/>
      <c r="C19" s="1037"/>
      <c r="D19" s="1037"/>
      <c r="E19" s="1037"/>
      <c r="F19" s="1037"/>
      <c r="G19" s="1193"/>
    </row>
    <row r="20" spans="2:7" ht="15" customHeight="1">
      <c r="B20" s="171" t="s">
        <v>239</v>
      </c>
      <c r="C20" s="1037">
        <v>-76681.4233</v>
      </c>
      <c r="D20" s="1037">
        <v>-89381.7</v>
      </c>
      <c r="E20" s="1037">
        <v>-111929.1</v>
      </c>
      <c r="F20" s="1037">
        <v>16.562390411446643</v>
      </c>
      <c r="G20" s="1193">
        <v>25.225969074206446</v>
      </c>
    </row>
    <row r="21" spans="2:7" ht="15" customHeight="1">
      <c r="B21" s="172"/>
      <c r="C21" s="1038"/>
      <c r="D21" s="1038"/>
      <c r="E21" s="1038"/>
      <c r="F21" s="1037"/>
      <c r="G21" s="1193"/>
    </row>
    <row r="22" spans="2:7" ht="15" customHeight="1">
      <c r="B22" s="172" t="s">
        <v>240</v>
      </c>
      <c r="C22" s="1038">
        <v>-49165.74523</v>
      </c>
      <c r="D22" s="1038">
        <v>-59479.2</v>
      </c>
      <c r="E22" s="1038">
        <v>-73341.1</v>
      </c>
      <c r="F22" s="1038">
        <v>20.976911306343666</v>
      </c>
      <c r="G22" s="1194">
        <v>23.305458042475365</v>
      </c>
    </row>
    <row r="23" spans="2:7" ht="15" customHeight="1">
      <c r="B23" s="172" t="s">
        <v>1301</v>
      </c>
      <c r="C23" s="1038">
        <v>-12277.2</v>
      </c>
      <c r="D23" s="1038">
        <v>-10163.4</v>
      </c>
      <c r="E23" s="1038">
        <v>-14338.7</v>
      </c>
      <c r="F23" s="1038">
        <v>-17.217280813214728</v>
      </c>
      <c r="G23" s="1194">
        <v>41.08172461971384</v>
      </c>
    </row>
    <row r="24" spans="2:7" ht="15" customHeight="1">
      <c r="B24" s="173" t="s">
        <v>241</v>
      </c>
      <c r="C24" s="1039">
        <v>-15238.478070000003</v>
      </c>
      <c r="D24" s="1039">
        <v>-19739.1</v>
      </c>
      <c r="E24" s="1039">
        <v>-24249.3</v>
      </c>
      <c r="F24" s="1039">
        <v>29.534589407982764</v>
      </c>
      <c r="G24" s="1195">
        <v>22.849066066841914</v>
      </c>
    </row>
    <row r="25" spans="2:7" ht="15" customHeight="1">
      <c r="B25" s="170"/>
      <c r="C25" s="1038"/>
      <c r="D25" s="1038"/>
      <c r="E25" s="1038"/>
      <c r="F25" s="1037"/>
      <c r="G25" s="1193"/>
    </row>
    <row r="26" spans="2:7" ht="15" customHeight="1">
      <c r="B26" s="171" t="s">
        <v>242</v>
      </c>
      <c r="C26" s="1037">
        <v>104614.74356</v>
      </c>
      <c r="D26" s="1037">
        <v>119704.7</v>
      </c>
      <c r="E26" s="1037">
        <v>140783.3</v>
      </c>
      <c r="F26" s="1037">
        <v>14.424311456009463</v>
      </c>
      <c r="G26" s="1193">
        <v>17.608832401735256</v>
      </c>
    </row>
    <row r="27" spans="2:7" ht="15" customHeight="1">
      <c r="B27" s="172"/>
      <c r="C27" s="1038"/>
      <c r="D27" s="1038"/>
      <c r="E27" s="1038"/>
      <c r="F27" s="1037"/>
      <c r="G27" s="1193"/>
    </row>
    <row r="28" spans="2:7" ht="15" customHeight="1">
      <c r="B28" s="172" t="s">
        <v>240</v>
      </c>
      <c r="C28" s="1038">
        <v>65179.67853800001</v>
      </c>
      <c r="D28" s="1038">
        <v>78454.8</v>
      </c>
      <c r="E28" s="1038">
        <v>90870.5</v>
      </c>
      <c r="F28" s="1038">
        <v>20.366963691391234</v>
      </c>
      <c r="G28" s="1194">
        <v>15.825290485731912</v>
      </c>
    </row>
    <row r="29" spans="2:7" ht="15" customHeight="1">
      <c r="B29" s="172" t="s">
        <v>1301</v>
      </c>
      <c r="C29" s="1038">
        <v>13255.8</v>
      </c>
      <c r="D29" s="1038">
        <v>10635.4</v>
      </c>
      <c r="E29" s="1038">
        <v>14738.7</v>
      </c>
      <c r="F29" s="1038">
        <v>-19.76795063293048</v>
      </c>
      <c r="G29" s="1194">
        <v>38.58152960866536</v>
      </c>
    </row>
    <row r="30" spans="2:7" ht="15" customHeight="1" thickBot="1">
      <c r="B30" s="174" t="s">
        <v>241</v>
      </c>
      <c r="C30" s="1196">
        <v>26179.265022</v>
      </c>
      <c r="D30" s="1196">
        <v>30614.5</v>
      </c>
      <c r="E30" s="1196">
        <v>35174.1</v>
      </c>
      <c r="F30" s="1196">
        <v>16.941785700525998</v>
      </c>
      <c r="G30" s="1197">
        <v>14.893596171748655</v>
      </c>
    </row>
    <row r="31" spans="2:7" ht="13.5" thickTop="1">
      <c r="B31" s="52"/>
      <c r="C31" s="52"/>
      <c r="D31" s="53"/>
      <c r="E31" s="53"/>
      <c r="F31" s="52"/>
      <c r="G31" s="52"/>
    </row>
    <row r="32" spans="2:7" ht="12.75">
      <c r="B32" s="52"/>
      <c r="C32" s="52"/>
      <c r="D32" s="165"/>
      <c r="E32" s="165"/>
      <c r="F32" s="52"/>
      <c r="G32" s="52"/>
    </row>
    <row r="33" spans="2:7" ht="12.75">
      <c r="B33" s="52"/>
      <c r="C33" s="53"/>
      <c r="D33" s="53"/>
      <c r="E33" s="167"/>
      <c r="F33" s="52"/>
      <c r="G33" s="52"/>
    </row>
    <row r="34" spans="2:7" ht="15" customHeight="1">
      <c r="B34" s="1576" t="s">
        <v>228</v>
      </c>
      <c r="C34" s="1577">
        <v>15.407562522582504</v>
      </c>
      <c r="D34" s="1577">
        <v>14.50261709991659</v>
      </c>
      <c r="E34" s="1578">
        <v>11.417801421695177</v>
      </c>
      <c r="F34" s="52"/>
      <c r="G34" s="52"/>
    </row>
    <row r="35" spans="2:7" ht="15" customHeight="1">
      <c r="B35" s="1579" t="s">
        <v>243</v>
      </c>
      <c r="C35" s="1578">
        <v>14.004874686101395</v>
      </c>
      <c r="D35" s="1580">
        <v>13.757014224194178</v>
      </c>
      <c r="E35" s="1578">
        <v>10.674885330877967</v>
      </c>
      <c r="F35" s="52"/>
      <c r="G35" s="52"/>
    </row>
    <row r="36" spans="2:7" ht="15" customHeight="1">
      <c r="B36" s="1594" t="s">
        <v>1302</v>
      </c>
      <c r="C36" s="1696">
        <v>3.832687110797791</v>
      </c>
      <c r="D36" s="1697">
        <v>2.269361693943881</v>
      </c>
      <c r="E36" s="1696">
        <v>1.3756388122734495</v>
      </c>
      <c r="F36" s="52"/>
      <c r="G36" s="52"/>
    </row>
    <row r="37" spans="2:7" ht="15" customHeight="1">
      <c r="B37" s="1581" t="s">
        <v>244</v>
      </c>
      <c r="C37" s="1582">
        <v>26.415700458852992</v>
      </c>
      <c r="D37" s="1583">
        <v>21.59805853007531</v>
      </c>
      <c r="E37" s="1582">
        <v>18.384676743505086</v>
      </c>
      <c r="F37" s="52"/>
      <c r="G37" s="52"/>
    </row>
    <row r="38" spans="2:7" ht="15" customHeight="1">
      <c r="B38" s="1962" t="s">
        <v>804</v>
      </c>
      <c r="C38" s="1966"/>
      <c r="D38" s="1966"/>
      <c r="E38" s="1967"/>
      <c r="F38" s="52"/>
      <c r="G38" s="52"/>
    </row>
    <row r="39" spans="2:7" ht="15" customHeight="1">
      <c r="B39" s="1584" t="s">
        <v>243</v>
      </c>
      <c r="C39" s="1585">
        <v>57.32914368554911</v>
      </c>
      <c r="D39" s="1585">
        <v>62.578240939221054</v>
      </c>
      <c r="E39" s="1585">
        <v>60.75164100893458</v>
      </c>
      <c r="F39" s="52"/>
      <c r="G39" s="52"/>
    </row>
    <row r="40" spans="2:7" ht="15" customHeight="1">
      <c r="B40" s="1702" t="s">
        <v>1302</v>
      </c>
      <c r="C40" s="1698">
        <v>3.5033429284141966</v>
      </c>
      <c r="D40" s="1698">
        <v>1.5565742175906079</v>
      </c>
      <c r="E40" s="1698">
        <v>1.3862799869689681</v>
      </c>
      <c r="F40" s="52"/>
      <c r="G40" s="52"/>
    </row>
    <row r="41" spans="2:7" ht="15" customHeight="1">
      <c r="B41" s="1586" t="s">
        <v>244</v>
      </c>
      <c r="C41" s="1587">
        <v>39.16751338603669</v>
      </c>
      <c r="D41" s="1587">
        <v>35.86518484318834</v>
      </c>
      <c r="E41" s="1587">
        <v>37.86207900409646</v>
      </c>
      <c r="F41" s="52"/>
      <c r="G41" s="52"/>
    </row>
    <row r="42" spans="2:7" ht="15" customHeight="1">
      <c r="B42" s="1962" t="s">
        <v>805</v>
      </c>
      <c r="C42" s="1963"/>
      <c r="D42" s="1963"/>
      <c r="E42" s="1964"/>
      <c r="F42" s="52"/>
      <c r="G42" s="52"/>
    </row>
    <row r="43" spans="2:7" ht="15" customHeight="1">
      <c r="B43" s="1584" t="s">
        <v>243</v>
      </c>
      <c r="C43" s="1588">
        <v>63.071065289703284</v>
      </c>
      <c r="D43" s="1588">
        <v>65.9698574369256</v>
      </c>
      <c r="E43" s="1588">
        <v>64.97963693115177</v>
      </c>
      <c r="F43" s="52"/>
      <c r="G43" s="52"/>
    </row>
    <row r="44" spans="2:7" ht="15" customHeight="1">
      <c r="B44" s="1702" t="s">
        <v>1302</v>
      </c>
      <c r="C44" s="1699">
        <v>14.083585131569285</v>
      </c>
      <c r="D44" s="1699">
        <v>9.947466693194777</v>
      </c>
      <c r="E44" s="1699">
        <v>11.506123166097112</v>
      </c>
      <c r="F44" s="52"/>
      <c r="G44" s="52"/>
    </row>
    <row r="45" spans="2:7" ht="15" customHeight="1">
      <c r="B45" s="1586" t="s">
        <v>244</v>
      </c>
      <c r="C45" s="1589">
        <v>22.84534957872744</v>
      </c>
      <c r="D45" s="1589">
        <v>24.082675869879633</v>
      </c>
      <c r="E45" s="1589">
        <v>23.51423990275111</v>
      </c>
      <c r="F45" s="52"/>
      <c r="G45" s="52"/>
    </row>
    <row r="46" spans="2:7" ht="15" customHeight="1">
      <c r="B46" s="1962" t="s">
        <v>806</v>
      </c>
      <c r="C46" s="1963"/>
      <c r="D46" s="1963"/>
      <c r="E46" s="1964"/>
      <c r="F46" s="52"/>
      <c r="G46" s="52"/>
    </row>
    <row r="47" spans="2:7" ht="15" customHeight="1">
      <c r="B47" s="1584" t="s">
        <v>243</v>
      </c>
      <c r="C47" s="1590">
        <v>64.116891828741</v>
      </c>
      <c r="D47" s="1590">
        <v>66.54516528551146</v>
      </c>
      <c r="E47" s="1590">
        <v>65.524604414759</v>
      </c>
      <c r="F47" s="52"/>
      <c r="G47" s="52"/>
    </row>
    <row r="48" spans="2:7" ht="15" customHeight="1">
      <c r="B48" s="1702" t="s">
        <v>1302</v>
      </c>
      <c r="C48" s="1700">
        <v>16.010657433897684</v>
      </c>
      <c r="D48" s="1700">
        <v>11.37078395241979</v>
      </c>
      <c r="E48" s="1700">
        <v>12.810520231110587</v>
      </c>
      <c r="F48" s="52"/>
      <c r="G48" s="52"/>
    </row>
    <row r="49" spans="2:7" ht="15" customHeight="1">
      <c r="B49" s="1586" t="s">
        <v>244</v>
      </c>
      <c r="C49" s="1591">
        <v>19.87245073736132</v>
      </c>
      <c r="D49" s="1591">
        <v>22.084050762068745</v>
      </c>
      <c r="E49" s="1591">
        <v>21.664875354130423</v>
      </c>
      <c r="F49" s="52"/>
      <c r="G49" s="52"/>
    </row>
    <row r="50" spans="2:7" ht="15" customHeight="1">
      <c r="B50" s="1962" t="s">
        <v>807</v>
      </c>
      <c r="C50" s="1963"/>
      <c r="D50" s="1963"/>
      <c r="E50" s="1964"/>
      <c r="F50" s="52"/>
      <c r="G50" s="52"/>
    </row>
    <row r="51" spans="2:7" ht="15" customHeight="1">
      <c r="B51" s="1584" t="s">
        <v>243</v>
      </c>
      <c r="C51" s="1592">
        <v>62.30448627025245</v>
      </c>
      <c r="D51" s="1592">
        <v>65.5402837148416</v>
      </c>
      <c r="E51" s="1592">
        <v>64.5463630984641</v>
      </c>
      <c r="F51" s="52"/>
      <c r="G51" s="52"/>
    </row>
    <row r="52" spans="2:7" ht="15" customHeight="1">
      <c r="B52" s="1702" t="s">
        <v>1302</v>
      </c>
      <c r="C52" s="1701">
        <v>12.671062939037231</v>
      </c>
      <c r="D52" s="1701">
        <v>8.884697092094129</v>
      </c>
      <c r="E52" s="1701">
        <v>10.469068419336669</v>
      </c>
      <c r="F52" s="52"/>
      <c r="G52" s="52"/>
    </row>
    <row r="53" spans="2:7" ht="15" customHeight="1">
      <c r="B53" s="1586" t="s">
        <v>244</v>
      </c>
      <c r="C53" s="1593">
        <v>25.024450790710322</v>
      </c>
      <c r="D53" s="1593">
        <v>25.575019193064268</v>
      </c>
      <c r="E53" s="1593">
        <v>24.98456848219924</v>
      </c>
      <c r="F53" s="52"/>
      <c r="G53" s="52"/>
    </row>
    <row r="54" spans="2:7" ht="15" customHeight="1">
      <c r="B54" s="1962" t="s">
        <v>381</v>
      </c>
      <c r="C54" s="1963"/>
      <c r="D54" s="1963"/>
      <c r="E54" s="1964"/>
      <c r="F54" s="52"/>
      <c r="G54" s="52"/>
    </row>
    <row r="55" spans="2:7" ht="15" customHeight="1">
      <c r="B55" s="1594" t="s">
        <v>245</v>
      </c>
      <c r="C55" s="1595">
        <v>13.3505657565271</v>
      </c>
      <c r="D55" s="1595">
        <v>12.665751637153761</v>
      </c>
      <c r="E55" s="1595">
        <v>10.24773534929214</v>
      </c>
      <c r="F55" s="52"/>
      <c r="G55" s="52"/>
    </row>
    <row r="56" spans="2:7" ht="15" customHeight="1">
      <c r="B56" s="1581" t="s">
        <v>246</v>
      </c>
      <c r="C56" s="1596">
        <v>86.6494342434729</v>
      </c>
      <c r="D56" s="1596">
        <v>87.33424836284622</v>
      </c>
      <c r="E56" s="1596">
        <v>89.75226465070787</v>
      </c>
      <c r="F56" s="52"/>
      <c r="G56" s="52"/>
    </row>
    <row r="57" spans="2:7" ht="12.75">
      <c r="B57" s="52" t="s">
        <v>490</v>
      </c>
      <c r="C57" s="52"/>
      <c r="D57" s="52"/>
      <c r="E57" s="52"/>
      <c r="F57" s="52"/>
      <c r="G57" s="52"/>
    </row>
    <row r="58" spans="2:7" ht="12.75">
      <c r="B58" s="52" t="s">
        <v>1263</v>
      </c>
      <c r="C58" s="52"/>
      <c r="D58" s="52"/>
      <c r="E58" s="52"/>
      <c r="F58" s="52"/>
      <c r="G58" s="52"/>
    </row>
    <row r="59" spans="2:7" ht="12.75">
      <c r="B59" s="52" t="s">
        <v>1231</v>
      </c>
      <c r="C59" s="52"/>
      <c r="D59" s="52"/>
      <c r="E59" s="52"/>
      <c r="F59" s="52"/>
      <c r="G59" s="52"/>
    </row>
    <row r="60" spans="3:7" ht="12.75">
      <c r="C60" s="52"/>
      <c r="D60" s="52"/>
      <c r="E60" s="52"/>
      <c r="F60" s="52"/>
      <c r="G60" s="52"/>
    </row>
  </sheetData>
  <sheetProtection/>
  <mergeCells count="13">
    <mergeCell ref="B1:G1"/>
    <mergeCell ref="B2:G2"/>
    <mergeCell ref="B5:B6"/>
    <mergeCell ref="C5:C6"/>
    <mergeCell ref="D5:D6"/>
    <mergeCell ref="E5:E6"/>
    <mergeCell ref="F5:G5"/>
    <mergeCell ref="B54:E54"/>
    <mergeCell ref="B3:G3"/>
    <mergeCell ref="B38:E38"/>
    <mergeCell ref="B42:E42"/>
    <mergeCell ref="B46:E46"/>
    <mergeCell ref="B50:E50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76" t="s">
        <v>1216</v>
      </c>
      <c r="C1" s="1977"/>
      <c r="D1" s="1977"/>
      <c r="E1" s="1977"/>
      <c r="F1" s="1977"/>
      <c r="G1" s="1977"/>
      <c r="H1" s="1978"/>
    </row>
    <row r="2" spans="2:8" ht="15" customHeight="1">
      <c r="B2" s="1979" t="s">
        <v>117</v>
      </c>
      <c r="C2" s="1980"/>
      <c r="D2" s="1980"/>
      <c r="E2" s="1980"/>
      <c r="F2" s="1980"/>
      <c r="G2" s="1980"/>
      <c r="H2" s="1981"/>
    </row>
    <row r="3" spans="2:8" ht="15" customHeight="1" thickBot="1">
      <c r="B3" s="1982" t="s">
        <v>958</v>
      </c>
      <c r="C3" s="1983"/>
      <c r="D3" s="1983"/>
      <c r="E3" s="1983"/>
      <c r="F3" s="1983"/>
      <c r="G3" s="1983"/>
      <c r="H3" s="1984"/>
    </row>
    <row r="4" spans="2:8" ht="15" customHeight="1" thickTop="1">
      <c r="B4" s="1182"/>
      <c r="C4" s="1183"/>
      <c r="D4" s="1985" t="s">
        <v>1465</v>
      </c>
      <c r="E4" s="1985"/>
      <c r="F4" s="1985"/>
      <c r="G4" s="1986" t="s">
        <v>364</v>
      </c>
      <c r="H4" s="1987"/>
    </row>
    <row r="5" spans="2:8" ht="15" customHeight="1">
      <c r="B5" s="179"/>
      <c r="C5" s="177"/>
      <c r="D5" s="178" t="s">
        <v>1039</v>
      </c>
      <c r="E5" s="178" t="s">
        <v>1282</v>
      </c>
      <c r="F5" s="178" t="s">
        <v>1283</v>
      </c>
      <c r="G5" s="178" t="s">
        <v>754</v>
      </c>
      <c r="H5" s="180" t="s">
        <v>1278</v>
      </c>
    </row>
    <row r="6" spans="2:8" ht="15" customHeight="1">
      <c r="B6" s="1184"/>
      <c r="C6" s="1040" t="s">
        <v>382</v>
      </c>
      <c r="D6" s="1040">
        <v>7170.5</v>
      </c>
      <c r="E6" s="1040">
        <v>8389.472064000003</v>
      </c>
      <c r="F6" s="1040">
        <v>7676.016497999999</v>
      </c>
      <c r="G6" s="1041">
        <v>16.99981959417059</v>
      </c>
      <c r="H6" s="1185">
        <v>-8.50417714675406</v>
      </c>
    </row>
    <row r="7" spans="2:8" ht="15" customHeight="1">
      <c r="B7" s="1420">
        <v>1</v>
      </c>
      <c r="C7" s="1042" t="s">
        <v>850</v>
      </c>
      <c r="D7" s="1043">
        <v>77.9</v>
      </c>
      <c r="E7" s="1043">
        <v>79.413213</v>
      </c>
      <c r="F7" s="1043">
        <v>73.867657</v>
      </c>
      <c r="G7" s="1043">
        <v>1.9425070603337389</v>
      </c>
      <c r="H7" s="1186">
        <v>-6.9831653833223015</v>
      </c>
    </row>
    <row r="8" spans="2:8" ht="15" customHeight="1">
      <c r="B8" s="1420">
        <v>2</v>
      </c>
      <c r="C8" s="1042" t="s">
        <v>851</v>
      </c>
      <c r="D8" s="1043">
        <v>0.5</v>
      </c>
      <c r="E8" s="1043">
        <v>0.840528</v>
      </c>
      <c r="F8" s="1043">
        <v>0.557434</v>
      </c>
      <c r="G8" s="1043">
        <v>68.10560000000001</v>
      </c>
      <c r="H8" s="1186">
        <v>-33.680496069137504</v>
      </c>
    </row>
    <row r="9" spans="2:8" ht="15" customHeight="1">
      <c r="B9" s="1420">
        <v>3</v>
      </c>
      <c r="C9" s="1042" t="s">
        <v>852</v>
      </c>
      <c r="D9" s="1043">
        <v>69</v>
      </c>
      <c r="E9" s="1043">
        <v>23.745265</v>
      </c>
      <c r="F9" s="1043">
        <v>25.353407</v>
      </c>
      <c r="G9" s="1043">
        <v>-65.5865724637681</v>
      </c>
      <c r="H9" s="1186">
        <v>6.772474428059667</v>
      </c>
    </row>
    <row r="10" spans="2:8" ht="15" customHeight="1">
      <c r="B10" s="1420">
        <v>4</v>
      </c>
      <c r="C10" s="1042" t="s">
        <v>853</v>
      </c>
      <c r="D10" s="1043">
        <v>0.3</v>
      </c>
      <c r="E10" s="1043">
        <v>0.463</v>
      </c>
      <c r="F10" s="1043">
        <v>0.346</v>
      </c>
      <c r="G10" s="1043">
        <v>54.333333333333314</v>
      </c>
      <c r="H10" s="1186">
        <v>-25.26997840172787</v>
      </c>
    </row>
    <row r="11" spans="2:8" ht="15" customHeight="1">
      <c r="B11" s="1420">
        <v>5</v>
      </c>
      <c r="C11" s="1042" t="s">
        <v>855</v>
      </c>
      <c r="D11" s="1043">
        <v>404.2</v>
      </c>
      <c r="E11" s="1043">
        <v>565.660032</v>
      </c>
      <c r="F11" s="1043">
        <v>199.37864</v>
      </c>
      <c r="G11" s="1043">
        <v>39.94557941613064</v>
      </c>
      <c r="H11" s="1186">
        <v>-64.75292070838762</v>
      </c>
    </row>
    <row r="12" spans="2:8" ht="15" customHeight="1">
      <c r="B12" s="1420">
        <v>6</v>
      </c>
      <c r="C12" s="1042" t="s">
        <v>856</v>
      </c>
      <c r="D12" s="1043">
        <v>0</v>
      </c>
      <c r="E12" s="1043">
        <v>0</v>
      </c>
      <c r="F12" s="1043">
        <v>0</v>
      </c>
      <c r="G12" s="1043" t="s">
        <v>361</v>
      </c>
      <c r="H12" s="1186" t="s">
        <v>361</v>
      </c>
    </row>
    <row r="13" spans="2:8" ht="15" customHeight="1">
      <c r="B13" s="1420">
        <v>7</v>
      </c>
      <c r="C13" s="1042" t="s">
        <v>857</v>
      </c>
      <c r="D13" s="1043">
        <v>3.6</v>
      </c>
      <c r="E13" s="1043">
        <v>1.728</v>
      </c>
      <c r="F13" s="1043">
        <v>61.897757</v>
      </c>
      <c r="G13" s="1043">
        <v>-52</v>
      </c>
      <c r="H13" s="1186" t="s">
        <v>361</v>
      </c>
    </row>
    <row r="14" spans="2:8" ht="15" customHeight="1">
      <c r="B14" s="1420">
        <v>8</v>
      </c>
      <c r="C14" s="1042" t="s">
        <v>858</v>
      </c>
      <c r="D14" s="1043">
        <v>0</v>
      </c>
      <c r="E14" s="1043">
        <v>0</v>
      </c>
      <c r="F14" s="1043">
        <v>1.0188</v>
      </c>
      <c r="G14" s="1043" t="s">
        <v>361</v>
      </c>
      <c r="H14" s="1186" t="s">
        <v>361</v>
      </c>
    </row>
    <row r="15" spans="2:8" ht="15" customHeight="1">
      <c r="B15" s="1420">
        <v>9</v>
      </c>
      <c r="C15" s="1042" t="s">
        <v>859</v>
      </c>
      <c r="D15" s="1043">
        <v>9.1</v>
      </c>
      <c r="E15" s="1043">
        <v>1.9559</v>
      </c>
      <c r="F15" s="1043">
        <v>5.416474</v>
      </c>
      <c r="G15" s="1043">
        <v>-78.50659340659341</v>
      </c>
      <c r="H15" s="1186">
        <v>176.9300066465566</v>
      </c>
    </row>
    <row r="16" spans="2:8" ht="15" customHeight="1">
      <c r="B16" s="1420">
        <v>10</v>
      </c>
      <c r="C16" s="1042" t="s">
        <v>860</v>
      </c>
      <c r="D16" s="1043">
        <v>235.9</v>
      </c>
      <c r="E16" s="1043">
        <v>277.974997</v>
      </c>
      <c r="F16" s="1043">
        <v>208.471339</v>
      </c>
      <c r="G16" s="1043">
        <v>17.83594616362865</v>
      </c>
      <c r="H16" s="1186">
        <v>-25.003564619158894</v>
      </c>
    </row>
    <row r="17" spans="2:8" ht="15" customHeight="1">
      <c r="B17" s="1420">
        <v>11</v>
      </c>
      <c r="C17" s="1042" t="s">
        <v>861</v>
      </c>
      <c r="D17" s="1043">
        <v>6.8</v>
      </c>
      <c r="E17" s="1043">
        <v>4.146066</v>
      </c>
      <c r="F17" s="1043">
        <v>5.6322410000000005</v>
      </c>
      <c r="G17" s="1043">
        <v>-39.02844117647059</v>
      </c>
      <c r="H17" s="1186">
        <v>35.845425519034194</v>
      </c>
    </row>
    <row r="18" spans="2:8" ht="15" customHeight="1">
      <c r="B18" s="1420">
        <v>12</v>
      </c>
      <c r="C18" s="1042" t="s">
        <v>862</v>
      </c>
      <c r="D18" s="1043">
        <v>531.1</v>
      </c>
      <c r="E18" s="1043">
        <v>408.850987</v>
      </c>
      <c r="F18" s="1043">
        <v>497.535312</v>
      </c>
      <c r="G18" s="1043">
        <v>-23.018078139710042</v>
      </c>
      <c r="H18" s="1186">
        <v>21.691111876904927</v>
      </c>
    </row>
    <row r="19" spans="2:8" ht="15" customHeight="1">
      <c r="B19" s="1420">
        <v>13</v>
      </c>
      <c r="C19" s="1042" t="s">
        <v>863</v>
      </c>
      <c r="D19" s="1043">
        <v>0</v>
      </c>
      <c r="E19" s="1043">
        <v>0</v>
      </c>
      <c r="F19" s="1043">
        <v>0</v>
      </c>
      <c r="G19" s="1043" t="s">
        <v>361</v>
      </c>
      <c r="H19" s="1186" t="s">
        <v>361</v>
      </c>
    </row>
    <row r="20" spans="2:8" ht="15" customHeight="1">
      <c r="B20" s="1420">
        <v>14</v>
      </c>
      <c r="C20" s="1042" t="s">
        <v>864</v>
      </c>
      <c r="D20" s="1043">
        <v>8.7</v>
      </c>
      <c r="E20" s="1043">
        <v>17.50816</v>
      </c>
      <c r="F20" s="1043">
        <v>10.275024</v>
      </c>
      <c r="G20" s="1043">
        <v>101.2432183908046</v>
      </c>
      <c r="H20" s="1186">
        <v>-41.312942079578896</v>
      </c>
    </row>
    <row r="21" spans="2:8" ht="15" customHeight="1">
      <c r="B21" s="1420">
        <v>15</v>
      </c>
      <c r="C21" s="1042" t="s">
        <v>865</v>
      </c>
      <c r="D21" s="1043">
        <v>231.6</v>
      </c>
      <c r="E21" s="1043">
        <v>104.410532</v>
      </c>
      <c r="F21" s="1043">
        <v>86.73826</v>
      </c>
      <c r="G21" s="1043">
        <v>-54.91773229706391</v>
      </c>
      <c r="H21" s="1186">
        <v>-16.925756110504267</v>
      </c>
    </row>
    <row r="22" spans="2:8" ht="15" customHeight="1">
      <c r="B22" s="1420">
        <v>16</v>
      </c>
      <c r="C22" s="1042" t="s">
        <v>866</v>
      </c>
      <c r="D22" s="1043">
        <v>5.5</v>
      </c>
      <c r="E22" s="1043">
        <v>2.456797</v>
      </c>
      <c r="F22" s="1043">
        <v>4.063048</v>
      </c>
      <c r="G22" s="1043">
        <v>-55.33096363636364</v>
      </c>
      <c r="H22" s="1186">
        <v>65.37988283118224</v>
      </c>
    </row>
    <row r="23" spans="2:8" ht="15" customHeight="1">
      <c r="B23" s="1420">
        <v>17</v>
      </c>
      <c r="C23" s="1042" t="s">
        <v>867</v>
      </c>
      <c r="D23" s="1043">
        <v>76.6</v>
      </c>
      <c r="E23" s="1043">
        <v>21.104925</v>
      </c>
      <c r="F23" s="1043">
        <v>61.322062</v>
      </c>
      <c r="G23" s="1043">
        <v>-72.44787859007832</v>
      </c>
      <c r="H23" s="1186">
        <v>190.55806642288474</v>
      </c>
    </row>
    <row r="24" spans="2:8" ht="15" customHeight="1">
      <c r="B24" s="1420">
        <v>18</v>
      </c>
      <c r="C24" s="1042" t="s">
        <v>868</v>
      </c>
      <c r="D24" s="1043">
        <v>548.9</v>
      </c>
      <c r="E24" s="1043">
        <v>764.670621</v>
      </c>
      <c r="F24" s="1043">
        <v>885.852884</v>
      </c>
      <c r="G24" s="1043">
        <v>39.30964128256514</v>
      </c>
      <c r="H24" s="1186">
        <v>15.847642066007921</v>
      </c>
    </row>
    <row r="25" spans="2:8" ht="15" customHeight="1">
      <c r="B25" s="1420">
        <v>19</v>
      </c>
      <c r="C25" s="1042" t="s">
        <v>869</v>
      </c>
      <c r="D25" s="1043">
        <v>780.9</v>
      </c>
      <c r="E25" s="1043">
        <v>706.3455329999999</v>
      </c>
      <c r="F25" s="1043">
        <v>531.216864</v>
      </c>
      <c r="G25" s="1043">
        <v>-9.54724894352671</v>
      </c>
      <c r="H25" s="1186">
        <v>-24.79362589810559</v>
      </c>
    </row>
    <row r="26" spans="2:8" ht="15" customHeight="1">
      <c r="B26" s="1420"/>
      <c r="C26" s="1042" t="s">
        <v>898</v>
      </c>
      <c r="D26" s="1043">
        <v>0</v>
      </c>
      <c r="E26" s="1043">
        <v>0</v>
      </c>
      <c r="F26" s="1043">
        <v>0</v>
      </c>
      <c r="G26" s="1043" t="s">
        <v>361</v>
      </c>
      <c r="H26" s="1186" t="s">
        <v>361</v>
      </c>
    </row>
    <row r="27" spans="2:8" ht="15" customHeight="1">
      <c r="B27" s="1420"/>
      <c r="C27" s="1042" t="s">
        <v>899</v>
      </c>
      <c r="D27" s="1043">
        <v>691.5</v>
      </c>
      <c r="E27" s="1043">
        <v>592.005423</v>
      </c>
      <c r="F27" s="1043">
        <v>458.597718</v>
      </c>
      <c r="G27" s="1043">
        <v>-14.388225162689821</v>
      </c>
      <c r="H27" s="1186">
        <v>-22.53487887390517</v>
      </c>
    </row>
    <row r="28" spans="2:8" ht="15" customHeight="1">
      <c r="B28" s="1420"/>
      <c r="C28" s="1042" t="s">
        <v>900</v>
      </c>
      <c r="D28" s="1043">
        <v>89.4</v>
      </c>
      <c r="E28" s="1043">
        <v>114.34011</v>
      </c>
      <c r="F28" s="1043">
        <v>72.619146</v>
      </c>
      <c r="G28" s="1043">
        <v>27.897214765100657</v>
      </c>
      <c r="H28" s="1186">
        <v>-36.48847635357356</v>
      </c>
    </row>
    <row r="29" spans="2:8" ht="15" customHeight="1">
      <c r="B29" s="1420">
        <v>20</v>
      </c>
      <c r="C29" s="1042" t="s">
        <v>870</v>
      </c>
      <c r="D29" s="1043">
        <v>92.5</v>
      </c>
      <c r="E29" s="1043">
        <v>47.896815</v>
      </c>
      <c r="F29" s="1043">
        <v>32.85</v>
      </c>
      <c r="G29" s="1043">
        <v>-48.219659459459464</v>
      </c>
      <c r="H29" s="1186">
        <v>-31.415063820005557</v>
      </c>
    </row>
    <row r="30" spans="2:8" ht="15" customHeight="1">
      <c r="B30" s="1420">
        <v>21</v>
      </c>
      <c r="C30" s="1042" t="s">
        <v>871</v>
      </c>
      <c r="D30" s="1043">
        <v>0</v>
      </c>
      <c r="E30" s="1043">
        <v>10.135412</v>
      </c>
      <c r="F30" s="1043">
        <v>43.230076999999994</v>
      </c>
      <c r="G30" s="1043" t="s">
        <v>361</v>
      </c>
      <c r="H30" s="1186">
        <v>326.5251082047774</v>
      </c>
    </row>
    <row r="31" spans="2:8" ht="15" customHeight="1">
      <c r="B31" s="1420">
        <v>22</v>
      </c>
      <c r="C31" s="1042" t="s">
        <v>872</v>
      </c>
      <c r="D31" s="1043">
        <v>28.3</v>
      </c>
      <c r="E31" s="1043">
        <v>17.105241</v>
      </c>
      <c r="F31" s="1043">
        <v>0</v>
      </c>
      <c r="G31" s="1043">
        <v>-39.5574522968198</v>
      </c>
      <c r="H31" s="1186">
        <v>-100</v>
      </c>
    </row>
    <row r="32" spans="2:8" ht="15" customHeight="1">
      <c r="B32" s="1420">
        <v>23</v>
      </c>
      <c r="C32" s="1042" t="s">
        <v>873</v>
      </c>
      <c r="D32" s="1043">
        <v>182.3</v>
      </c>
      <c r="E32" s="1043">
        <v>294.533914</v>
      </c>
      <c r="F32" s="1043">
        <v>284.06428600000004</v>
      </c>
      <c r="G32" s="1043">
        <v>61.56550411409762</v>
      </c>
      <c r="H32" s="1186">
        <v>-3.5546426073025827</v>
      </c>
    </row>
    <row r="33" spans="2:8" ht="15" customHeight="1">
      <c r="B33" s="1420">
        <v>24</v>
      </c>
      <c r="C33" s="1042" t="s">
        <v>874</v>
      </c>
      <c r="D33" s="1043">
        <v>0</v>
      </c>
      <c r="E33" s="1043">
        <v>0</v>
      </c>
      <c r="F33" s="1043">
        <v>2.03839</v>
      </c>
      <c r="G33" s="1043" t="s">
        <v>361</v>
      </c>
      <c r="H33" s="1186" t="s">
        <v>361</v>
      </c>
    </row>
    <row r="34" spans="2:8" ht="15" customHeight="1">
      <c r="B34" s="1420">
        <v>25</v>
      </c>
      <c r="C34" s="1042" t="s">
        <v>875</v>
      </c>
      <c r="D34" s="1043">
        <v>59.7</v>
      </c>
      <c r="E34" s="1043">
        <v>104.374929</v>
      </c>
      <c r="F34" s="1043">
        <v>113.555376</v>
      </c>
      <c r="G34" s="1043">
        <v>74.8323768844221</v>
      </c>
      <c r="H34" s="1186">
        <v>8.795643827455919</v>
      </c>
    </row>
    <row r="35" spans="2:8" ht="15" customHeight="1">
      <c r="B35" s="1420">
        <v>26</v>
      </c>
      <c r="C35" s="1042" t="s">
        <v>876</v>
      </c>
      <c r="D35" s="1043">
        <v>124.6</v>
      </c>
      <c r="E35" s="1043">
        <v>95.063252</v>
      </c>
      <c r="F35" s="1043">
        <v>119.281361</v>
      </c>
      <c r="G35" s="1043">
        <v>-23.705255216693416</v>
      </c>
      <c r="H35" s="1186">
        <v>25.475784270456046</v>
      </c>
    </row>
    <row r="36" spans="2:8" ht="15" customHeight="1">
      <c r="B36" s="1420">
        <v>27</v>
      </c>
      <c r="C36" s="1042" t="s">
        <v>877</v>
      </c>
      <c r="D36" s="1043">
        <v>0</v>
      </c>
      <c r="E36" s="1043">
        <v>0</v>
      </c>
      <c r="F36" s="1043">
        <v>1.05884</v>
      </c>
      <c r="G36" s="1043" t="s">
        <v>361</v>
      </c>
      <c r="H36" s="1186" t="s">
        <v>361</v>
      </c>
    </row>
    <row r="37" spans="2:8" ht="15" customHeight="1">
      <c r="B37" s="1420">
        <v>28</v>
      </c>
      <c r="C37" s="1042" t="s">
        <v>878</v>
      </c>
      <c r="D37" s="1043">
        <v>22.4</v>
      </c>
      <c r="E37" s="1043">
        <v>25.69631</v>
      </c>
      <c r="F37" s="1043">
        <v>21.742539</v>
      </c>
      <c r="G37" s="1043">
        <v>14.71566964285715</v>
      </c>
      <c r="H37" s="1186">
        <v>-15.386532151892624</v>
      </c>
    </row>
    <row r="38" spans="2:8" ht="15" customHeight="1">
      <c r="B38" s="1420">
        <v>29</v>
      </c>
      <c r="C38" s="1042" t="s">
        <v>879</v>
      </c>
      <c r="D38" s="1043">
        <v>7.1</v>
      </c>
      <c r="E38" s="1043">
        <v>9.638154</v>
      </c>
      <c r="F38" s="1043">
        <v>15.68327</v>
      </c>
      <c r="G38" s="1043">
        <v>35.748647887323955</v>
      </c>
      <c r="H38" s="1186">
        <v>62.720682819552366</v>
      </c>
    </row>
    <row r="39" spans="2:8" ht="15" customHeight="1">
      <c r="B39" s="1420">
        <v>30</v>
      </c>
      <c r="C39" s="1042" t="s">
        <v>880</v>
      </c>
      <c r="D39" s="1043">
        <v>153.3</v>
      </c>
      <c r="E39" s="1043">
        <v>105.221024</v>
      </c>
      <c r="F39" s="1043">
        <v>37.804813</v>
      </c>
      <c r="G39" s="1043">
        <v>-31.36267188519244</v>
      </c>
      <c r="H39" s="1186">
        <v>-64.07104629584293</v>
      </c>
    </row>
    <row r="40" spans="2:8" ht="15" customHeight="1">
      <c r="B40" s="1420">
        <v>31</v>
      </c>
      <c r="C40" s="1042" t="s">
        <v>881</v>
      </c>
      <c r="D40" s="1043">
        <v>792.9</v>
      </c>
      <c r="E40" s="1043">
        <v>858.087409</v>
      </c>
      <c r="F40" s="1043">
        <v>906.4089859999999</v>
      </c>
      <c r="G40" s="1043">
        <v>8.221390969857481</v>
      </c>
      <c r="H40" s="1186">
        <v>5.631311739711123</v>
      </c>
    </row>
    <row r="41" spans="2:8" ht="15" customHeight="1">
      <c r="B41" s="1420">
        <v>32</v>
      </c>
      <c r="C41" s="1042" t="s">
        <v>89</v>
      </c>
      <c r="D41" s="1043">
        <v>0.9</v>
      </c>
      <c r="E41" s="1043">
        <v>0.055</v>
      </c>
      <c r="F41" s="1043">
        <v>0.016</v>
      </c>
      <c r="G41" s="1043">
        <v>-93.88888888888889</v>
      </c>
      <c r="H41" s="1186">
        <v>-70.9090909090909</v>
      </c>
    </row>
    <row r="42" spans="2:8" ht="15" customHeight="1">
      <c r="B42" s="1420">
        <v>33</v>
      </c>
      <c r="C42" s="1042" t="s">
        <v>882</v>
      </c>
      <c r="D42" s="1043">
        <v>10.3</v>
      </c>
      <c r="E42" s="1043">
        <v>20.749595</v>
      </c>
      <c r="F42" s="1043">
        <v>1.49725</v>
      </c>
      <c r="G42" s="1043">
        <v>101.45237864077669</v>
      </c>
      <c r="H42" s="1186">
        <v>-92.78419651082346</v>
      </c>
    </row>
    <row r="43" spans="2:8" ht="15" customHeight="1">
      <c r="B43" s="1420">
        <v>34</v>
      </c>
      <c r="C43" s="1042" t="s">
        <v>883</v>
      </c>
      <c r="D43" s="1043">
        <v>35.2</v>
      </c>
      <c r="E43" s="1043">
        <v>55.120521</v>
      </c>
      <c r="F43" s="1043">
        <v>47.250517</v>
      </c>
      <c r="G43" s="1043">
        <v>56.59238920454544</v>
      </c>
      <c r="H43" s="1186">
        <v>-14.277811343619192</v>
      </c>
    </row>
    <row r="44" spans="2:8" ht="15" customHeight="1">
      <c r="B44" s="1420">
        <v>35</v>
      </c>
      <c r="C44" s="1042" t="s">
        <v>884</v>
      </c>
      <c r="D44" s="1043">
        <v>28.2</v>
      </c>
      <c r="E44" s="1043">
        <v>79.109523</v>
      </c>
      <c r="F44" s="1043">
        <v>9.654475999999999</v>
      </c>
      <c r="G44" s="1043">
        <v>180.5302234042553</v>
      </c>
      <c r="H44" s="1186">
        <v>-87.79606343979599</v>
      </c>
    </row>
    <row r="45" spans="2:8" ht="15" customHeight="1">
      <c r="B45" s="1420">
        <v>36</v>
      </c>
      <c r="C45" s="1042" t="s">
        <v>885</v>
      </c>
      <c r="D45" s="1043">
        <v>112.4</v>
      </c>
      <c r="E45" s="1043">
        <v>208.175608</v>
      </c>
      <c r="F45" s="1043">
        <v>357.880456</v>
      </c>
      <c r="G45" s="1043">
        <v>85.20961565836299</v>
      </c>
      <c r="H45" s="1186">
        <v>71.91277087563495</v>
      </c>
    </row>
    <row r="46" spans="2:8" ht="15" customHeight="1">
      <c r="B46" s="1420">
        <v>39</v>
      </c>
      <c r="C46" s="1042" t="s">
        <v>1213</v>
      </c>
      <c r="D46" s="1043">
        <v>0</v>
      </c>
      <c r="E46" s="1043">
        <v>0</v>
      </c>
      <c r="F46" s="1043">
        <v>0</v>
      </c>
      <c r="G46" s="1043" t="s">
        <v>361</v>
      </c>
      <c r="H46" s="1186" t="s">
        <v>361</v>
      </c>
    </row>
    <row r="47" spans="2:8" ht="15" customHeight="1">
      <c r="B47" s="1420">
        <v>37</v>
      </c>
      <c r="C47" s="1042" t="s">
        <v>886</v>
      </c>
      <c r="D47" s="1043">
        <v>127.7</v>
      </c>
      <c r="E47" s="1043">
        <v>236.800702</v>
      </c>
      <c r="F47" s="1043">
        <v>214.984288</v>
      </c>
      <c r="G47" s="1043">
        <v>85.43516209866877</v>
      </c>
      <c r="H47" s="1186">
        <v>-9.212985356774823</v>
      </c>
    </row>
    <row r="48" spans="2:8" ht="15" customHeight="1">
      <c r="B48" s="1420">
        <v>38</v>
      </c>
      <c r="C48" s="1042" t="s">
        <v>887</v>
      </c>
      <c r="D48" s="1043">
        <v>53.9</v>
      </c>
      <c r="E48" s="1043">
        <v>32.86592</v>
      </c>
      <c r="F48" s="1043">
        <v>66.34110899999999</v>
      </c>
      <c r="G48" s="1043">
        <v>-39.02426716141001</v>
      </c>
      <c r="H48" s="1186">
        <v>101.85380174965428</v>
      </c>
    </row>
    <row r="49" spans="2:8" ht="15" customHeight="1">
      <c r="B49" s="1420">
        <v>40</v>
      </c>
      <c r="C49" s="1042" t="s">
        <v>888</v>
      </c>
      <c r="D49" s="1043">
        <v>24.2</v>
      </c>
      <c r="E49" s="1043">
        <v>6.875775</v>
      </c>
      <c r="F49" s="1043">
        <v>4.935855</v>
      </c>
      <c r="G49" s="1043">
        <v>-71.58770661157024</v>
      </c>
      <c r="H49" s="1186">
        <v>-28.213837712839634</v>
      </c>
    </row>
    <row r="50" spans="2:8" ht="15" customHeight="1">
      <c r="B50" s="1420">
        <v>41</v>
      </c>
      <c r="C50" s="1042" t="s">
        <v>889</v>
      </c>
      <c r="D50" s="1043">
        <v>0.1</v>
      </c>
      <c r="E50" s="1043">
        <v>17.741698</v>
      </c>
      <c r="F50" s="1043">
        <v>0</v>
      </c>
      <c r="G50" s="1043" t="s">
        <v>361</v>
      </c>
      <c r="H50" s="1186">
        <v>-100</v>
      </c>
    </row>
    <row r="51" spans="2:8" ht="15" customHeight="1">
      <c r="B51" s="1420">
        <v>42</v>
      </c>
      <c r="C51" s="1042" t="s">
        <v>890</v>
      </c>
      <c r="D51" s="1043">
        <v>19.1</v>
      </c>
      <c r="E51" s="1043">
        <v>44.294312</v>
      </c>
      <c r="F51" s="1043">
        <v>53.564240000000005</v>
      </c>
      <c r="G51" s="1043">
        <v>131.90739267015707</v>
      </c>
      <c r="H51" s="1186">
        <v>20.928032475140384</v>
      </c>
    </row>
    <row r="52" spans="2:8" ht="15" customHeight="1">
      <c r="B52" s="1420">
        <v>43</v>
      </c>
      <c r="C52" s="1042" t="s">
        <v>891</v>
      </c>
      <c r="D52" s="1043">
        <v>993.5</v>
      </c>
      <c r="E52" s="1043">
        <v>960.815259</v>
      </c>
      <c r="F52" s="1043">
        <v>873.416193</v>
      </c>
      <c r="G52" s="1043">
        <v>-3.2898581781580276</v>
      </c>
      <c r="H52" s="1186">
        <v>-9.096344503413007</v>
      </c>
    </row>
    <row r="53" spans="2:8" ht="15" customHeight="1">
      <c r="B53" s="1420">
        <v>44</v>
      </c>
      <c r="C53" s="1042" t="s">
        <v>892</v>
      </c>
      <c r="D53" s="1043">
        <v>57.1</v>
      </c>
      <c r="E53" s="1043">
        <v>27.824564000000002</v>
      </c>
      <c r="F53" s="1043">
        <v>10.639982</v>
      </c>
      <c r="G53" s="1043">
        <v>-51.27046584938703</v>
      </c>
      <c r="H53" s="1186">
        <v>-61.76047179032168</v>
      </c>
    </row>
    <row r="54" spans="2:8" ht="15" customHeight="1">
      <c r="B54" s="1420">
        <v>45</v>
      </c>
      <c r="C54" s="1042" t="s">
        <v>893</v>
      </c>
      <c r="D54" s="1043">
        <v>157.9</v>
      </c>
      <c r="E54" s="1043">
        <v>195.14778</v>
      </c>
      <c r="F54" s="1043">
        <v>221.09614499999998</v>
      </c>
      <c r="G54" s="1043">
        <v>23.58947435085497</v>
      </c>
      <c r="H54" s="1186">
        <v>13.296776934895178</v>
      </c>
    </row>
    <row r="55" spans="2:8" ht="15" customHeight="1">
      <c r="B55" s="1420">
        <v>46</v>
      </c>
      <c r="C55" s="1042" t="s">
        <v>894</v>
      </c>
      <c r="D55" s="1043">
        <v>2</v>
      </c>
      <c r="E55" s="1043">
        <v>1.658087</v>
      </c>
      <c r="F55" s="1043">
        <v>0</v>
      </c>
      <c r="G55" s="1043">
        <v>-17.095649999999992</v>
      </c>
      <c r="H55" s="1186">
        <v>-100</v>
      </c>
    </row>
    <row r="56" spans="2:8" ht="15" customHeight="1">
      <c r="B56" s="1420">
        <v>47</v>
      </c>
      <c r="C56" s="1042" t="s">
        <v>895</v>
      </c>
      <c r="D56" s="1043">
        <v>17.6</v>
      </c>
      <c r="E56" s="1043">
        <v>27.511945</v>
      </c>
      <c r="F56" s="1043">
        <v>93.498595</v>
      </c>
      <c r="G56" s="1043">
        <v>56.317869318181806</v>
      </c>
      <c r="H56" s="1186">
        <v>239.8472736115167</v>
      </c>
    </row>
    <row r="57" spans="2:8" ht="15" customHeight="1">
      <c r="B57" s="1420">
        <v>48</v>
      </c>
      <c r="C57" s="1042" t="s">
        <v>896</v>
      </c>
      <c r="D57" s="1043">
        <v>532.5</v>
      </c>
      <c r="E57" s="1043">
        <v>362.236645</v>
      </c>
      <c r="F57" s="1043">
        <v>411.466264</v>
      </c>
      <c r="G57" s="1043">
        <v>-31.97433896713615</v>
      </c>
      <c r="H57" s="1186">
        <v>13.590457972577568</v>
      </c>
    </row>
    <row r="58" spans="2:8" ht="15" customHeight="1">
      <c r="B58" s="1420">
        <v>49</v>
      </c>
      <c r="C58" s="1042" t="s">
        <v>1214</v>
      </c>
      <c r="D58" s="1043">
        <v>544.2</v>
      </c>
      <c r="E58" s="1043">
        <v>1563.462114</v>
      </c>
      <c r="F58" s="1043">
        <v>1073.113987</v>
      </c>
      <c r="G58" s="1043">
        <v>187.29550055126788</v>
      </c>
      <c r="H58" s="1186">
        <v>-31.362968287442612</v>
      </c>
    </row>
    <row r="59" spans="2:8" ht="15" customHeight="1">
      <c r="B59" s="1187"/>
      <c r="C59" s="1040" t="s">
        <v>897</v>
      </c>
      <c r="D59" s="1040">
        <v>836.2999999999984</v>
      </c>
      <c r="E59" s="1040">
        <v>1098.3911389999976</v>
      </c>
      <c r="F59" s="1040">
        <v>1088.6671930000011</v>
      </c>
      <c r="G59" s="1041">
        <v>31.339368528040126</v>
      </c>
      <c r="H59" s="1185">
        <v>-0.885289916745819</v>
      </c>
    </row>
    <row r="60" spans="2:8" ht="15" customHeight="1" thickBot="1">
      <c r="B60" s="1188"/>
      <c r="C60" s="1189" t="s">
        <v>946</v>
      </c>
      <c r="D60" s="1190">
        <v>8006.8</v>
      </c>
      <c r="E60" s="1190">
        <v>9487.84063203</v>
      </c>
      <c r="F60" s="1190">
        <v>8764.683691</v>
      </c>
      <c r="G60" s="1191">
        <v>18.497567105460377</v>
      </c>
      <c r="H60" s="1192">
        <v>-7.622153655960545</v>
      </c>
    </row>
    <row r="61" spans="2:8" ht="13.5" thickTop="1">
      <c r="B61" s="181" t="s">
        <v>383</v>
      </c>
      <c r="C61" s="182"/>
      <c r="D61" s="183"/>
      <c r="E61" s="183"/>
      <c r="F61" s="184"/>
      <c r="G61" s="185"/>
      <c r="H61" s="185"/>
    </row>
    <row r="62" spans="2:8" ht="15" customHeight="1">
      <c r="B62" s="9" t="s">
        <v>843</v>
      </c>
      <c r="C62" s="181"/>
      <c r="D62" s="181"/>
      <c r="E62" s="181"/>
      <c r="F62" s="181"/>
      <c r="G62" s="181"/>
      <c r="H62" s="181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31.28125" style="9" bestFit="1" customWidth="1"/>
    <col min="4" max="6" width="11.7109375" style="9" customWidth="1"/>
    <col min="7" max="7" width="9.7109375" style="9" customWidth="1"/>
    <col min="8" max="8" width="9.57421875" style="9" customWidth="1"/>
    <col min="9" max="16384" width="9.140625" style="9" customWidth="1"/>
  </cols>
  <sheetData>
    <row r="1" spans="2:8" ht="15" customHeight="1">
      <c r="B1" s="1976" t="s">
        <v>511</v>
      </c>
      <c r="C1" s="1977"/>
      <c r="D1" s="1977"/>
      <c r="E1" s="1977"/>
      <c r="F1" s="1977"/>
      <c r="G1" s="1978"/>
      <c r="H1" s="1978"/>
    </row>
    <row r="2" spans="2:8" ht="15" customHeight="1">
      <c r="B2" s="1979" t="s">
        <v>1304</v>
      </c>
      <c r="C2" s="1980"/>
      <c r="D2" s="1980"/>
      <c r="E2" s="1980"/>
      <c r="F2" s="1980"/>
      <c r="G2" s="1981"/>
      <c r="H2" s="1981"/>
    </row>
    <row r="3" spans="2:8" ht="15" customHeight="1" thickBot="1">
      <c r="B3" s="1982" t="s">
        <v>958</v>
      </c>
      <c r="C3" s="1983"/>
      <c r="D3" s="1983"/>
      <c r="E3" s="1983"/>
      <c r="F3" s="1983"/>
      <c r="G3" s="1984"/>
      <c r="H3" s="1984"/>
    </row>
    <row r="4" spans="2:8" ht="15" customHeight="1" thickTop="1">
      <c r="B4" s="1182"/>
      <c r="C4" s="1183"/>
      <c r="D4" s="1985" t="s">
        <v>1465</v>
      </c>
      <c r="E4" s="1985"/>
      <c r="F4" s="1985"/>
      <c r="G4" s="1988" t="s">
        <v>364</v>
      </c>
      <c r="H4" s="1989"/>
    </row>
    <row r="5" spans="2:8" ht="15" customHeight="1">
      <c r="B5" s="179"/>
      <c r="C5" s="177"/>
      <c r="D5" s="178" t="s">
        <v>1039</v>
      </c>
      <c r="E5" s="178" t="s">
        <v>1282</v>
      </c>
      <c r="F5" s="178" t="s">
        <v>1283</v>
      </c>
      <c r="G5" s="178" t="s">
        <v>754</v>
      </c>
      <c r="H5" s="180" t="s">
        <v>1278</v>
      </c>
    </row>
    <row r="6" spans="2:8" ht="15" customHeight="1">
      <c r="B6" s="1184"/>
      <c r="C6" s="1040" t="s">
        <v>1305</v>
      </c>
      <c r="D6" s="1040">
        <v>192.45479999999998</v>
      </c>
      <c r="E6" s="1040">
        <v>226.72833100000005</v>
      </c>
      <c r="F6" s="1040">
        <v>162.97330899999997</v>
      </c>
      <c r="G6" s="1740">
        <v>17.80861324321353</v>
      </c>
      <c r="H6" s="1185">
        <v>-28.119565701738466</v>
      </c>
    </row>
    <row r="7" spans="2:8" ht="15" customHeight="1">
      <c r="B7" s="1420">
        <v>1</v>
      </c>
      <c r="C7" s="1042" t="s">
        <v>1321</v>
      </c>
      <c r="D7" s="1043">
        <v>7.054782</v>
      </c>
      <c r="E7" s="1043">
        <v>7.127703</v>
      </c>
      <c r="F7" s="1043">
        <v>0.854329</v>
      </c>
      <c r="G7" s="1741">
        <v>1.0336393101870556</v>
      </c>
      <c r="H7" s="1186">
        <v>-88.01396466715855</v>
      </c>
    </row>
    <row r="8" spans="2:8" ht="15" customHeight="1">
      <c r="B8" s="1420">
        <v>2</v>
      </c>
      <c r="C8" s="1042" t="s">
        <v>1322</v>
      </c>
      <c r="D8" s="1043">
        <v>26.085802</v>
      </c>
      <c r="E8" s="1043">
        <v>16.883442</v>
      </c>
      <c r="F8" s="1043">
        <v>0</v>
      </c>
      <c r="G8" s="1741">
        <v>-35.277274587915684</v>
      </c>
      <c r="H8" s="1186" t="s">
        <v>361</v>
      </c>
    </row>
    <row r="9" spans="2:8" ht="15" customHeight="1">
      <c r="B9" s="1420">
        <v>3</v>
      </c>
      <c r="C9" s="1042" t="s">
        <v>1323</v>
      </c>
      <c r="D9" s="1043">
        <v>29.163078</v>
      </c>
      <c r="E9" s="1043">
        <v>14.565898999999998</v>
      </c>
      <c r="F9" s="1043">
        <v>26.948814</v>
      </c>
      <c r="G9" s="1741">
        <v>-50.05362945571109</v>
      </c>
      <c r="H9" s="1186">
        <v>85.01305000123921</v>
      </c>
    </row>
    <row r="10" spans="2:8" ht="15" customHeight="1">
      <c r="B10" s="1420">
        <v>4</v>
      </c>
      <c r="C10" s="1042" t="s">
        <v>867</v>
      </c>
      <c r="D10" s="1043">
        <v>0</v>
      </c>
      <c r="E10" s="1043">
        <v>108.68626</v>
      </c>
      <c r="F10" s="1043">
        <v>0</v>
      </c>
      <c r="G10" s="1741" t="s">
        <v>361</v>
      </c>
      <c r="H10" s="1186" t="s">
        <v>361</v>
      </c>
    </row>
    <row r="11" spans="2:8" ht="15" customHeight="1">
      <c r="B11" s="1420">
        <v>5</v>
      </c>
      <c r="C11" s="1042" t="s">
        <v>1324</v>
      </c>
      <c r="D11" s="1043">
        <v>0</v>
      </c>
      <c r="E11" s="1043">
        <v>1.2752919999999999</v>
      </c>
      <c r="F11" s="1043">
        <v>3.270795</v>
      </c>
      <c r="G11" s="1741" t="s">
        <v>361</v>
      </c>
      <c r="H11" s="1186">
        <v>156.47420355495058</v>
      </c>
    </row>
    <row r="12" spans="2:8" ht="15" customHeight="1">
      <c r="B12" s="1420">
        <v>6</v>
      </c>
      <c r="C12" s="1042" t="s">
        <v>1325</v>
      </c>
      <c r="D12" s="1043">
        <v>0</v>
      </c>
      <c r="E12" s="1043">
        <v>0.47745</v>
      </c>
      <c r="F12" s="1043">
        <v>0.074141</v>
      </c>
      <c r="G12" s="1741" t="s">
        <v>361</v>
      </c>
      <c r="H12" s="1186">
        <v>-84.4714629804168</v>
      </c>
    </row>
    <row r="13" spans="2:8" ht="15" customHeight="1">
      <c r="B13" s="1420">
        <v>7</v>
      </c>
      <c r="C13" s="1042" t="s">
        <v>901</v>
      </c>
      <c r="D13" s="1043">
        <v>0</v>
      </c>
      <c r="E13" s="1043">
        <v>0.3651</v>
      </c>
      <c r="F13" s="1043">
        <v>0</v>
      </c>
      <c r="G13" s="1741" t="s">
        <v>361</v>
      </c>
      <c r="H13" s="1186" t="s">
        <v>361</v>
      </c>
    </row>
    <row r="14" spans="2:8" ht="15" customHeight="1">
      <c r="B14" s="1420">
        <v>8</v>
      </c>
      <c r="C14" s="1042" t="s">
        <v>875</v>
      </c>
      <c r="D14" s="1043">
        <v>7.817616</v>
      </c>
      <c r="E14" s="1043">
        <v>4.981583</v>
      </c>
      <c r="F14" s="1043">
        <v>0</v>
      </c>
      <c r="G14" s="1741">
        <v>-36.27746617383101</v>
      </c>
      <c r="H14" s="1186" t="s">
        <v>361</v>
      </c>
    </row>
    <row r="15" spans="2:8" ht="15" customHeight="1">
      <c r="B15" s="1420">
        <v>9</v>
      </c>
      <c r="C15" s="1042" t="s">
        <v>1326</v>
      </c>
      <c r="D15" s="1043">
        <v>6.197469</v>
      </c>
      <c r="E15" s="1043">
        <v>0.464596</v>
      </c>
      <c r="F15" s="1043">
        <v>7.062336999999999</v>
      </c>
      <c r="G15" s="1741">
        <v>-92.5034558462495</v>
      </c>
      <c r="H15" s="1186" t="s">
        <v>361</v>
      </c>
    </row>
    <row r="16" spans="2:8" ht="15" customHeight="1">
      <c r="B16" s="1420">
        <v>10</v>
      </c>
      <c r="C16" s="1042" t="s">
        <v>879</v>
      </c>
      <c r="D16" s="1043">
        <v>9.231421</v>
      </c>
      <c r="E16" s="1043">
        <v>10.82417</v>
      </c>
      <c r="F16" s="1043">
        <v>1.340709</v>
      </c>
      <c r="G16" s="1741">
        <v>17.25356258803494</v>
      </c>
      <c r="H16" s="1186">
        <v>-87.6137477515597</v>
      </c>
    </row>
    <row r="17" spans="2:8" ht="15" customHeight="1">
      <c r="B17" s="1420">
        <v>11</v>
      </c>
      <c r="C17" s="1042" t="s">
        <v>903</v>
      </c>
      <c r="D17" s="1043">
        <v>10.109664</v>
      </c>
      <c r="E17" s="1043">
        <v>3.48418</v>
      </c>
      <c r="F17" s="1043">
        <v>22.698424</v>
      </c>
      <c r="G17" s="1741">
        <v>-65.53614442576925</v>
      </c>
      <c r="H17" s="1186">
        <v>551.4710491421224</v>
      </c>
    </row>
    <row r="18" spans="2:8" ht="15" customHeight="1">
      <c r="B18" s="1420">
        <v>12</v>
      </c>
      <c r="C18" s="1042" t="s">
        <v>904</v>
      </c>
      <c r="D18" s="1043">
        <v>0.137655</v>
      </c>
      <c r="E18" s="1043">
        <v>0.21445</v>
      </c>
      <c r="F18" s="1043">
        <v>0</v>
      </c>
      <c r="G18" s="1741">
        <v>55.788020776579145</v>
      </c>
      <c r="H18" s="1186" t="s">
        <v>361</v>
      </c>
    </row>
    <row r="19" spans="2:8" ht="15" customHeight="1">
      <c r="B19" s="1420">
        <v>13</v>
      </c>
      <c r="C19" s="1042" t="s">
        <v>1327</v>
      </c>
      <c r="D19" s="1043">
        <v>1.77956</v>
      </c>
      <c r="E19" s="1043">
        <v>1.461057</v>
      </c>
      <c r="F19" s="1043">
        <v>10.122132</v>
      </c>
      <c r="G19" s="1741">
        <v>-17.89785115421789</v>
      </c>
      <c r="H19" s="1186">
        <v>592.7951476225774</v>
      </c>
    </row>
    <row r="20" spans="2:8" ht="15" customHeight="1">
      <c r="B20" s="1420">
        <v>14</v>
      </c>
      <c r="C20" s="1042" t="s">
        <v>1332</v>
      </c>
      <c r="D20" s="1043">
        <v>0.03</v>
      </c>
      <c r="E20" s="1043">
        <v>0.49135</v>
      </c>
      <c r="F20" s="1043">
        <v>0</v>
      </c>
      <c r="G20" s="1741">
        <v>1537.8333333333335</v>
      </c>
      <c r="H20" s="1186" t="s">
        <v>361</v>
      </c>
    </row>
    <row r="21" spans="2:8" ht="15" customHeight="1">
      <c r="B21" s="1420">
        <v>15</v>
      </c>
      <c r="C21" s="1042" t="s">
        <v>906</v>
      </c>
      <c r="D21" s="1043">
        <v>37.206567</v>
      </c>
      <c r="E21" s="1043">
        <v>45.427267</v>
      </c>
      <c r="F21" s="1043">
        <v>72.606893</v>
      </c>
      <c r="G21" s="1741">
        <v>22.094755476902776</v>
      </c>
      <c r="H21" s="1186">
        <v>59.83108338874976</v>
      </c>
    </row>
    <row r="22" spans="2:8" ht="15" customHeight="1">
      <c r="B22" s="1420">
        <v>16</v>
      </c>
      <c r="C22" s="1042" t="s">
        <v>907</v>
      </c>
      <c r="D22" s="1043">
        <v>0.04375</v>
      </c>
      <c r="E22" s="1043">
        <v>1.98116</v>
      </c>
      <c r="F22" s="1043">
        <v>0.799344</v>
      </c>
      <c r="G22" s="1741">
        <v>4428.365714285715</v>
      </c>
      <c r="H22" s="1186">
        <v>-59.6527287043954</v>
      </c>
    </row>
    <row r="23" spans="2:8" ht="15" customHeight="1">
      <c r="B23" s="1420">
        <v>17</v>
      </c>
      <c r="C23" s="1042" t="s">
        <v>943</v>
      </c>
      <c r="D23" s="1043">
        <v>0.3785</v>
      </c>
      <c r="E23" s="1043">
        <v>0.2865</v>
      </c>
      <c r="F23" s="1043">
        <v>0</v>
      </c>
      <c r="G23" s="1741">
        <v>-24.306472919418766</v>
      </c>
      <c r="H23" s="1186" t="s">
        <v>361</v>
      </c>
    </row>
    <row r="24" spans="2:8" ht="15" customHeight="1">
      <c r="B24" s="1420">
        <v>18</v>
      </c>
      <c r="C24" s="1042" t="s">
        <v>1328</v>
      </c>
      <c r="D24" s="1043">
        <v>13.078779</v>
      </c>
      <c r="E24" s="1043">
        <v>5.257508</v>
      </c>
      <c r="F24" s="1043">
        <v>0</v>
      </c>
      <c r="G24" s="1741">
        <v>-59.801232209826324</v>
      </c>
      <c r="H24" s="1186" t="s">
        <v>361</v>
      </c>
    </row>
    <row r="25" spans="2:8" ht="15" customHeight="1">
      <c r="B25" s="1420">
        <v>19</v>
      </c>
      <c r="C25" s="1042" t="s">
        <v>1329</v>
      </c>
      <c r="D25" s="1043">
        <v>44.140157</v>
      </c>
      <c r="E25" s="1043">
        <v>2.4733639999999997</v>
      </c>
      <c r="F25" s="1043">
        <v>17.195391</v>
      </c>
      <c r="G25" s="1741">
        <v>-94.39656727999404</v>
      </c>
      <c r="H25" s="1186">
        <v>595.2228220350908</v>
      </c>
    </row>
    <row r="26" spans="2:8" ht="15" customHeight="1">
      <c r="B26" s="1715"/>
      <c r="C26" s="1040" t="s">
        <v>1330</v>
      </c>
      <c r="D26" s="1716">
        <v>296.85218699999996</v>
      </c>
      <c r="E26" s="1716">
        <v>9.261811999999964</v>
      </c>
      <c r="F26" s="1716">
        <v>36.983141000000046</v>
      </c>
      <c r="G26" s="1742">
        <v>-96.87999199413008</v>
      </c>
      <c r="H26" s="1717">
        <v>299.30783522706133</v>
      </c>
    </row>
    <row r="27" spans="2:8" ht="15" customHeight="1" thickBot="1">
      <c r="B27" s="1718"/>
      <c r="C27" s="1719" t="s">
        <v>1331</v>
      </c>
      <c r="D27" s="1720">
        <v>489.30698699999994</v>
      </c>
      <c r="E27" s="1720">
        <v>235.99014300000002</v>
      </c>
      <c r="F27" s="1720">
        <v>199.95645000000002</v>
      </c>
      <c r="G27" s="1743">
        <v>-51.77053480333808</v>
      </c>
      <c r="H27" s="1721">
        <v>-15.269151728934716</v>
      </c>
    </row>
    <row r="28" spans="2:8" ht="15" customHeight="1" thickTop="1">
      <c r="B28" s="1713" t="s">
        <v>843</v>
      </c>
      <c r="C28" s="1714"/>
      <c r="D28" s="1714"/>
      <c r="E28" s="1714"/>
      <c r="F28" s="1714"/>
      <c r="G28" s="1714"/>
      <c r="H28" s="1714"/>
    </row>
    <row r="29" spans="2:8" ht="15" customHeight="1">
      <c r="B29" s="11"/>
      <c r="C29" s="11"/>
      <c r="D29" s="11"/>
      <c r="E29" s="11"/>
      <c r="F29" s="11"/>
      <c r="G29" s="11"/>
      <c r="H29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4" width="11.8515625" style="9" customWidth="1"/>
    <col min="5" max="7" width="11.7109375" style="9" customWidth="1"/>
    <col min="8" max="8" width="13.7109375" style="9" bestFit="1" customWidth="1"/>
    <col min="9" max="16384" width="9.140625" style="9" customWidth="1"/>
  </cols>
  <sheetData>
    <row r="1" spans="2:8" ht="15" customHeight="1">
      <c r="B1" s="1800" t="s">
        <v>328</v>
      </c>
      <c r="C1" s="1800"/>
      <c r="D1" s="1800"/>
      <c r="E1" s="1800"/>
      <c r="F1" s="1800"/>
      <c r="G1" s="1800"/>
      <c r="H1" s="1800"/>
    </row>
    <row r="2" spans="2:8" ht="15" customHeight="1">
      <c r="B2" s="1995" t="s">
        <v>118</v>
      </c>
      <c r="C2" s="1995"/>
      <c r="D2" s="1995"/>
      <c r="E2" s="1995"/>
      <c r="F2" s="1995"/>
      <c r="G2" s="1995"/>
      <c r="H2" s="1995"/>
    </row>
    <row r="3" spans="2:8" ht="15" customHeight="1" thickBot="1">
      <c r="B3" s="1996" t="s">
        <v>958</v>
      </c>
      <c r="C3" s="1996"/>
      <c r="D3" s="1996"/>
      <c r="E3" s="1996"/>
      <c r="F3" s="1996"/>
      <c r="G3" s="1996"/>
      <c r="H3" s="1996"/>
    </row>
    <row r="4" spans="2:8" ht="15" customHeight="1" thickTop="1">
      <c r="B4" s="186"/>
      <c r="C4" s="187"/>
      <c r="D4" s="1990" t="s">
        <v>1465</v>
      </c>
      <c r="E4" s="1991"/>
      <c r="F4" s="1992"/>
      <c r="G4" s="1993" t="s">
        <v>364</v>
      </c>
      <c r="H4" s="1994"/>
    </row>
    <row r="5" spans="2:8" ht="15" customHeight="1">
      <c r="B5" s="188"/>
      <c r="C5" s="189"/>
      <c r="D5" s="1748" t="s">
        <v>1039</v>
      </c>
      <c r="E5" s="1748" t="s">
        <v>1281</v>
      </c>
      <c r="F5" s="1748" t="s">
        <v>1280</v>
      </c>
      <c r="G5" s="190" t="s">
        <v>1281</v>
      </c>
      <c r="H5" s="191" t="s">
        <v>1278</v>
      </c>
    </row>
    <row r="6" spans="2:8" ht="15" customHeight="1">
      <c r="B6" s="1175"/>
      <c r="C6" s="1045" t="s">
        <v>382</v>
      </c>
      <c r="D6" s="1045">
        <v>3144.77111</v>
      </c>
      <c r="E6" s="1046">
        <v>3200.4530050000003</v>
      </c>
      <c r="F6" s="1046">
        <v>3075.02167</v>
      </c>
      <c r="G6" s="1744">
        <v>1.7706183710139811</v>
      </c>
      <c r="H6" s="1176">
        <v>-3.91917440449966</v>
      </c>
    </row>
    <row r="7" spans="2:8" ht="15" customHeight="1">
      <c r="B7" s="1421">
        <v>1</v>
      </c>
      <c r="C7" s="1047" t="s">
        <v>1333</v>
      </c>
      <c r="D7" s="1047">
        <v>9.147138</v>
      </c>
      <c r="E7" s="1048">
        <v>20.528946</v>
      </c>
      <c r="F7" s="1048">
        <v>20.228245</v>
      </c>
      <c r="G7" s="1745">
        <v>124.43026441713246</v>
      </c>
      <c r="H7" s="1177">
        <v>-1.4647658968950452</v>
      </c>
    </row>
    <row r="8" spans="2:8" ht="15" customHeight="1">
      <c r="B8" s="1421">
        <v>2</v>
      </c>
      <c r="C8" s="1047" t="s">
        <v>867</v>
      </c>
      <c r="D8" s="1047">
        <v>1.215037</v>
      </c>
      <c r="E8" s="1048">
        <v>8.82372</v>
      </c>
      <c r="F8" s="1048">
        <v>0.950276</v>
      </c>
      <c r="G8" s="1745">
        <v>626.2099837288906</v>
      </c>
      <c r="H8" s="1177">
        <v>-89.23043795587348</v>
      </c>
    </row>
    <row r="9" spans="2:8" ht="15" customHeight="1">
      <c r="B9" s="1421">
        <v>3</v>
      </c>
      <c r="C9" s="1047" t="s">
        <v>901</v>
      </c>
      <c r="D9" s="1047">
        <v>38.816172</v>
      </c>
      <c r="E9" s="1048">
        <v>46.83402</v>
      </c>
      <c r="F9" s="1048">
        <v>49.150548</v>
      </c>
      <c r="G9" s="1745">
        <v>20.655947217051704</v>
      </c>
      <c r="H9" s="1177">
        <v>4.946250610133404</v>
      </c>
    </row>
    <row r="10" spans="2:8" ht="15" customHeight="1">
      <c r="B10" s="1421">
        <v>4</v>
      </c>
      <c r="C10" s="1047" t="s">
        <v>902</v>
      </c>
      <c r="D10" s="1047">
        <v>0</v>
      </c>
      <c r="E10" s="1048">
        <v>0</v>
      </c>
      <c r="F10" s="1048">
        <v>0</v>
      </c>
      <c r="G10" s="1745" t="s">
        <v>361</v>
      </c>
      <c r="H10" s="1463" t="s">
        <v>361</v>
      </c>
    </row>
    <row r="11" spans="2:8" ht="15" customHeight="1">
      <c r="B11" s="1421">
        <v>5</v>
      </c>
      <c r="C11" s="1047" t="s">
        <v>879</v>
      </c>
      <c r="D11" s="1047">
        <v>329.526808</v>
      </c>
      <c r="E11" s="1048">
        <v>476.46700799999996</v>
      </c>
      <c r="F11" s="1048">
        <v>406.063524</v>
      </c>
      <c r="G11" s="1745">
        <v>44.59127343593846</v>
      </c>
      <c r="H11" s="1177">
        <v>-14.776150880944101</v>
      </c>
    </row>
    <row r="12" spans="2:8" ht="15" customHeight="1">
      <c r="B12" s="1421">
        <v>6</v>
      </c>
      <c r="C12" s="1047" t="s">
        <v>89</v>
      </c>
      <c r="D12" s="1047">
        <v>784.597454</v>
      </c>
      <c r="E12" s="1048">
        <v>275.314097</v>
      </c>
      <c r="F12" s="1048">
        <v>315.019067</v>
      </c>
      <c r="G12" s="1745">
        <v>-64.91014652209157</v>
      </c>
      <c r="H12" s="1177">
        <v>14.421698864188556</v>
      </c>
    </row>
    <row r="13" spans="2:8" ht="15" customHeight="1">
      <c r="B13" s="1421">
        <v>7</v>
      </c>
      <c r="C13" s="1047" t="s">
        <v>903</v>
      </c>
      <c r="D13" s="1047">
        <v>631.215712</v>
      </c>
      <c r="E13" s="1048">
        <v>730.0879030000001</v>
      </c>
      <c r="F13" s="1048">
        <v>771.6168700000001</v>
      </c>
      <c r="G13" s="1745">
        <v>15.66377216541784</v>
      </c>
      <c r="H13" s="1177">
        <v>5.688214642285331</v>
      </c>
    </row>
    <row r="14" spans="2:8" ht="15" customHeight="1">
      <c r="B14" s="1421">
        <v>8</v>
      </c>
      <c r="C14" s="1047" t="s">
        <v>904</v>
      </c>
      <c r="D14" s="1047">
        <v>38.775397</v>
      </c>
      <c r="E14" s="1048">
        <v>72.111271</v>
      </c>
      <c r="F14" s="1048">
        <v>47.253684</v>
      </c>
      <c r="G14" s="1745">
        <v>85.97171551847686</v>
      </c>
      <c r="H14" s="1177">
        <v>-34.47115361480732</v>
      </c>
    </row>
    <row r="15" spans="2:8" ht="15" customHeight="1">
      <c r="B15" s="1421">
        <v>9</v>
      </c>
      <c r="C15" s="1047" t="s">
        <v>905</v>
      </c>
      <c r="D15" s="1047">
        <v>12.269953</v>
      </c>
      <c r="E15" s="1048">
        <v>20.610776</v>
      </c>
      <c r="F15" s="1048">
        <v>21.370101</v>
      </c>
      <c r="G15" s="1745">
        <v>67.97762795016413</v>
      </c>
      <c r="H15" s="1177">
        <v>3.6841165029400003</v>
      </c>
    </row>
    <row r="16" spans="2:8" ht="15" customHeight="1">
      <c r="B16" s="1421">
        <v>10</v>
      </c>
      <c r="C16" s="1047" t="s">
        <v>906</v>
      </c>
      <c r="D16" s="1047">
        <v>134.516104</v>
      </c>
      <c r="E16" s="1048">
        <v>118.796277</v>
      </c>
      <c r="F16" s="1048">
        <v>131.31957799999998</v>
      </c>
      <c r="G16" s="1745">
        <v>-11.686204500838059</v>
      </c>
      <c r="H16" s="1177">
        <v>10.541829522149058</v>
      </c>
    </row>
    <row r="17" spans="2:8" ht="15" customHeight="1">
      <c r="B17" s="1421">
        <v>11</v>
      </c>
      <c r="C17" s="1047" t="s">
        <v>907</v>
      </c>
      <c r="D17" s="1047">
        <v>37.245544</v>
      </c>
      <c r="E17" s="1048">
        <v>37.426365</v>
      </c>
      <c r="F17" s="1048">
        <v>64.47394</v>
      </c>
      <c r="G17" s="1745">
        <v>0.4854835789215315</v>
      </c>
      <c r="H17" s="1177">
        <v>72.26877363056764</v>
      </c>
    </row>
    <row r="18" spans="2:8" ht="15" customHeight="1">
      <c r="B18" s="1421">
        <v>12</v>
      </c>
      <c r="C18" s="1047" t="s">
        <v>908</v>
      </c>
      <c r="D18" s="1047">
        <v>1127.445791</v>
      </c>
      <c r="E18" s="1048">
        <v>1393.452622</v>
      </c>
      <c r="F18" s="1048">
        <v>1247.5758369999999</v>
      </c>
      <c r="G18" s="1745">
        <v>23.593757954789325</v>
      </c>
      <c r="H18" s="1177">
        <v>-10.468729449202627</v>
      </c>
    </row>
    <row r="19" spans="2:8" ht="15" customHeight="1">
      <c r="B19" s="1175"/>
      <c r="C19" s="1045" t="s">
        <v>897</v>
      </c>
      <c r="D19" s="1045">
        <v>2325.6204539999994</v>
      </c>
      <c r="E19" s="1049">
        <v>2237.232499999999</v>
      </c>
      <c r="F19" s="1049">
        <v>2387.3412369999996</v>
      </c>
      <c r="G19" s="1746">
        <v>-3.8006181897813747</v>
      </c>
      <c r="H19" s="1176">
        <v>6.709572518725722</v>
      </c>
    </row>
    <row r="20" spans="2:8" ht="15" customHeight="1" thickBot="1">
      <c r="B20" s="1178"/>
      <c r="C20" s="1179" t="s">
        <v>909</v>
      </c>
      <c r="D20" s="1179">
        <v>5470.391564</v>
      </c>
      <c r="E20" s="1180">
        <v>5437.6855049999995</v>
      </c>
      <c r="F20" s="1180">
        <v>5462.362907</v>
      </c>
      <c r="G20" s="1747">
        <v>-0.5978741853733993</v>
      </c>
      <c r="H20" s="1181">
        <v>0.4538217956391293</v>
      </c>
    </row>
    <row r="21" ht="13.5" thickTop="1">
      <c r="B21" s="9" t="s">
        <v>843</v>
      </c>
    </row>
  </sheetData>
  <sheetProtection/>
  <mergeCells count="5">
    <mergeCell ref="D4:F4"/>
    <mergeCell ref="G4:H4"/>
    <mergeCell ref="B1:H1"/>
    <mergeCell ref="B2:H2"/>
    <mergeCell ref="B3:H3"/>
  </mergeCells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31">
      <selection activeCell="J50" sqref="J50:K50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800" t="s">
        <v>454</v>
      </c>
      <c r="C1" s="1800"/>
      <c r="D1" s="1800"/>
      <c r="E1" s="1800"/>
      <c r="F1" s="1800"/>
      <c r="G1" s="1800"/>
      <c r="H1" s="1800"/>
    </row>
    <row r="2" spans="2:8" ht="15" customHeight="1">
      <c r="B2" s="1995" t="s">
        <v>491</v>
      </c>
      <c r="C2" s="1995"/>
      <c r="D2" s="1995"/>
      <c r="E2" s="1995"/>
      <c r="F2" s="1995"/>
      <c r="G2" s="1995"/>
      <c r="H2" s="1995"/>
    </row>
    <row r="3" spans="2:8" ht="15" customHeight="1" thickBot="1">
      <c r="B3" s="1996" t="s">
        <v>958</v>
      </c>
      <c r="C3" s="1996"/>
      <c r="D3" s="1996"/>
      <c r="E3" s="1996"/>
      <c r="F3" s="1996"/>
      <c r="G3" s="1996"/>
      <c r="H3" s="1996"/>
    </row>
    <row r="4" spans="2:8" ht="15" customHeight="1" thickTop="1">
      <c r="B4" s="192"/>
      <c r="C4" s="1472"/>
      <c r="D4" s="1997" t="s">
        <v>1465</v>
      </c>
      <c r="E4" s="1997"/>
      <c r="F4" s="1997"/>
      <c r="G4" s="1998" t="s">
        <v>364</v>
      </c>
      <c r="H4" s="1999"/>
    </row>
    <row r="5" spans="2:8" ht="15" customHeight="1">
      <c r="B5" s="188"/>
      <c r="C5" s="1473"/>
      <c r="D5" s="660" t="s">
        <v>1039</v>
      </c>
      <c r="E5" s="660" t="s">
        <v>1282</v>
      </c>
      <c r="F5" s="660" t="s">
        <v>1283</v>
      </c>
      <c r="G5" s="1474" t="s">
        <v>754</v>
      </c>
      <c r="H5" s="1165" t="s">
        <v>1278</v>
      </c>
    </row>
    <row r="6" spans="2:8" ht="15" customHeight="1">
      <c r="B6" s="1166"/>
      <c r="C6" s="1050" t="s">
        <v>382</v>
      </c>
      <c r="D6" s="1052">
        <v>47053.980222</v>
      </c>
      <c r="E6" s="1052">
        <v>53799.63505199998</v>
      </c>
      <c r="F6" s="1052">
        <v>63743.95579199999</v>
      </c>
      <c r="G6" s="1051">
        <v>14.33599197809427</v>
      </c>
      <c r="H6" s="1167">
        <v>18.48399293115712</v>
      </c>
    </row>
    <row r="7" spans="2:8" ht="15" customHeight="1">
      <c r="B7" s="1419">
        <v>1</v>
      </c>
      <c r="C7" s="1053" t="s">
        <v>910</v>
      </c>
      <c r="D7" s="1055">
        <v>1027.238109</v>
      </c>
      <c r="E7" s="1055">
        <v>1242.408025</v>
      </c>
      <c r="F7" s="1055">
        <v>1268.808568</v>
      </c>
      <c r="G7" s="1054">
        <v>20.94644991407732</v>
      </c>
      <c r="H7" s="1169">
        <v>2.1249494907279</v>
      </c>
    </row>
    <row r="8" spans="2:8" ht="15" customHeight="1">
      <c r="B8" s="1419">
        <v>2</v>
      </c>
      <c r="C8" s="1053" t="s">
        <v>492</v>
      </c>
      <c r="D8" s="1055">
        <v>231.723588</v>
      </c>
      <c r="E8" s="1055">
        <v>366.08387600000003</v>
      </c>
      <c r="F8" s="1055">
        <v>431.328535</v>
      </c>
      <c r="G8" s="1054">
        <v>57.982999987036294</v>
      </c>
      <c r="H8" s="1169">
        <v>17.822325231281127</v>
      </c>
    </row>
    <row r="9" spans="2:8" ht="15" customHeight="1">
      <c r="B9" s="1419">
        <v>3</v>
      </c>
      <c r="C9" s="1053" t="s">
        <v>911</v>
      </c>
      <c r="D9" s="1055">
        <v>518.194576</v>
      </c>
      <c r="E9" s="1055">
        <v>738.0728509999999</v>
      </c>
      <c r="F9" s="1055">
        <v>910.224854</v>
      </c>
      <c r="G9" s="1054">
        <v>42.43160488040306</v>
      </c>
      <c r="H9" s="1169">
        <v>23.32452721526809</v>
      </c>
    </row>
    <row r="10" spans="2:8" ht="15" customHeight="1">
      <c r="B10" s="1419">
        <v>4</v>
      </c>
      <c r="C10" s="1053" t="s">
        <v>912</v>
      </c>
      <c r="D10" s="1055">
        <v>6.308153</v>
      </c>
      <c r="E10" s="1055">
        <v>17.739659</v>
      </c>
      <c r="F10" s="1055">
        <v>207.60863999999998</v>
      </c>
      <c r="G10" s="1054">
        <v>181.21795714213016</v>
      </c>
      <c r="H10" s="1169" t="s">
        <v>361</v>
      </c>
    </row>
    <row r="11" spans="2:8" ht="15" customHeight="1">
      <c r="B11" s="1419">
        <v>5</v>
      </c>
      <c r="C11" s="1053" t="s">
        <v>913</v>
      </c>
      <c r="D11" s="1055">
        <v>141.49744099999998</v>
      </c>
      <c r="E11" s="1055">
        <v>210.90797700000002</v>
      </c>
      <c r="F11" s="1055">
        <v>280.71558300000004</v>
      </c>
      <c r="G11" s="1054">
        <v>49.05426946908534</v>
      </c>
      <c r="H11" s="1169">
        <v>33.09860868847082</v>
      </c>
    </row>
    <row r="12" spans="2:8" ht="15" customHeight="1">
      <c r="B12" s="1419">
        <v>6</v>
      </c>
      <c r="C12" s="1053" t="s">
        <v>914</v>
      </c>
      <c r="D12" s="1055">
        <v>1575.228403</v>
      </c>
      <c r="E12" s="1055">
        <v>1184.028549</v>
      </c>
      <c r="F12" s="1055">
        <v>1291.541815</v>
      </c>
      <c r="G12" s="1054">
        <v>-24.83448452649567</v>
      </c>
      <c r="H12" s="1169">
        <v>9.080293384040687</v>
      </c>
    </row>
    <row r="13" spans="2:8" ht="15" customHeight="1">
      <c r="B13" s="1419">
        <v>7</v>
      </c>
      <c r="C13" s="1053" t="s">
        <v>915</v>
      </c>
      <c r="D13" s="1055">
        <v>1644.01687</v>
      </c>
      <c r="E13" s="1055">
        <v>1159.23448</v>
      </c>
      <c r="F13" s="1055">
        <v>39.561645</v>
      </c>
      <c r="G13" s="1054">
        <v>-29.487677337520253</v>
      </c>
      <c r="H13" s="1169">
        <v>-96.58726118981554</v>
      </c>
    </row>
    <row r="14" spans="2:8" ht="15" customHeight="1">
      <c r="B14" s="1419">
        <v>8</v>
      </c>
      <c r="C14" s="1053" t="s">
        <v>858</v>
      </c>
      <c r="D14" s="1055">
        <v>412.83457599999997</v>
      </c>
      <c r="E14" s="1055">
        <v>472.343862</v>
      </c>
      <c r="F14" s="1055">
        <v>523.455277</v>
      </c>
      <c r="G14" s="1054">
        <v>14.414801826095115</v>
      </c>
      <c r="H14" s="1169">
        <v>10.82080643190406</v>
      </c>
    </row>
    <row r="15" spans="2:8" ht="15" customHeight="1">
      <c r="B15" s="1419">
        <v>9</v>
      </c>
      <c r="C15" s="1053" t="s">
        <v>916</v>
      </c>
      <c r="D15" s="1055">
        <v>749.271427</v>
      </c>
      <c r="E15" s="1055">
        <v>489.834135</v>
      </c>
      <c r="F15" s="1055">
        <v>494.118329</v>
      </c>
      <c r="G15" s="1054">
        <v>-34.62527498729776</v>
      </c>
      <c r="H15" s="1169">
        <v>0.874621365454658</v>
      </c>
    </row>
    <row r="16" spans="2:8" ht="15" customHeight="1">
      <c r="B16" s="1419">
        <v>10</v>
      </c>
      <c r="C16" s="1053" t="s">
        <v>493</v>
      </c>
      <c r="D16" s="1055">
        <v>295.970252</v>
      </c>
      <c r="E16" s="1055">
        <v>1305.249631</v>
      </c>
      <c r="F16" s="1055">
        <v>1533.9958940000001</v>
      </c>
      <c r="G16" s="1054">
        <v>341.00703438263105</v>
      </c>
      <c r="H16" s="1169">
        <v>17.525096929140616</v>
      </c>
    </row>
    <row r="17" spans="2:8" ht="15" customHeight="1">
      <c r="B17" s="1419">
        <v>11</v>
      </c>
      <c r="C17" s="1053" t="s">
        <v>917</v>
      </c>
      <c r="D17" s="1055">
        <v>29.630280999999997</v>
      </c>
      <c r="E17" s="1055">
        <v>28.850903000000002</v>
      </c>
      <c r="F17" s="1055">
        <v>46.136941</v>
      </c>
      <c r="G17" s="1054">
        <v>-2.630342925198704</v>
      </c>
      <c r="H17" s="1169">
        <v>59.915067476397525</v>
      </c>
    </row>
    <row r="18" spans="2:8" ht="15" customHeight="1">
      <c r="B18" s="1419">
        <v>12</v>
      </c>
      <c r="C18" s="1053" t="s">
        <v>918</v>
      </c>
      <c r="D18" s="1055">
        <v>189.451499</v>
      </c>
      <c r="E18" s="1055">
        <v>259.754901</v>
      </c>
      <c r="F18" s="1055">
        <v>399.231771</v>
      </c>
      <c r="G18" s="1054">
        <v>37.108918309482476</v>
      </c>
      <c r="H18" s="1169">
        <v>53.695568192570875</v>
      </c>
    </row>
    <row r="19" spans="2:8" ht="15" customHeight="1">
      <c r="B19" s="1419">
        <v>13</v>
      </c>
      <c r="C19" s="1053" t="s">
        <v>919</v>
      </c>
      <c r="D19" s="1055">
        <v>163.470861</v>
      </c>
      <c r="E19" s="1055">
        <v>193.53429999999997</v>
      </c>
      <c r="F19" s="1055">
        <v>276.197171</v>
      </c>
      <c r="G19" s="1054">
        <v>18.390702059127207</v>
      </c>
      <c r="H19" s="1169">
        <v>42.71225875723326</v>
      </c>
    </row>
    <row r="20" spans="2:8" ht="15" customHeight="1">
      <c r="B20" s="1419">
        <v>14</v>
      </c>
      <c r="C20" s="1053" t="s">
        <v>920</v>
      </c>
      <c r="D20" s="1055">
        <v>344.640561</v>
      </c>
      <c r="E20" s="1055">
        <v>445.48165700000004</v>
      </c>
      <c r="F20" s="1055">
        <v>497.979797</v>
      </c>
      <c r="G20" s="1054">
        <v>29.259787561685187</v>
      </c>
      <c r="H20" s="1169">
        <v>11.78457949392066</v>
      </c>
    </row>
    <row r="21" spans="2:8" ht="15" customHeight="1">
      <c r="B21" s="1419">
        <v>15</v>
      </c>
      <c r="C21" s="1053" t="s">
        <v>921</v>
      </c>
      <c r="D21" s="1055">
        <v>1098.770678</v>
      </c>
      <c r="E21" s="1055">
        <v>1022.252047</v>
      </c>
      <c r="F21" s="1055">
        <v>1553.272911</v>
      </c>
      <c r="G21" s="1054">
        <v>-6.964021932154267</v>
      </c>
      <c r="H21" s="1169">
        <v>51.94617761425721</v>
      </c>
    </row>
    <row r="22" spans="2:8" ht="15" customHeight="1">
      <c r="B22" s="1419">
        <v>16</v>
      </c>
      <c r="C22" s="1053" t="s">
        <v>922</v>
      </c>
      <c r="D22" s="1055">
        <v>197.97717699999998</v>
      </c>
      <c r="E22" s="1055">
        <v>299.431006</v>
      </c>
      <c r="F22" s="1055">
        <v>373.76329</v>
      </c>
      <c r="G22" s="1054">
        <v>51.24521449257762</v>
      </c>
      <c r="H22" s="1169">
        <v>24.82451132665932</v>
      </c>
    </row>
    <row r="23" spans="2:8" ht="15" customHeight="1">
      <c r="B23" s="1419">
        <v>17</v>
      </c>
      <c r="C23" s="1053" t="s">
        <v>861</v>
      </c>
      <c r="D23" s="1055">
        <v>296.282988</v>
      </c>
      <c r="E23" s="1055">
        <v>453.113107</v>
      </c>
      <c r="F23" s="1055">
        <v>561.210999</v>
      </c>
      <c r="G23" s="1054">
        <v>52.9325426541196</v>
      </c>
      <c r="H23" s="1169">
        <v>23.856712668433147</v>
      </c>
    </row>
    <row r="24" spans="2:8" ht="15" customHeight="1">
      <c r="B24" s="1419">
        <v>18</v>
      </c>
      <c r="C24" s="1053" t="s">
        <v>923</v>
      </c>
      <c r="D24" s="1055">
        <v>332.751733</v>
      </c>
      <c r="E24" s="1055">
        <v>488.826887</v>
      </c>
      <c r="F24" s="1055">
        <v>540.429849</v>
      </c>
      <c r="G24" s="1054">
        <v>46.904385017883584</v>
      </c>
      <c r="H24" s="1169">
        <v>10.55649011385087</v>
      </c>
    </row>
    <row r="25" spans="2:8" ht="15" customHeight="1">
      <c r="B25" s="1419">
        <v>19</v>
      </c>
      <c r="C25" s="1053" t="s">
        <v>494</v>
      </c>
      <c r="D25" s="1055">
        <v>1462.848774</v>
      </c>
      <c r="E25" s="1055">
        <v>1386.5958369999998</v>
      </c>
      <c r="F25" s="1055">
        <v>1783.586472</v>
      </c>
      <c r="G25" s="1054">
        <v>-5.212632936178011</v>
      </c>
      <c r="H25" s="1169">
        <v>28.630594756357993</v>
      </c>
    </row>
    <row r="26" spans="2:8" ht="15" customHeight="1">
      <c r="B26" s="1419">
        <v>20</v>
      </c>
      <c r="C26" s="1053" t="s">
        <v>924</v>
      </c>
      <c r="D26" s="1055">
        <v>92.56307699999999</v>
      </c>
      <c r="E26" s="1055">
        <v>140.411902</v>
      </c>
      <c r="F26" s="1055">
        <v>152.555398</v>
      </c>
      <c r="G26" s="1054">
        <v>51.69320916157531</v>
      </c>
      <c r="H26" s="1169">
        <v>8.648480525532662</v>
      </c>
    </row>
    <row r="27" spans="2:8" ht="15" customHeight="1">
      <c r="B27" s="1419">
        <v>21</v>
      </c>
      <c r="C27" s="1053" t="s">
        <v>925</v>
      </c>
      <c r="D27" s="1055">
        <v>210.631257</v>
      </c>
      <c r="E27" s="1055">
        <v>250.04064799999998</v>
      </c>
      <c r="F27" s="1055">
        <v>268.465119</v>
      </c>
      <c r="G27" s="1054">
        <v>18.710134270337647</v>
      </c>
      <c r="H27" s="1169">
        <v>7.3685903261617085</v>
      </c>
    </row>
    <row r="28" spans="2:8" ht="15" customHeight="1">
      <c r="B28" s="1419">
        <v>22</v>
      </c>
      <c r="C28" s="1053" t="s">
        <v>870</v>
      </c>
      <c r="D28" s="1055">
        <v>178.065134</v>
      </c>
      <c r="E28" s="1055">
        <v>212.027222</v>
      </c>
      <c r="F28" s="1055">
        <v>283.425319</v>
      </c>
      <c r="G28" s="1054">
        <v>19.072845557738432</v>
      </c>
      <c r="H28" s="1169">
        <v>33.674023706257884</v>
      </c>
    </row>
    <row r="29" spans="2:8" ht="15" customHeight="1">
      <c r="B29" s="1419">
        <v>23</v>
      </c>
      <c r="C29" s="1053" t="s">
        <v>926</v>
      </c>
      <c r="D29" s="1055">
        <v>4247.921172</v>
      </c>
      <c r="E29" s="1055">
        <v>3792.977374</v>
      </c>
      <c r="F29" s="1055">
        <v>4925.403475</v>
      </c>
      <c r="G29" s="1054">
        <v>-10.709798500940735</v>
      </c>
      <c r="H29" s="1169">
        <v>29.855862277548084</v>
      </c>
    </row>
    <row r="30" spans="2:8" ht="15" customHeight="1">
      <c r="B30" s="1419">
        <v>24</v>
      </c>
      <c r="C30" s="1053" t="s">
        <v>495</v>
      </c>
      <c r="D30" s="1055">
        <v>635.6970429999999</v>
      </c>
      <c r="E30" s="1055">
        <v>879.319161</v>
      </c>
      <c r="F30" s="1055">
        <v>1117.890858</v>
      </c>
      <c r="G30" s="1054">
        <v>38.323619825300995</v>
      </c>
      <c r="H30" s="1169">
        <v>27.13141116232312</v>
      </c>
    </row>
    <row r="31" spans="2:8" ht="15" customHeight="1">
      <c r="B31" s="1419">
        <v>25</v>
      </c>
      <c r="C31" s="1053" t="s">
        <v>927</v>
      </c>
      <c r="D31" s="1055">
        <v>2385.235873</v>
      </c>
      <c r="E31" s="1055">
        <v>2531.885936</v>
      </c>
      <c r="F31" s="1055">
        <v>3074.0385539999997</v>
      </c>
      <c r="G31" s="1054">
        <v>6.148241549610461</v>
      </c>
      <c r="H31" s="1169">
        <v>21.412995360151157</v>
      </c>
    </row>
    <row r="32" spans="2:8" ht="15" customHeight="1">
      <c r="B32" s="1419">
        <v>26</v>
      </c>
      <c r="C32" s="1053" t="s">
        <v>928</v>
      </c>
      <c r="D32" s="1055">
        <v>21.258833</v>
      </c>
      <c r="E32" s="1055">
        <v>5.008585</v>
      </c>
      <c r="F32" s="1055">
        <v>2.1387780000000003</v>
      </c>
      <c r="G32" s="1054">
        <v>-76.43998144206692</v>
      </c>
      <c r="H32" s="1169">
        <v>-57.297759746515226</v>
      </c>
    </row>
    <row r="33" spans="2:8" ht="15" customHeight="1">
      <c r="B33" s="1419">
        <v>27</v>
      </c>
      <c r="C33" s="1053" t="s">
        <v>929</v>
      </c>
      <c r="D33" s="1055">
        <v>1606.488394</v>
      </c>
      <c r="E33" s="1055">
        <v>2379.565282</v>
      </c>
      <c r="F33" s="1055">
        <v>2661.3942100000004</v>
      </c>
      <c r="G33" s="1054">
        <v>48.122158298020054</v>
      </c>
      <c r="H33" s="1169">
        <v>11.843714905906097</v>
      </c>
    </row>
    <row r="34" spans="2:8" ht="15" customHeight="1">
      <c r="B34" s="1419">
        <v>28</v>
      </c>
      <c r="C34" s="1053" t="s">
        <v>96</v>
      </c>
      <c r="D34" s="1055">
        <v>33.936572</v>
      </c>
      <c r="E34" s="1055">
        <v>34.288257</v>
      </c>
      <c r="F34" s="1055">
        <v>70.51603</v>
      </c>
      <c r="G34" s="1054">
        <v>1.036300896861377</v>
      </c>
      <c r="H34" s="1169">
        <v>105.65650216632477</v>
      </c>
    </row>
    <row r="35" spans="2:8" ht="15" customHeight="1">
      <c r="B35" s="1419">
        <v>29</v>
      </c>
      <c r="C35" s="1053" t="s">
        <v>877</v>
      </c>
      <c r="D35" s="1055">
        <v>542.9658079999999</v>
      </c>
      <c r="E35" s="1055">
        <v>746.548899</v>
      </c>
      <c r="F35" s="1055">
        <v>967.293937</v>
      </c>
      <c r="G35" s="1054">
        <v>37.49464294075773</v>
      </c>
      <c r="H35" s="1169">
        <v>29.56873130423034</v>
      </c>
    </row>
    <row r="36" spans="2:8" ht="15" customHeight="1">
      <c r="B36" s="1419">
        <v>30</v>
      </c>
      <c r="C36" s="1053" t="s">
        <v>931</v>
      </c>
      <c r="D36" s="1055">
        <v>15283.601052999999</v>
      </c>
      <c r="E36" s="1055">
        <v>18709.960802</v>
      </c>
      <c r="F36" s="1055">
        <v>20636.555311</v>
      </c>
      <c r="G36" s="1054">
        <v>22.418536947661607</v>
      </c>
      <c r="H36" s="1169">
        <v>10.297159515128726</v>
      </c>
    </row>
    <row r="37" spans="2:8" ht="15" customHeight="1">
      <c r="B37" s="1419">
        <v>31</v>
      </c>
      <c r="C37" s="1053" t="s">
        <v>932</v>
      </c>
      <c r="D37" s="1055">
        <v>181.255241</v>
      </c>
      <c r="E37" s="1055">
        <v>140.35637</v>
      </c>
      <c r="F37" s="1055">
        <v>220.93690400000003</v>
      </c>
      <c r="G37" s="1054">
        <v>-22.56424188032169</v>
      </c>
      <c r="H37" s="1169">
        <v>57.41138360873825</v>
      </c>
    </row>
    <row r="38" spans="2:8" ht="15" customHeight="1">
      <c r="B38" s="1419">
        <v>32</v>
      </c>
      <c r="C38" s="1053" t="s">
        <v>880</v>
      </c>
      <c r="D38" s="1055">
        <v>297.606084</v>
      </c>
      <c r="E38" s="1055">
        <v>341.889756</v>
      </c>
      <c r="F38" s="1055">
        <v>356.82233199999996</v>
      </c>
      <c r="G38" s="1054">
        <v>14.879961929810534</v>
      </c>
      <c r="H38" s="1169">
        <v>4.367658210853207</v>
      </c>
    </row>
    <row r="39" spans="2:8" ht="15" customHeight="1">
      <c r="B39" s="1419">
        <v>33</v>
      </c>
      <c r="C39" s="1053" t="s">
        <v>933</v>
      </c>
      <c r="D39" s="1055">
        <v>184.665551</v>
      </c>
      <c r="E39" s="1055">
        <v>120.492234</v>
      </c>
      <c r="F39" s="1055">
        <v>185.767537</v>
      </c>
      <c r="G39" s="1054">
        <v>-34.75110363166762</v>
      </c>
      <c r="H39" s="1169">
        <v>54.17386733820538</v>
      </c>
    </row>
    <row r="40" spans="2:8" ht="15" customHeight="1">
      <c r="B40" s="1419">
        <v>34</v>
      </c>
      <c r="C40" s="1053" t="s">
        <v>934</v>
      </c>
      <c r="D40" s="1055">
        <v>20.032564</v>
      </c>
      <c r="E40" s="1055">
        <v>43.511306000000005</v>
      </c>
      <c r="F40" s="1055">
        <v>22.546447999999998</v>
      </c>
      <c r="G40" s="1054">
        <v>117.20288027034385</v>
      </c>
      <c r="H40" s="1169">
        <v>-48.182552828913025</v>
      </c>
    </row>
    <row r="41" spans="2:8" ht="15" customHeight="1">
      <c r="B41" s="1419">
        <v>35</v>
      </c>
      <c r="C41" s="1053" t="s">
        <v>903</v>
      </c>
      <c r="D41" s="1055">
        <v>681.666895</v>
      </c>
      <c r="E41" s="1055">
        <v>721.885355</v>
      </c>
      <c r="F41" s="1055">
        <v>1090.862185</v>
      </c>
      <c r="G41" s="1054">
        <v>5.900016605617921</v>
      </c>
      <c r="H41" s="1169">
        <v>51.11294022580634</v>
      </c>
    </row>
    <row r="42" spans="2:8" ht="15" customHeight="1">
      <c r="B42" s="1419">
        <v>36</v>
      </c>
      <c r="C42" s="1053" t="s">
        <v>935</v>
      </c>
      <c r="D42" s="1055">
        <v>1142.410091</v>
      </c>
      <c r="E42" s="1055">
        <v>1172.78319</v>
      </c>
      <c r="F42" s="1055">
        <v>2668.163576</v>
      </c>
      <c r="G42" s="1054">
        <v>2.6586861617629296</v>
      </c>
      <c r="H42" s="1169">
        <v>127.50697645998827</v>
      </c>
    </row>
    <row r="43" spans="2:8" ht="15" customHeight="1">
      <c r="B43" s="1419">
        <v>37</v>
      </c>
      <c r="C43" s="1053" t="s">
        <v>936</v>
      </c>
      <c r="D43" s="1055">
        <v>163.326304</v>
      </c>
      <c r="E43" s="1055">
        <v>11.113998</v>
      </c>
      <c r="F43" s="1055">
        <v>105.787838</v>
      </c>
      <c r="G43" s="1054">
        <v>-93.1952185729985</v>
      </c>
      <c r="H43" s="1169">
        <v>851.8432340909184</v>
      </c>
    </row>
    <row r="44" spans="2:8" ht="15" customHeight="1">
      <c r="B44" s="1419">
        <v>38</v>
      </c>
      <c r="C44" s="1053" t="s">
        <v>937</v>
      </c>
      <c r="D44" s="1055">
        <v>426.80802900000003</v>
      </c>
      <c r="E44" s="1055">
        <v>482.790149</v>
      </c>
      <c r="F44" s="1055">
        <v>633.408099</v>
      </c>
      <c r="G44" s="1054">
        <v>13.116463654904663</v>
      </c>
      <c r="H44" s="1169">
        <v>31.197395040469246</v>
      </c>
    </row>
    <row r="45" spans="2:8" ht="15" customHeight="1">
      <c r="B45" s="1419">
        <v>39</v>
      </c>
      <c r="C45" s="1053" t="s">
        <v>938</v>
      </c>
      <c r="D45" s="1055">
        <v>63.643976</v>
      </c>
      <c r="E45" s="1055">
        <v>67.848151</v>
      </c>
      <c r="F45" s="1055">
        <v>176.375252</v>
      </c>
      <c r="G45" s="1054">
        <v>6.605770513143312</v>
      </c>
      <c r="H45" s="1169">
        <v>159.95587116294445</v>
      </c>
    </row>
    <row r="46" spans="2:8" ht="15" customHeight="1">
      <c r="B46" s="1419">
        <v>40</v>
      </c>
      <c r="C46" s="1053" t="s">
        <v>939</v>
      </c>
      <c r="D46" s="1055">
        <v>4.933751</v>
      </c>
      <c r="E46" s="1055">
        <v>2.810513</v>
      </c>
      <c r="F46" s="1055">
        <v>1.285147</v>
      </c>
      <c r="G46" s="1054">
        <v>-43.03496467495016</v>
      </c>
      <c r="H46" s="1169">
        <v>-54.27357923624619</v>
      </c>
    </row>
    <row r="47" spans="2:8" ht="15" customHeight="1">
      <c r="B47" s="1419">
        <v>41</v>
      </c>
      <c r="C47" s="1053" t="s">
        <v>940</v>
      </c>
      <c r="D47" s="1055">
        <v>303.249554</v>
      </c>
      <c r="E47" s="1055">
        <v>34.291599</v>
      </c>
      <c r="F47" s="1055">
        <v>0.824474</v>
      </c>
      <c r="G47" s="1054">
        <v>-88.69195402015332</v>
      </c>
      <c r="H47" s="1169">
        <v>-97.5956968352511</v>
      </c>
    </row>
    <row r="48" spans="2:8" ht="15" customHeight="1">
      <c r="B48" s="1419">
        <v>42</v>
      </c>
      <c r="C48" s="1053" t="s">
        <v>907</v>
      </c>
      <c r="D48" s="1055">
        <v>14.902078</v>
      </c>
      <c r="E48" s="1055">
        <v>13.634807</v>
      </c>
      <c r="F48" s="1055">
        <v>15.509585999999999</v>
      </c>
      <c r="G48" s="1054">
        <v>-8.503988504153583</v>
      </c>
      <c r="H48" s="1169">
        <v>13.749948935837523</v>
      </c>
    </row>
    <row r="49" spans="2:8" ht="15" customHeight="1">
      <c r="B49" s="1419">
        <v>43</v>
      </c>
      <c r="C49" s="1053" t="s">
        <v>941</v>
      </c>
      <c r="D49" s="1055">
        <v>670.208615</v>
      </c>
      <c r="E49" s="1055">
        <v>632.1965230000001</v>
      </c>
      <c r="F49" s="1055">
        <v>864.985688</v>
      </c>
      <c r="G49" s="1054">
        <v>-5.6716806005246525</v>
      </c>
      <c r="H49" s="1169">
        <v>36.8222786002257</v>
      </c>
    </row>
    <row r="50" spans="2:8" ht="15" customHeight="1">
      <c r="B50" s="1419">
        <v>44</v>
      </c>
      <c r="C50" s="1053" t="s">
        <v>892</v>
      </c>
      <c r="D50" s="1055">
        <v>740.514682</v>
      </c>
      <c r="E50" s="1055">
        <v>1561.2722760000001</v>
      </c>
      <c r="F50" s="1055">
        <v>1406.5002220000001</v>
      </c>
      <c r="G50" s="1054">
        <v>110.83610007343515</v>
      </c>
      <c r="H50" s="1169">
        <v>-9.913200687616637</v>
      </c>
    </row>
    <row r="51" spans="2:8" ht="15" customHeight="1">
      <c r="B51" s="1419">
        <v>45</v>
      </c>
      <c r="C51" s="1053" t="s">
        <v>942</v>
      </c>
      <c r="D51" s="1055">
        <v>344.083167</v>
      </c>
      <c r="E51" s="1055">
        <v>423.013999</v>
      </c>
      <c r="F51" s="1055">
        <v>341.887717</v>
      </c>
      <c r="G51" s="1054">
        <v>22.939463353637407</v>
      </c>
      <c r="H51" s="1169">
        <v>-19.178155378257358</v>
      </c>
    </row>
    <row r="52" spans="2:8" ht="15" customHeight="1">
      <c r="B52" s="1419">
        <v>46</v>
      </c>
      <c r="C52" s="1053" t="s">
        <v>384</v>
      </c>
      <c r="D52" s="1055">
        <v>445.108121</v>
      </c>
      <c r="E52" s="1055">
        <v>592.0189310000001</v>
      </c>
      <c r="F52" s="1055">
        <v>758.1207039999999</v>
      </c>
      <c r="G52" s="1054">
        <v>33.00564583498132</v>
      </c>
      <c r="H52" s="1169">
        <v>28.05683472307743</v>
      </c>
    </row>
    <row r="53" spans="2:8" ht="15" customHeight="1">
      <c r="B53" s="1419">
        <v>47</v>
      </c>
      <c r="C53" s="1053" t="s">
        <v>943</v>
      </c>
      <c r="D53" s="1055">
        <v>804.891159</v>
      </c>
      <c r="E53" s="1055">
        <v>1020.3323310000001</v>
      </c>
      <c r="F53" s="1055">
        <v>1122.999699</v>
      </c>
      <c r="G53" s="1054">
        <v>26.76649750603113</v>
      </c>
      <c r="H53" s="1169">
        <v>10.062149838903807</v>
      </c>
    </row>
    <row r="54" spans="2:8" ht="15" customHeight="1">
      <c r="B54" s="1419">
        <v>48</v>
      </c>
      <c r="C54" s="1053" t="s">
        <v>944</v>
      </c>
      <c r="D54" s="1055">
        <v>4453.049613</v>
      </c>
      <c r="E54" s="1055">
        <v>4816.286767</v>
      </c>
      <c r="F54" s="1055">
        <v>6397.574737999999</v>
      </c>
      <c r="G54" s="1054">
        <v>8.157042601537242</v>
      </c>
      <c r="H54" s="1169">
        <v>32.83209757846214</v>
      </c>
    </row>
    <row r="55" spans="2:8" ht="15" customHeight="1">
      <c r="B55" s="1419">
        <v>49</v>
      </c>
      <c r="C55" s="1053" t="s">
        <v>945</v>
      </c>
      <c r="D55" s="1055">
        <v>155.152584</v>
      </c>
      <c r="E55" s="1055">
        <v>155.32903900000002</v>
      </c>
      <c r="F55" s="1055">
        <v>200.752316</v>
      </c>
      <c r="G55" s="1054">
        <v>0.11372997822584807</v>
      </c>
      <c r="H55" s="1169">
        <v>29.243261461239058</v>
      </c>
    </row>
    <row r="56" spans="2:8" ht="15" customHeight="1">
      <c r="B56" s="1168"/>
      <c r="C56" s="1056" t="s">
        <v>897</v>
      </c>
      <c r="D56" s="1057">
        <v>10118.731661999998</v>
      </c>
      <c r="E56" s="1057">
        <v>15167.391084000032</v>
      </c>
      <c r="F56" s="1057">
        <v>18361.81644299999</v>
      </c>
      <c r="G56" s="1051">
        <v>49.89419218378751</v>
      </c>
      <c r="H56" s="1167">
        <v>21.061139264548487</v>
      </c>
    </row>
    <row r="57" spans="2:8" ht="15" customHeight="1" thickBot="1">
      <c r="B57" s="1170"/>
      <c r="C57" s="1171" t="s">
        <v>946</v>
      </c>
      <c r="D57" s="1172">
        <v>57172.711884</v>
      </c>
      <c r="E57" s="1172">
        <v>68967.02613600001</v>
      </c>
      <c r="F57" s="1172">
        <v>82105.77223499998</v>
      </c>
      <c r="G57" s="1173">
        <v>20.62927201342133</v>
      </c>
      <c r="H57" s="1174">
        <v>19.05076503239522</v>
      </c>
    </row>
    <row r="58" ht="13.5" thickTop="1">
      <c r="B58" s="9" t="s">
        <v>843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41.140625" style="9" bestFit="1" customWidth="1"/>
    <col min="4" max="4" width="15.140625" style="9" customWidth="1"/>
    <col min="5" max="7" width="11.7109375" style="9" customWidth="1"/>
    <col min="8" max="8" width="11.00390625" style="9" customWidth="1"/>
    <col min="9" max="16384" width="9.140625" style="9" customWidth="1"/>
  </cols>
  <sheetData>
    <row r="1" spans="2:8" ht="12.75">
      <c r="B1" s="1800" t="s">
        <v>455</v>
      </c>
      <c r="C1" s="1800"/>
      <c r="D1" s="1800"/>
      <c r="E1" s="1800"/>
      <c r="F1" s="1800"/>
      <c r="G1" s="1800"/>
      <c r="H1" s="1800"/>
    </row>
    <row r="2" spans="2:8" ht="15" customHeight="1">
      <c r="B2" s="1995" t="s">
        <v>1303</v>
      </c>
      <c r="C2" s="1995"/>
      <c r="D2" s="1995"/>
      <c r="E2" s="1995"/>
      <c r="F2" s="1995"/>
      <c r="G2" s="1995"/>
      <c r="H2" s="1995"/>
    </row>
    <row r="3" spans="2:8" ht="15" customHeight="1" thickBot="1">
      <c r="B3" s="1996" t="s">
        <v>958</v>
      </c>
      <c r="C3" s="1996"/>
      <c r="D3" s="1996"/>
      <c r="E3" s="1996"/>
      <c r="F3" s="1996"/>
      <c r="G3" s="1996"/>
      <c r="H3" s="1996"/>
    </row>
    <row r="4" spans="2:8" ht="15" customHeight="1" thickTop="1">
      <c r="B4" s="192"/>
      <c r="C4" s="1472"/>
      <c r="D4" s="1990" t="s">
        <v>1465</v>
      </c>
      <c r="E4" s="1991"/>
      <c r="F4" s="1992"/>
      <c r="G4" s="1993" t="s">
        <v>364</v>
      </c>
      <c r="H4" s="1994"/>
    </row>
    <row r="5" spans="2:8" ht="15" customHeight="1">
      <c r="B5" s="188"/>
      <c r="C5" s="1473"/>
      <c r="D5" s="1753" t="s">
        <v>1039</v>
      </c>
      <c r="E5" s="1753" t="s">
        <v>1282</v>
      </c>
      <c r="F5" s="1753" t="s">
        <v>1283</v>
      </c>
      <c r="G5" s="660" t="s">
        <v>754</v>
      </c>
      <c r="H5" s="1165" t="s">
        <v>1278</v>
      </c>
    </row>
    <row r="6" spans="2:8" ht="15" customHeight="1">
      <c r="B6" s="1166"/>
      <c r="C6" s="1050" t="s">
        <v>1305</v>
      </c>
      <c r="D6" s="1052">
        <v>9850.20667</v>
      </c>
      <c r="E6" s="1052">
        <v>7765.1192200000005</v>
      </c>
      <c r="F6" s="1052">
        <v>10515.423893000003</v>
      </c>
      <c r="G6" s="1749">
        <v>-21.167956367356084</v>
      </c>
      <c r="H6" s="1167">
        <v>35.41870504597355</v>
      </c>
    </row>
    <row r="7" spans="2:8" ht="15" customHeight="1">
      <c r="B7" s="1419">
        <v>1</v>
      </c>
      <c r="C7" s="1053" t="s">
        <v>1306</v>
      </c>
      <c r="D7" s="1055">
        <v>87.943325</v>
      </c>
      <c r="E7" s="1055">
        <v>208.294087</v>
      </c>
      <c r="F7" s="1055">
        <v>233.94835999999998</v>
      </c>
      <c r="G7" s="1750">
        <v>136.85036584641298</v>
      </c>
      <c r="H7" s="1169">
        <v>12.316371227571139</v>
      </c>
    </row>
    <row r="8" spans="2:8" ht="15" customHeight="1">
      <c r="B8" s="1419">
        <v>2</v>
      </c>
      <c r="C8" s="1053" t="s">
        <v>948</v>
      </c>
      <c r="D8" s="1055">
        <v>90.794865</v>
      </c>
      <c r="E8" s="1055">
        <v>83.429944</v>
      </c>
      <c r="F8" s="1055">
        <v>62.8519</v>
      </c>
      <c r="G8" s="1750">
        <v>-8.111605210272614</v>
      </c>
      <c r="H8" s="1169">
        <v>-24.665057907745933</v>
      </c>
    </row>
    <row r="9" spans="2:8" ht="15" customHeight="1">
      <c r="B9" s="1419">
        <v>3</v>
      </c>
      <c r="C9" s="1053" t="s">
        <v>951</v>
      </c>
      <c r="D9" s="1055">
        <v>82.61126</v>
      </c>
      <c r="E9" s="1055">
        <v>52.665044</v>
      </c>
      <c r="F9" s="1055">
        <v>45.055899999999994</v>
      </c>
      <c r="G9" s="1750">
        <v>-36.24955726374346</v>
      </c>
      <c r="H9" s="1169">
        <v>-14.448186922619882</v>
      </c>
    </row>
    <row r="10" spans="2:8" ht="15" customHeight="1">
      <c r="B10" s="1419">
        <v>4</v>
      </c>
      <c r="C10" s="1053" t="s">
        <v>1307</v>
      </c>
      <c r="D10" s="1055">
        <v>137.796342</v>
      </c>
      <c r="E10" s="1055">
        <v>235.99975799999999</v>
      </c>
      <c r="F10" s="1055">
        <v>245.948341</v>
      </c>
      <c r="G10" s="1750">
        <v>71.26707035517674</v>
      </c>
      <c r="H10" s="1169">
        <v>4.215505593865913</v>
      </c>
    </row>
    <row r="11" spans="2:8" ht="15" customHeight="1">
      <c r="B11" s="1419">
        <v>5</v>
      </c>
      <c r="C11" s="1053" t="s">
        <v>915</v>
      </c>
      <c r="D11" s="1055">
        <v>1.904041</v>
      </c>
      <c r="E11" s="1055">
        <v>11.20664</v>
      </c>
      <c r="F11" s="1055">
        <v>1261.603549</v>
      </c>
      <c r="G11" s="1750">
        <v>488.57135954530384</v>
      </c>
      <c r="H11" s="1169" t="s">
        <v>361</v>
      </c>
    </row>
    <row r="12" spans="2:8" ht="15" customHeight="1">
      <c r="B12" s="1419">
        <v>6</v>
      </c>
      <c r="C12" s="1053" t="s">
        <v>955</v>
      </c>
      <c r="D12" s="1055">
        <v>28.461972</v>
      </c>
      <c r="E12" s="1055">
        <v>49.104513999999995</v>
      </c>
      <c r="F12" s="1055">
        <v>52.334075999999996</v>
      </c>
      <c r="G12" s="1750">
        <v>72.52674551151969</v>
      </c>
      <c r="H12" s="1169">
        <v>6.5769147007543864</v>
      </c>
    </row>
    <row r="13" spans="2:8" ht="15" customHeight="1">
      <c r="B13" s="1419">
        <v>7</v>
      </c>
      <c r="C13" s="1053" t="s">
        <v>920</v>
      </c>
      <c r="D13" s="1055">
        <v>33.59282</v>
      </c>
      <c r="E13" s="1055">
        <v>17.992857</v>
      </c>
      <c r="F13" s="1055">
        <v>20.702928999999997</v>
      </c>
      <c r="G13" s="1750">
        <v>-46.43838475007457</v>
      </c>
      <c r="H13" s="1169">
        <v>15.061932632488535</v>
      </c>
    </row>
    <row r="14" spans="2:8" ht="15" customHeight="1">
      <c r="B14" s="1419">
        <v>8</v>
      </c>
      <c r="C14" s="1053" t="s">
        <v>965</v>
      </c>
      <c r="D14" s="1055">
        <v>778.6678119999999</v>
      </c>
      <c r="E14" s="1055">
        <v>957.4424260000001</v>
      </c>
      <c r="F14" s="1055">
        <v>782.826881</v>
      </c>
      <c r="G14" s="1750">
        <v>22.959034808542995</v>
      </c>
      <c r="H14" s="1169">
        <v>-18.23770706814281</v>
      </c>
    </row>
    <row r="15" spans="2:8" ht="15" customHeight="1">
      <c r="B15" s="1419">
        <v>9</v>
      </c>
      <c r="C15" s="1053" t="s">
        <v>966</v>
      </c>
      <c r="D15" s="1055">
        <v>30.220593</v>
      </c>
      <c r="E15" s="1055">
        <v>31.844757</v>
      </c>
      <c r="F15" s="1055">
        <v>27.896918</v>
      </c>
      <c r="G15" s="1750">
        <v>5.37436178039259</v>
      </c>
      <c r="H15" s="1169">
        <v>-12.397139661012332</v>
      </c>
    </row>
    <row r="16" spans="2:8" ht="15" customHeight="1">
      <c r="B16" s="1419">
        <v>10</v>
      </c>
      <c r="C16" s="1053" t="s">
        <v>1308</v>
      </c>
      <c r="D16" s="1055">
        <v>17.381121</v>
      </c>
      <c r="E16" s="1055">
        <v>61.771374</v>
      </c>
      <c r="F16" s="1055">
        <v>94.379535</v>
      </c>
      <c r="G16" s="1750">
        <v>255.393498497594</v>
      </c>
      <c r="H16" s="1169">
        <v>52.788466385740406</v>
      </c>
    </row>
    <row r="17" spans="2:8" ht="15" customHeight="1">
      <c r="B17" s="1419">
        <v>11</v>
      </c>
      <c r="C17" s="1053" t="s">
        <v>865</v>
      </c>
      <c r="D17" s="1055">
        <v>61.690073</v>
      </c>
      <c r="E17" s="1055">
        <v>32.264846</v>
      </c>
      <c r="F17" s="1055">
        <v>35.491332</v>
      </c>
      <c r="G17" s="1750">
        <v>-47.69847978620483</v>
      </c>
      <c r="H17" s="1169" t="s">
        <v>361</v>
      </c>
    </row>
    <row r="18" spans="2:8" ht="15" customHeight="1">
      <c r="B18" s="1419">
        <v>12</v>
      </c>
      <c r="C18" s="1053" t="s">
        <v>969</v>
      </c>
      <c r="D18" s="1055">
        <v>89.418021</v>
      </c>
      <c r="E18" s="1055">
        <v>106.85761199999999</v>
      </c>
      <c r="F18" s="1055">
        <v>78.100726</v>
      </c>
      <c r="G18" s="1750">
        <v>19.50344103455386</v>
      </c>
      <c r="H18" s="1169">
        <v>-26.911406180403873</v>
      </c>
    </row>
    <row r="19" spans="2:8" ht="15" customHeight="1">
      <c r="B19" s="1419">
        <v>13</v>
      </c>
      <c r="C19" s="1053" t="s">
        <v>1344</v>
      </c>
      <c r="D19" s="1055">
        <v>61.642863</v>
      </c>
      <c r="E19" s="1055">
        <v>100.03013999999999</v>
      </c>
      <c r="F19" s="1055">
        <v>113.44824</v>
      </c>
      <c r="G19" s="1750">
        <v>62.273676354065515</v>
      </c>
      <c r="H19" s="1169">
        <v>13.414057003219256</v>
      </c>
    </row>
    <row r="20" spans="2:8" ht="15" customHeight="1">
      <c r="B20" s="1419">
        <v>14</v>
      </c>
      <c r="C20" s="1053" t="s">
        <v>927</v>
      </c>
      <c r="D20" s="1055">
        <v>75.334657</v>
      </c>
      <c r="E20" s="1055">
        <v>69.743753</v>
      </c>
      <c r="F20" s="1055">
        <v>61.310111</v>
      </c>
      <c r="G20" s="1750">
        <v>-7.421423581977692</v>
      </c>
      <c r="H20" s="1169">
        <v>-12.092326032411819</v>
      </c>
    </row>
    <row r="21" spans="2:8" ht="15" customHeight="1">
      <c r="B21" s="1419">
        <v>15</v>
      </c>
      <c r="C21" s="1053" t="s">
        <v>1309</v>
      </c>
      <c r="D21" s="1055">
        <v>78.947527</v>
      </c>
      <c r="E21" s="1055">
        <v>84.689638</v>
      </c>
      <c r="F21" s="1055">
        <v>135.351168</v>
      </c>
      <c r="G21" s="1750">
        <v>7.273325990312543</v>
      </c>
      <c r="H21" s="1169">
        <v>59.82022263455656</v>
      </c>
    </row>
    <row r="22" spans="2:8" ht="15" customHeight="1">
      <c r="B22" s="1419">
        <v>16</v>
      </c>
      <c r="C22" s="1053" t="s">
        <v>1345</v>
      </c>
      <c r="D22" s="1055">
        <v>62.366143</v>
      </c>
      <c r="E22" s="1055">
        <v>126.646464</v>
      </c>
      <c r="F22" s="1055">
        <v>139.901317</v>
      </c>
      <c r="G22" s="1750">
        <v>103.06925826726209</v>
      </c>
      <c r="H22" s="1169">
        <v>10.4660269077864</v>
      </c>
    </row>
    <row r="23" spans="2:8" ht="15" customHeight="1">
      <c r="B23" s="1419">
        <v>17</v>
      </c>
      <c r="C23" s="1053" t="s">
        <v>1310</v>
      </c>
      <c r="D23" s="1055">
        <v>740.929317</v>
      </c>
      <c r="E23" s="1055">
        <v>745.219777</v>
      </c>
      <c r="F23" s="1055">
        <v>962.908981</v>
      </c>
      <c r="G23" s="1750">
        <v>0.5790646829001247</v>
      </c>
      <c r="H23" s="1169">
        <v>29.2114099381987</v>
      </c>
    </row>
    <row r="24" spans="2:8" ht="15" customHeight="1">
      <c r="B24" s="1419">
        <v>18</v>
      </c>
      <c r="C24" s="1053" t="s">
        <v>973</v>
      </c>
      <c r="D24" s="1055">
        <v>33.992887</v>
      </c>
      <c r="E24" s="1055">
        <v>72.06798</v>
      </c>
      <c r="F24" s="1055">
        <v>61.048521</v>
      </c>
      <c r="G24" s="1750">
        <v>112.0090005888585</v>
      </c>
      <c r="H24" s="1169">
        <v>-15.290367511341387</v>
      </c>
    </row>
    <row r="25" spans="2:8" ht="15" customHeight="1">
      <c r="B25" s="1419">
        <v>19</v>
      </c>
      <c r="C25" s="1053" t="s">
        <v>976</v>
      </c>
      <c r="D25" s="1055">
        <v>34.927366</v>
      </c>
      <c r="E25" s="1055">
        <v>23.707953000000003</v>
      </c>
      <c r="F25" s="1055">
        <v>66.364104</v>
      </c>
      <c r="G25" s="1750">
        <v>-32.122127388592645</v>
      </c>
      <c r="H25" s="1169">
        <v>179.92338267247277</v>
      </c>
    </row>
    <row r="26" spans="2:8" ht="15" customHeight="1">
      <c r="B26" s="1419">
        <v>20</v>
      </c>
      <c r="C26" s="1053" t="s">
        <v>932</v>
      </c>
      <c r="D26" s="1055">
        <v>2574.782414</v>
      </c>
      <c r="E26" s="1055">
        <v>21.154544</v>
      </c>
      <c r="F26" s="1055">
        <v>23.707096999999997</v>
      </c>
      <c r="G26" s="1750">
        <v>-99.17839488552605</v>
      </c>
      <c r="H26" s="1169">
        <v>12.066216128317379</v>
      </c>
    </row>
    <row r="27" spans="2:8" ht="15" customHeight="1">
      <c r="B27" s="1419">
        <v>21</v>
      </c>
      <c r="C27" s="1053" t="s">
        <v>1311</v>
      </c>
      <c r="D27" s="1055">
        <v>40.489332</v>
      </c>
      <c r="E27" s="1055">
        <v>49.725888999999995</v>
      </c>
      <c r="F27" s="1055">
        <v>69.938694</v>
      </c>
      <c r="G27" s="1750">
        <v>22.81232251497751</v>
      </c>
      <c r="H27" s="1169">
        <v>40.64845376620619</v>
      </c>
    </row>
    <row r="28" spans="2:8" ht="15" customHeight="1">
      <c r="B28" s="1419">
        <v>22</v>
      </c>
      <c r="C28" s="1053" t="s">
        <v>1334</v>
      </c>
      <c r="D28" s="1055">
        <v>0</v>
      </c>
      <c r="E28" s="1055">
        <v>41.401814</v>
      </c>
      <c r="F28" s="1055">
        <v>31.394289</v>
      </c>
      <c r="G28" s="1750" t="s">
        <v>361</v>
      </c>
      <c r="H28" s="1169">
        <v>-24.17170658271158</v>
      </c>
    </row>
    <row r="29" spans="2:8" ht="15" customHeight="1">
      <c r="B29" s="1419">
        <v>23</v>
      </c>
      <c r="C29" s="1053" t="s">
        <v>980</v>
      </c>
      <c r="D29" s="1055">
        <v>49.488192</v>
      </c>
      <c r="E29" s="1055">
        <v>343.706653</v>
      </c>
      <c r="F29" s="1055">
        <v>316.37303299999996</v>
      </c>
      <c r="G29" s="1750">
        <v>594.5225499448435</v>
      </c>
      <c r="H29" s="1169">
        <v>-7.952601371379345</v>
      </c>
    </row>
    <row r="30" spans="2:8" ht="15" customHeight="1">
      <c r="B30" s="1419">
        <v>24</v>
      </c>
      <c r="C30" s="1053" t="s">
        <v>981</v>
      </c>
      <c r="D30" s="1055">
        <v>79.561189</v>
      </c>
      <c r="E30" s="1055">
        <v>100.674189</v>
      </c>
      <c r="F30" s="1055">
        <v>39.557236</v>
      </c>
      <c r="G30" s="1750">
        <v>26.536808040915517</v>
      </c>
      <c r="H30" s="1169">
        <v>-60.70766857630211</v>
      </c>
    </row>
    <row r="31" spans="2:8" ht="15" customHeight="1">
      <c r="B31" s="1419">
        <v>25</v>
      </c>
      <c r="C31" s="1053" t="s">
        <v>903</v>
      </c>
      <c r="D31" s="1055">
        <v>930.584147</v>
      </c>
      <c r="E31" s="1055">
        <v>1142.066414</v>
      </c>
      <c r="F31" s="1055">
        <v>420.979172</v>
      </c>
      <c r="G31" s="1750">
        <v>22.72575432128008</v>
      </c>
      <c r="H31" s="1169">
        <v>-63.13881865017352</v>
      </c>
    </row>
    <row r="32" spans="2:8" ht="15" customHeight="1">
      <c r="B32" s="1419">
        <v>26</v>
      </c>
      <c r="C32" s="1053" t="s">
        <v>1312</v>
      </c>
      <c r="D32" s="1055">
        <v>13.296221</v>
      </c>
      <c r="E32" s="1055">
        <v>6.673857</v>
      </c>
      <c r="F32" s="1055">
        <v>10.982352</v>
      </c>
      <c r="G32" s="1750">
        <v>-49.806362273912264</v>
      </c>
      <c r="H32" s="1169">
        <v>64.55779618892046</v>
      </c>
    </row>
    <row r="33" spans="2:8" ht="15" customHeight="1">
      <c r="B33" s="1419">
        <v>27</v>
      </c>
      <c r="C33" s="1053" t="s">
        <v>886</v>
      </c>
      <c r="D33" s="1055">
        <v>414.107419</v>
      </c>
      <c r="E33" s="1055">
        <v>403.14619400000004</v>
      </c>
      <c r="F33" s="1055">
        <v>125.11631</v>
      </c>
      <c r="G33" s="1750">
        <v>-2.6469520943308567</v>
      </c>
      <c r="H33" s="1169">
        <v>-68.96502760981045</v>
      </c>
    </row>
    <row r="34" spans="2:8" ht="15" customHeight="1">
      <c r="B34" s="1419">
        <v>28</v>
      </c>
      <c r="C34" s="1053" t="s">
        <v>1313</v>
      </c>
      <c r="D34" s="1055">
        <v>44.353368</v>
      </c>
      <c r="E34" s="1055">
        <v>72.611057</v>
      </c>
      <c r="F34" s="1055">
        <v>83.66286500000001</v>
      </c>
      <c r="G34" s="1750">
        <v>63.71035678733574</v>
      </c>
      <c r="H34" s="1169">
        <v>15.220557937890916</v>
      </c>
    </row>
    <row r="35" spans="2:8" ht="15" customHeight="1">
      <c r="B35" s="1419">
        <v>29</v>
      </c>
      <c r="C35" s="1053" t="s">
        <v>1314</v>
      </c>
      <c r="D35" s="1055">
        <v>34.951257</v>
      </c>
      <c r="E35" s="1055">
        <v>102.497366</v>
      </c>
      <c r="F35" s="1055">
        <v>136.77455600000002</v>
      </c>
      <c r="G35" s="1750">
        <v>193.25802502610998</v>
      </c>
      <c r="H35" s="1169">
        <v>33.44202035396697</v>
      </c>
    </row>
    <row r="36" spans="2:8" ht="15" customHeight="1">
      <c r="B36" s="1419">
        <v>30</v>
      </c>
      <c r="C36" s="1053" t="s">
        <v>985</v>
      </c>
      <c r="D36" s="1055">
        <v>8.794783</v>
      </c>
      <c r="E36" s="1055">
        <v>77.153102</v>
      </c>
      <c r="F36" s="1055">
        <v>56.014404</v>
      </c>
      <c r="G36" s="1750">
        <v>777.2598709939745</v>
      </c>
      <c r="H36" s="1169">
        <v>-27.39837731994237</v>
      </c>
    </row>
    <row r="37" spans="2:8" ht="15" customHeight="1">
      <c r="B37" s="1419">
        <v>31</v>
      </c>
      <c r="C37" s="1053" t="s">
        <v>986</v>
      </c>
      <c r="D37" s="1055">
        <v>74.146081</v>
      </c>
      <c r="E37" s="1055">
        <v>11.524323</v>
      </c>
      <c r="F37" s="1055">
        <v>47.631498</v>
      </c>
      <c r="G37" s="1750">
        <v>-84.45727293395318</v>
      </c>
      <c r="H37" s="1169">
        <v>313.31276466305223</v>
      </c>
    </row>
    <row r="38" spans="2:8" ht="15" customHeight="1">
      <c r="B38" s="1419">
        <v>32</v>
      </c>
      <c r="C38" s="1053" t="s">
        <v>1315</v>
      </c>
      <c r="D38" s="1055">
        <v>2266.180285</v>
      </c>
      <c r="E38" s="1055">
        <v>1497.799033</v>
      </c>
      <c r="F38" s="1055">
        <v>3110.875746</v>
      </c>
      <c r="G38" s="1750">
        <v>-33.9064485330654</v>
      </c>
      <c r="H38" s="1169">
        <v>107.69647178694632</v>
      </c>
    </row>
    <row r="39" spans="2:8" ht="15" customHeight="1">
      <c r="B39" s="1419">
        <v>33</v>
      </c>
      <c r="C39" s="1053" t="s">
        <v>1316</v>
      </c>
      <c r="D39" s="1055">
        <v>21.916569</v>
      </c>
      <c r="E39" s="1055">
        <v>33.063218</v>
      </c>
      <c r="F39" s="1055">
        <v>92.699017</v>
      </c>
      <c r="G39" s="1750">
        <v>50.85946162467309</v>
      </c>
      <c r="H39" s="1169">
        <v>180.3690100582466</v>
      </c>
    </row>
    <row r="40" spans="2:8" ht="15" customHeight="1">
      <c r="B40" s="1419">
        <v>34</v>
      </c>
      <c r="C40" s="1053" t="s">
        <v>992</v>
      </c>
      <c r="D40" s="1055">
        <v>73.478873</v>
      </c>
      <c r="E40" s="1055">
        <v>74.786365</v>
      </c>
      <c r="F40" s="1055">
        <v>90.54357999999999</v>
      </c>
      <c r="G40" s="1750">
        <v>1.7794121583764735</v>
      </c>
      <c r="H40" s="1169">
        <v>21.069636156269908</v>
      </c>
    </row>
    <row r="41" spans="2:8" ht="15" customHeight="1">
      <c r="B41" s="1419">
        <v>35</v>
      </c>
      <c r="C41" s="1053" t="s">
        <v>1346</v>
      </c>
      <c r="D41" s="1055">
        <v>122.563035</v>
      </c>
      <c r="E41" s="1055">
        <v>144.559816</v>
      </c>
      <c r="F41" s="1055">
        <v>178.068619</v>
      </c>
      <c r="G41" s="1750">
        <v>17.947320739895204</v>
      </c>
      <c r="H41" s="1169">
        <v>23.17988769437835</v>
      </c>
    </row>
    <row r="42" spans="2:8" ht="15" customHeight="1">
      <c r="B42" s="1419">
        <v>36</v>
      </c>
      <c r="C42" s="1053" t="s">
        <v>1317</v>
      </c>
      <c r="D42" s="1055">
        <v>79.927452</v>
      </c>
      <c r="E42" s="1055">
        <v>33.728301</v>
      </c>
      <c r="F42" s="1055">
        <v>25.334107000000003</v>
      </c>
      <c r="G42" s="1750">
        <v>-57.80135590960663</v>
      </c>
      <c r="H42" s="1169">
        <v>-24.887687049519627</v>
      </c>
    </row>
    <row r="43" spans="2:8" ht="15" customHeight="1">
      <c r="B43" s="1419">
        <v>37</v>
      </c>
      <c r="C43" s="1053" t="s">
        <v>995</v>
      </c>
      <c r="D43" s="1055">
        <v>404.483065</v>
      </c>
      <c r="E43" s="1055">
        <v>334.234336</v>
      </c>
      <c r="F43" s="1055">
        <v>1006.216047</v>
      </c>
      <c r="G43" s="1750">
        <v>-17.367532803876486</v>
      </c>
      <c r="H43" s="1169">
        <v>201.05107064763092</v>
      </c>
    </row>
    <row r="44" spans="2:8" ht="15" customHeight="1">
      <c r="B44" s="1419">
        <v>38</v>
      </c>
      <c r="C44" s="1053" t="s">
        <v>1318</v>
      </c>
      <c r="D44" s="1055">
        <v>33.4556</v>
      </c>
      <c r="E44" s="1055">
        <v>74.305988</v>
      </c>
      <c r="F44" s="1055">
        <v>56.322416000000004</v>
      </c>
      <c r="G44" s="1750">
        <v>122.10328913545118</v>
      </c>
      <c r="H44" s="1169">
        <v>-24.202049503735807</v>
      </c>
    </row>
    <row r="45" spans="2:8" ht="15" customHeight="1">
      <c r="B45" s="1419">
        <v>39</v>
      </c>
      <c r="C45" s="1053" t="s">
        <v>1319</v>
      </c>
      <c r="D45" s="1055">
        <v>16.86432</v>
      </c>
      <c r="E45" s="1055">
        <v>28.869942</v>
      </c>
      <c r="F45" s="1055">
        <v>27.707479</v>
      </c>
      <c r="G45" s="1750">
        <v>71.18948169863953</v>
      </c>
      <c r="H45" s="1169">
        <v>-4.026551213715649</v>
      </c>
    </row>
    <row r="46" spans="2:8" ht="15" customHeight="1">
      <c r="B46" s="1419">
        <v>40</v>
      </c>
      <c r="C46" s="1053" t="s">
        <v>997</v>
      </c>
      <c r="D46" s="1055">
        <v>38.160063</v>
      </c>
      <c r="E46" s="1055">
        <v>100.457255</v>
      </c>
      <c r="F46" s="1055">
        <v>84.052487</v>
      </c>
      <c r="G46" s="1750">
        <v>163.25233006035654</v>
      </c>
      <c r="H46" s="1169">
        <v>-16.330097811253154</v>
      </c>
    </row>
    <row r="47" spans="2:8" ht="15" customHeight="1">
      <c r="B47" s="1419"/>
      <c r="C47" s="1056" t="s">
        <v>1320</v>
      </c>
      <c r="D47" s="1057">
        <v>2916.2933300000004</v>
      </c>
      <c r="E47" s="1057">
        <v>2634.2799049999994</v>
      </c>
      <c r="F47" s="1057">
        <v>4023.253732000001</v>
      </c>
      <c r="G47" s="1751">
        <v>-9.670269519836026</v>
      </c>
      <c r="H47" s="1703">
        <v>52.7268884511345</v>
      </c>
    </row>
    <row r="48" spans="2:8" ht="15" customHeight="1" thickBot="1">
      <c r="B48" s="1722"/>
      <c r="C48" s="1723" t="s">
        <v>1335</v>
      </c>
      <c r="D48" s="1724">
        <v>12766.5</v>
      </c>
      <c r="E48" s="1724">
        <v>10399.399125</v>
      </c>
      <c r="F48" s="1724">
        <v>14538.677625000004</v>
      </c>
      <c r="G48" s="1752">
        <v>-18.54150217365762</v>
      </c>
      <c r="H48" s="1725">
        <v>39.80305448657356</v>
      </c>
    </row>
    <row r="49" spans="2:8" ht="15" customHeight="1" thickTop="1">
      <c r="B49" s="1713" t="s">
        <v>843</v>
      </c>
      <c r="C49" s="1713"/>
      <c r="D49" s="1713"/>
      <c r="E49" s="1704"/>
      <c r="F49" s="1704"/>
      <c r="G49" s="1704"/>
      <c r="H49" s="1705"/>
    </row>
    <row r="50" spans="2:8" ht="15" customHeight="1">
      <c r="B50" s="1706"/>
      <c r="C50" s="1707"/>
      <c r="D50" s="1707"/>
      <c r="E50" s="1708"/>
      <c r="F50" s="1708"/>
      <c r="G50" s="1708"/>
      <c r="H50" s="1709"/>
    </row>
    <row r="51" spans="2:8" ht="15" customHeight="1">
      <c r="B51" s="1706"/>
      <c r="C51" s="1707"/>
      <c r="D51" s="1707"/>
      <c r="E51" s="1708"/>
      <c r="F51" s="1708"/>
      <c r="G51" s="1708"/>
      <c r="H51" s="1709"/>
    </row>
    <row r="52" spans="2:8" ht="15" customHeight="1">
      <c r="B52" s="1706"/>
      <c r="C52" s="1707"/>
      <c r="D52" s="1707"/>
      <c r="E52" s="1708"/>
      <c r="F52" s="1708"/>
      <c r="G52" s="1708"/>
      <c r="H52" s="1709"/>
    </row>
    <row r="53" spans="2:8" ht="15" customHeight="1">
      <c r="B53" s="1706"/>
      <c r="C53" s="1707"/>
      <c r="D53" s="1707"/>
      <c r="E53" s="1708"/>
      <c r="F53" s="1708"/>
      <c r="G53" s="1708"/>
      <c r="H53" s="1709"/>
    </row>
    <row r="54" spans="2:8" ht="15" customHeight="1">
      <c r="B54" s="1706"/>
      <c r="C54" s="1707"/>
      <c r="D54" s="1707"/>
      <c r="E54" s="1708"/>
      <c r="F54" s="1708"/>
      <c r="G54" s="1708"/>
      <c r="H54" s="1709"/>
    </row>
    <row r="55" spans="2:8" ht="15" customHeight="1">
      <c r="B55" s="1706"/>
      <c r="C55" s="1707"/>
      <c r="D55" s="1707"/>
      <c r="E55" s="1708"/>
      <c r="F55" s="1708"/>
      <c r="G55" s="1708"/>
      <c r="H55" s="1709"/>
    </row>
    <row r="56" spans="2:8" ht="15" customHeight="1">
      <c r="B56" s="1707"/>
      <c r="C56" s="1710"/>
      <c r="D56" s="1710"/>
      <c r="E56" s="1711"/>
      <c r="F56" s="1711"/>
      <c r="G56" s="1711"/>
      <c r="H56" s="1712"/>
    </row>
    <row r="57" spans="2:8" ht="15" customHeight="1">
      <c r="B57" s="1707"/>
      <c r="C57" s="1710"/>
      <c r="D57" s="1710"/>
      <c r="E57" s="1711"/>
      <c r="F57" s="1711"/>
      <c r="G57" s="1711"/>
      <c r="H57" s="1712"/>
    </row>
  </sheetData>
  <sheetProtection/>
  <mergeCells count="5">
    <mergeCell ref="D4:F4"/>
    <mergeCell ref="G4:H4"/>
    <mergeCell ref="B1:H1"/>
    <mergeCell ref="B2:H2"/>
    <mergeCell ref="B3:H3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C48" sqref="C48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2.75">
      <c r="A1" s="1800" t="s">
        <v>82</v>
      </c>
      <c r="B1" s="1800"/>
      <c r="C1" s="1800"/>
      <c r="D1" s="1800"/>
      <c r="E1" s="1800"/>
      <c r="F1" s="1800"/>
      <c r="G1" s="1800"/>
      <c r="H1" s="1800"/>
      <c r="I1" s="1800"/>
      <c r="J1" s="1800"/>
      <c r="K1" s="1800"/>
    </row>
    <row r="2" spans="1:11" ht="15.75">
      <c r="A2" s="1802" t="s">
        <v>602</v>
      </c>
      <c r="B2" s="1802"/>
      <c r="C2" s="1802"/>
      <c r="D2" s="1802"/>
      <c r="E2" s="1802"/>
      <c r="F2" s="1802"/>
      <c r="G2" s="1802"/>
      <c r="H2" s="1802"/>
      <c r="I2" s="1802"/>
      <c r="J2" s="1802"/>
      <c r="K2" s="1802"/>
    </row>
    <row r="3" spans="2:11" ht="13.5" thickBot="1">
      <c r="B3" s="11"/>
      <c r="C3" s="11"/>
      <c r="D3" s="11"/>
      <c r="E3" s="11"/>
      <c r="G3" s="9"/>
      <c r="I3" s="1797" t="s">
        <v>92</v>
      </c>
      <c r="J3" s="1797"/>
      <c r="K3" s="1797"/>
    </row>
    <row r="4" spans="1:11" ht="13.5" thickTop="1">
      <c r="A4" s="430"/>
      <c r="B4" s="431">
        <v>2013</v>
      </c>
      <c r="C4" s="432">
        <v>2013</v>
      </c>
      <c r="D4" s="433">
        <v>2014</v>
      </c>
      <c r="E4" s="434">
        <v>2014</v>
      </c>
      <c r="F4" s="1798" t="s">
        <v>1454</v>
      </c>
      <c r="G4" s="1798"/>
      <c r="H4" s="1798"/>
      <c r="I4" s="1798"/>
      <c r="J4" s="1798"/>
      <c r="K4" s="1799"/>
    </row>
    <row r="5" spans="1:11" ht="12.75">
      <c r="A5" s="102" t="s">
        <v>1059</v>
      </c>
      <c r="B5" s="436" t="s">
        <v>524</v>
      </c>
      <c r="C5" s="436" t="s">
        <v>780</v>
      </c>
      <c r="D5" s="437" t="s">
        <v>525</v>
      </c>
      <c r="E5" s="723" t="s">
        <v>1453</v>
      </c>
      <c r="F5" s="1792" t="s">
        <v>754</v>
      </c>
      <c r="G5" s="1792"/>
      <c r="H5" s="1793"/>
      <c r="I5" s="1792" t="s">
        <v>1278</v>
      </c>
      <c r="J5" s="1792"/>
      <c r="K5" s="1794"/>
    </row>
    <row r="6" spans="1:11" ht="12.75">
      <c r="A6" s="102"/>
      <c r="B6" s="474"/>
      <c r="C6" s="474"/>
      <c r="D6" s="475"/>
      <c r="E6" s="476"/>
      <c r="F6" s="465" t="s">
        <v>60</v>
      </c>
      <c r="G6" s="466" t="s">
        <v>58</v>
      </c>
      <c r="H6" s="467" t="s">
        <v>50</v>
      </c>
      <c r="I6" s="468" t="s">
        <v>60</v>
      </c>
      <c r="J6" s="466" t="s">
        <v>58</v>
      </c>
      <c r="K6" s="469" t="s">
        <v>50</v>
      </c>
    </row>
    <row r="7" spans="1:11" ht="16.5" customHeight="1">
      <c r="A7" s="447" t="s">
        <v>74</v>
      </c>
      <c r="B7" s="783">
        <v>1188090.242883178</v>
      </c>
      <c r="C7" s="783">
        <v>1199594.4893471827</v>
      </c>
      <c r="D7" s="783">
        <v>1406769.5015122239</v>
      </c>
      <c r="E7" s="784">
        <v>1411662.108296079</v>
      </c>
      <c r="F7" s="785">
        <v>11504.24646400474</v>
      </c>
      <c r="G7" s="805"/>
      <c r="H7" s="786">
        <v>0.9682973606522519</v>
      </c>
      <c r="I7" s="783">
        <v>4892.606783855241</v>
      </c>
      <c r="J7" s="806"/>
      <c r="K7" s="787">
        <v>0.34779022281872574</v>
      </c>
    </row>
    <row r="8" spans="1:11" ht="16.5" customHeight="1">
      <c r="A8" s="448" t="s">
        <v>578</v>
      </c>
      <c r="B8" s="788">
        <v>113692.9649477747</v>
      </c>
      <c r="C8" s="788">
        <v>98334.40743257517</v>
      </c>
      <c r="D8" s="788">
        <v>129689.17799381667</v>
      </c>
      <c r="E8" s="792">
        <v>121035.0453892088</v>
      </c>
      <c r="F8" s="791">
        <v>-15358.557515199529</v>
      </c>
      <c r="G8" s="807"/>
      <c r="H8" s="792">
        <v>-13.508801993381509</v>
      </c>
      <c r="I8" s="789">
        <v>-8654.132604607876</v>
      </c>
      <c r="J8" s="790"/>
      <c r="K8" s="793">
        <v>-6.672979764757618</v>
      </c>
    </row>
    <row r="9" spans="1:11" ht="16.5" customHeight="1">
      <c r="A9" s="448" t="s">
        <v>579</v>
      </c>
      <c r="B9" s="788">
        <v>99971.8472378506</v>
      </c>
      <c r="C9" s="788">
        <v>84849.66736796561</v>
      </c>
      <c r="D9" s="788">
        <v>115579.68382602921</v>
      </c>
      <c r="E9" s="792">
        <v>105690.09913551807</v>
      </c>
      <c r="F9" s="791">
        <v>-15122.179869884989</v>
      </c>
      <c r="G9" s="807"/>
      <c r="H9" s="792">
        <v>-15.126438380103815</v>
      </c>
      <c r="I9" s="789">
        <v>-9889.58469051114</v>
      </c>
      <c r="J9" s="790"/>
      <c r="K9" s="793">
        <v>-8.556507824850051</v>
      </c>
    </row>
    <row r="10" spans="1:11" ht="16.5" customHeight="1">
      <c r="A10" s="448" t="s">
        <v>580</v>
      </c>
      <c r="B10" s="788">
        <v>13721.1177099241</v>
      </c>
      <c r="C10" s="788">
        <v>13484.740064609568</v>
      </c>
      <c r="D10" s="788">
        <v>14109.494167787452</v>
      </c>
      <c r="E10" s="792">
        <v>15344.946253690727</v>
      </c>
      <c r="F10" s="791">
        <v>-236.37764531453104</v>
      </c>
      <c r="G10" s="807"/>
      <c r="H10" s="792">
        <v>-1.7227287915733402</v>
      </c>
      <c r="I10" s="789">
        <v>1235.4520859032746</v>
      </c>
      <c r="J10" s="790"/>
      <c r="K10" s="793">
        <v>8.756175602126557</v>
      </c>
    </row>
    <row r="11" spans="1:11" ht="16.5" customHeight="1">
      <c r="A11" s="448" t="s">
        <v>581</v>
      </c>
      <c r="B11" s="788">
        <v>469485.19587370654</v>
      </c>
      <c r="C11" s="788">
        <v>491076.0954623909</v>
      </c>
      <c r="D11" s="788">
        <v>589705.9177744807</v>
      </c>
      <c r="E11" s="792">
        <v>603507.1086941113</v>
      </c>
      <c r="F11" s="791">
        <v>21590.899588684377</v>
      </c>
      <c r="G11" s="807"/>
      <c r="H11" s="792">
        <v>4.598845667221511</v>
      </c>
      <c r="I11" s="789">
        <v>13801.190919630695</v>
      </c>
      <c r="J11" s="790"/>
      <c r="K11" s="793">
        <v>2.3403514368171288</v>
      </c>
    </row>
    <row r="12" spans="1:11" ht="16.5" customHeight="1">
      <c r="A12" s="448" t="s">
        <v>579</v>
      </c>
      <c r="B12" s="788">
        <v>462333.8378084924</v>
      </c>
      <c r="C12" s="788">
        <v>483864.0617628992</v>
      </c>
      <c r="D12" s="788">
        <v>580319.7405492043</v>
      </c>
      <c r="E12" s="792">
        <v>594534.8365825292</v>
      </c>
      <c r="F12" s="791">
        <v>21530.2239544068</v>
      </c>
      <c r="G12" s="807"/>
      <c r="H12" s="792">
        <v>4.656856624741587</v>
      </c>
      <c r="I12" s="789">
        <v>14215.096033324953</v>
      </c>
      <c r="J12" s="790"/>
      <c r="K12" s="793">
        <v>2.4495282583136047</v>
      </c>
    </row>
    <row r="13" spans="1:11" ht="16.5" customHeight="1">
      <c r="A13" s="448" t="s">
        <v>580</v>
      </c>
      <c r="B13" s="788">
        <v>7151.358065214099</v>
      </c>
      <c r="C13" s="788">
        <v>7212.033699491697</v>
      </c>
      <c r="D13" s="788">
        <v>9386.177225276386</v>
      </c>
      <c r="E13" s="792">
        <v>8972.272111582079</v>
      </c>
      <c r="F13" s="791">
        <v>60.675634277597965</v>
      </c>
      <c r="G13" s="807"/>
      <c r="H13" s="792">
        <v>0.8484491158782642</v>
      </c>
      <c r="I13" s="789">
        <v>-413.90511369430715</v>
      </c>
      <c r="J13" s="790"/>
      <c r="K13" s="793">
        <v>-4.409730434022561</v>
      </c>
    </row>
    <row r="14" spans="1:11" ht="16.5" customHeight="1">
      <c r="A14" s="448" t="s">
        <v>582</v>
      </c>
      <c r="B14" s="788">
        <v>420994.578874641</v>
      </c>
      <c r="C14" s="788">
        <v>435085.9987188835</v>
      </c>
      <c r="D14" s="788">
        <v>452941.93633577344</v>
      </c>
      <c r="E14" s="792">
        <v>457087.2013486572</v>
      </c>
      <c r="F14" s="791">
        <v>14091.419844242511</v>
      </c>
      <c r="G14" s="807"/>
      <c r="H14" s="792">
        <v>3.3471737051603454</v>
      </c>
      <c r="I14" s="789">
        <v>4145.265012883756</v>
      </c>
      <c r="J14" s="790"/>
      <c r="K14" s="793">
        <v>0.9151868441280301</v>
      </c>
    </row>
    <row r="15" spans="1:11" ht="16.5" customHeight="1">
      <c r="A15" s="448" t="s">
        <v>579</v>
      </c>
      <c r="B15" s="788">
        <v>380750.22321905615</v>
      </c>
      <c r="C15" s="788">
        <v>397934.8169726259</v>
      </c>
      <c r="D15" s="788">
        <v>424742.3652231101</v>
      </c>
      <c r="E15" s="792">
        <v>428652.03026526</v>
      </c>
      <c r="F15" s="791">
        <v>17184.59375356976</v>
      </c>
      <c r="G15" s="807"/>
      <c r="H15" s="792">
        <v>4.513350933397349</v>
      </c>
      <c r="I15" s="789">
        <v>3909.6650421499508</v>
      </c>
      <c r="J15" s="790"/>
      <c r="K15" s="793">
        <v>0.9204791803841533</v>
      </c>
    </row>
    <row r="16" spans="1:11" ht="16.5" customHeight="1">
      <c r="A16" s="448" t="s">
        <v>580</v>
      </c>
      <c r="B16" s="788">
        <v>40244.35565558483</v>
      </c>
      <c r="C16" s="788">
        <v>37151.181746257585</v>
      </c>
      <c r="D16" s="788">
        <v>28199.571112663358</v>
      </c>
      <c r="E16" s="792">
        <v>28435.171083397177</v>
      </c>
      <c r="F16" s="791">
        <v>-3093.173909327248</v>
      </c>
      <c r="G16" s="807"/>
      <c r="H16" s="792">
        <v>-7.68598194439721</v>
      </c>
      <c r="I16" s="789">
        <v>235.59997073381965</v>
      </c>
      <c r="J16" s="790"/>
      <c r="K16" s="793">
        <v>0.8354735956534483</v>
      </c>
    </row>
    <row r="17" spans="1:11" ht="16.5" customHeight="1">
      <c r="A17" s="448" t="s">
        <v>583</v>
      </c>
      <c r="B17" s="788">
        <v>174760.5806539773</v>
      </c>
      <c r="C17" s="788">
        <v>165186.49031342397</v>
      </c>
      <c r="D17" s="788">
        <v>223381.38271278306</v>
      </c>
      <c r="E17" s="792">
        <v>218563.50960534156</v>
      </c>
      <c r="F17" s="791">
        <v>-9574.090340553317</v>
      </c>
      <c r="G17" s="807"/>
      <c r="H17" s="792">
        <v>-5.478403828097733</v>
      </c>
      <c r="I17" s="789">
        <v>-4817.873107441497</v>
      </c>
      <c r="J17" s="790"/>
      <c r="K17" s="793">
        <v>-2.1567925889491746</v>
      </c>
    </row>
    <row r="18" spans="1:11" ht="16.5" customHeight="1">
      <c r="A18" s="448" t="s">
        <v>579</v>
      </c>
      <c r="B18" s="788">
        <v>161545.09966419524</v>
      </c>
      <c r="C18" s="788">
        <v>149734.6159369523</v>
      </c>
      <c r="D18" s="788">
        <v>195023.93855927695</v>
      </c>
      <c r="E18" s="792">
        <v>187435.2997556915</v>
      </c>
      <c r="F18" s="791">
        <v>-11810.483727242943</v>
      </c>
      <c r="G18" s="807"/>
      <c r="H18" s="792">
        <v>-7.310951401059807</v>
      </c>
      <c r="I18" s="789">
        <v>-7588.638803585462</v>
      </c>
      <c r="J18" s="790"/>
      <c r="K18" s="793">
        <v>-3.8911319603356884</v>
      </c>
    </row>
    <row r="19" spans="1:11" ht="16.5" customHeight="1">
      <c r="A19" s="448" t="s">
        <v>580</v>
      </c>
      <c r="B19" s="788">
        <v>13215.48098978205</v>
      </c>
      <c r="C19" s="788">
        <v>15451.87437647169</v>
      </c>
      <c r="D19" s="788">
        <v>28357.444153506094</v>
      </c>
      <c r="E19" s="792">
        <v>31128.20984965008</v>
      </c>
      <c r="F19" s="791">
        <v>2236.3933866896386</v>
      </c>
      <c r="G19" s="807"/>
      <c r="H19" s="792">
        <v>16.9225273633156</v>
      </c>
      <c r="I19" s="789">
        <v>2770.765696143986</v>
      </c>
      <c r="J19" s="790"/>
      <c r="K19" s="793">
        <v>9.770858336686208</v>
      </c>
    </row>
    <row r="20" spans="1:11" ht="16.5" customHeight="1">
      <c r="A20" s="448" t="s">
        <v>584</v>
      </c>
      <c r="B20" s="788">
        <v>9156.922533078347</v>
      </c>
      <c r="C20" s="788">
        <v>9911.497419909103</v>
      </c>
      <c r="D20" s="788">
        <v>11051.086695369997</v>
      </c>
      <c r="E20" s="792">
        <v>11469.243258760003</v>
      </c>
      <c r="F20" s="791">
        <v>754.5748868307564</v>
      </c>
      <c r="G20" s="807"/>
      <c r="H20" s="792">
        <v>8.240485644657799</v>
      </c>
      <c r="I20" s="789">
        <v>418.15656339000634</v>
      </c>
      <c r="J20" s="790"/>
      <c r="K20" s="793">
        <v>3.783850176156873</v>
      </c>
    </row>
    <row r="21" spans="1:11" ht="16.5" customHeight="1">
      <c r="A21" s="447" t="s">
        <v>93</v>
      </c>
      <c r="B21" s="782">
        <v>2757.62425603</v>
      </c>
      <c r="C21" s="782">
        <v>1575.9921397</v>
      </c>
      <c r="D21" s="782">
        <v>1932.98868759</v>
      </c>
      <c r="E21" s="786">
        <v>1342.42588908</v>
      </c>
      <c r="F21" s="785">
        <v>-1181.6321163300001</v>
      </c>
      <c r="G21" s="805"/>
      <c r="H21" s="786">
        <v>-42.84964181563774</v>
      </c>
      <c r="I21" s="783">
        <v>-590.56279851</v>
      </c>
      <c r="J21" s="784"/>
      <c r="K21" s="787">
        <v>-30.55179796454465</v>
      </c>
    </row>
    <row r="22" spans="1:11" ht="16.5" customHeight="1">
      <c r="A22" s="447" t="s">
        <v>76</v>
      </c>
      <c r="B22" s="782">
        <v>2954.25889217</v>
      </c>
      <c r="C22" s="782">
        <v>3117.4836435500006</v>
      </c>
      <c r="D22" s="782">
        <v>4.119</v>
      </c>
      <c r="E22" s="786">
        <v>4.74614637</v>
      </c>
      <c r="F22" s="785">
        <v>163.22475138000073</v>
      </c>
      <c r="G22" s="805"/>
      <c r="H22" s="786">
        <v>5.52506592474388</v>
      </c>
      <c r="I22" s="783">
        <v>0.6271463700000002</v>
      </c>
      <c r="J22" s="784"/>
      <c r="K22" s="787">
        <v>15.225694828841958</v>
      </c>
    </row>
    <row r="23" spans="1:11" ht="16.5" customHeight="1">
      <c r="A23" s="477" t="s">
        <v>77</v>
      </c>
      <c r="B23" s="782">
        <v>293180.06781227357</v>
      </c>
      <c r="C23" s="782">
        <v>319032.65742301755</v>
      </c>
      <c r="D23" s="782">
        <v>348672.1139714704</v>
      </c>
      <c r="E23" s="786">
        <v>368847.67693516414</v>
      </c>
      <c r="F23" s="785">
        <v>25852.589610743977</v>
      </c>
      <c r="G23" s="805"/>
      <c r="H23" s="786">
        <v>8.817990187278923</v>
      </c>
      <c r="I23" s="783">
        <v>20175.562963693752</v>
      </c>
      <c r="J23" s="784"/>
      <c r="K23" s="787">
        <v>5.786399931410801</v>
      </c>
    </row>
    <row r="24" spans="1:11" ht="16.5" customHeight="1">
      <c r="A24" s="478" t="s">
        <v>78</v>
      </c>
      <c r="B24" s="788">
        <v>117449.02539002002</v>
      </c>
      <c r="C24" s="788">
        <v>119609.81029902</v>
      </c>
      <c r="D24" s="788">
        <v>129485.04956404002</v>
      </c>
      <c r="E24" s="792">
        <v>129459.7645121</v>
      </c>
      <c r="F24" s="791">
        <v>2160.78490899998</v>
      </c>
      <c r="G24" s="807"/>
      <c r="H24" s="792">
        <v>1.83976401832585</v>
      </c>
      <c r="I24" s="789">
        <v>-25.28505194002355</v>
      </c>
      <c r="J24" s="790"/>
      <c r="K24" s="793">
        <v>-0.019527391019391938</v>
      </c>
    </row>
    <row r="25" spans="1:11" ht="16.5" customHeight="1">
      <c r="A25" s="478" t="s">
        <v>79</v>
      </c>
      <c r="B25" s="788">
        <v>58425.39876097281</v>
      </c>
      <c r="C25" s="788">
        <v>77444.09819641062</v>
      </c>
      <c r="D25" s="788">
        <v>68466.47765642044</v>
      </c>
      <c r="E25" s="792">
        <v>101043.59934067231</v>
      </c>
      <c r="F25" s="791">
        <v>19018.69943543781</v>
      </c>
      <c r="G25" s="807"/>
      <c r="H25" s="792">
        <v>32.55210890942517</v>
      </c>
      <c r="I25" s="789">
        <v>32577.121684251877</v>
      </c>
      <c r="J25" s="790"/>
      <c r="K25" s="793">
        <v>47.58112699725975</v>
      </c>
    </row>
    <row r="26" spans="1:11" ht="16.5" customHeight="1">
      <c r="A26" s="478" t="s">
        <v>80</v>
      </c>
      <c r="B26" s="788">
        <v>117305.64366128076</v>
      </c>
      <c r="C26" s="788">
        <v>121978.74892758694</v>
      </c>
      <c r="D26" s="788">
        <v>150720.5867510099</v>
      </c>
      <c r="E26" s="792">
        <v>138344.3130823918</v>
      </c>
      <c r="F26" s="791">
        <v>4673.1052663061855</v>
      </c>
      <c r="G26" s="807"/>
      <c r="H26" s="792">
        <v>3.9837002896465448</v>
      </c>
      <c r="I26" s="789">
        <v>-12376.273668618087</v>
      </c>
      <c r="J26" s="790"/>
      <c r="K26" s="793">
        <v>-8.211402261234337</v>
      </c>
    </row>
    <row r="27" spans="1:11" ht="16.5" customHeight="1">
      <c r="A27" s="479" t="s">
        <v>585</v>
      </c>
      <c r="B27" s="809">
        <v>1486982.1938436513</v>
      </c>
      <c r="C27" s="809">
        <v>1523320.6225534503</v>
      </c>
      <c r="D27" s="809">
        <v>1757378.7231712842</v>
      </c>
      <c r="E27" s="810">
        <v>1781856.957266693</v>
      </c>
      <c r="F27" s="811">
        <v>36338.42870979896</v>
      </c>
      <c r="G27" s="812"/>
      <c r="H27" s="810">
        <v>2.443770265726515</v>
      </c>
      <c r="I27" s="813">
        <v>24478.234095408814</v>
      </c>
      <c r="J27" s="814"/>
      <c r="K27" s="815">
        <v>1.3928832625921708</v>
      </c>
    </row>
    <row r="28" spans="1:11" ht="16.5" customHeight="1">
      <c r="A28" s="447" t="s">
        <v>586</v>
      </c>
      <c r="B28" s="782">
        <v>230696.75456026205</v>
      </c>
      <c r="C28" s="782">
        <v>232651.5825366765</v>
      </c>
      <c r="D28" s="782">
        <v>286916.3921421314</v>
      </c>
      <c r="E28" s="786">
        <v>251536.64019032195</v>
      </c>
      <c r="F28" s="785">
        <v>1954.827976414439</v>
      </c>
      <c r="G28" s="805"/>
      <c r="H28" s="786">
        <v>0.8473582474710556</v>
      </c>
      <c r="I28" s="783">
        <v>-35379.75195180945</v>
      </c>
      <c r="J28" s="784"/>
      <c r="K28" s="787">
        <v>-12.331031938490005</v>
      </c>
    </row>
    <row r="29" spans="1:11" ht="16.5" customHeight="1">
      <c r="A29" s="448" t="s">
        <v>587</v>
      </c>
      <c r="B29" s="788">
        <v>34872.066018842</v>
      </c>
      <c r="C29" s="788">
        <v>28048.964145628994</v>
      </c>
      <c r="D29" s="788">
        <v>41129.87280457899</v>
      </c>
      <c r="E29" s="792">
        <v>34118.834659789005</v>
      </c>
      <c r="F29" s="791">
        <v>-6823.101873213007</v>
      </c>
      <c r="G29" s="807"/>
      <c r="H29" s="792">
        <v>-19.56609588180512</v>
      </c>
      <c r="I29" s="789">
        <v>-7011.038144789985</v>
      </c>
      <c r="J29" s="790"/>
      <c r="K29" s="793">
        <v>-17.04609731739663</v>
      </c>
    </row>
    <row r="30" spans="1:11" ht="16.5" customHeight="1">
      <c r="A30" s="448" t="s">
        <v>588</v>
      </c>
      <c r="B30" s="788">
        <v>117729.82158840002</v>
      </c>
      <c r="C30" s="788">
        <v>115635.22001479</v>
      </c>
      <c r="D30" s="788">
        <v>156213.95132914</v>
      </c>
      <c r="E30" s="792">
        <v>122091.95549498</v>
      </c>
      <c r="F30" s="791">
        <v>-2094.6015736100235</v>
      </c>
      <c r="G30" s="807"/>
      <c r="H30" s="792">
        <v>-1.7791597280534786</v>
      </c>
      <c r="I30" s="789">
        <v>-34121.99583416</v>
      </c>
      <c r="J30" s="790"/>
      <c r="K30" s="793">
        <v>-21.843116791960256</v>
      </c>
    </row>
    <row r="31" spans="1:11" ht="16.5" customHeight="1">
      <c r="A31" s="448" t="s">
        <v>589</v>
      </c>
      <c r="B31" s="788">
        <v>852.0615380589996</v>
      </c>
      <c r="C31" s="788">
        <v>1003.3903809557496</v>
      </c>
      <c r="D31" s="788">
        <v>788.6985832094999</v>
      </c>
      <c r="E31" s="792">
        <v>946.9200369369997</v>
      </c>
      <c r="F31" s="791">
        <v>151.32884289674996</v>
      </c>
      <c r="G31" s="807"/>
      <c r="H31" s="792">
        <v>17.76031849078387</v>
      </c>
      <c r="I31" s="789">
        <v>158.2214537274998</v>
      </c>
      <c r="J31" s="790"/>
      <c r="K31" s="793">
        <v>20.061079998855767</v>
      </c>
    </row>
    <row r="32" spans="1:11" ht="16.5" customHeight="1">
      <c r="A32" s="448" t="s">
        <v>590</v>
      </c>
      <c r="B32" s="789">
        <v>77062.17386891104</v>
      </c>
      <c r="C32" s="789">
        <v>86589.57713230178</v>
      </c>
      <c r="D32" s="789">
        <v>88693.80612722292</v>
      </c>
      <c r="E32" s="790">
        <v>93716.28807776596</v>
      </c>
      <c r="F32" s="791">
        <v>9527.403263390748</v>
      </c>
      <c r="G32" s="807"/>
      <c r="H32" s="792">
        <v>12.36326823533116</v>
      </c>
      <c r="I32" s="789">
        <v>5022.481950543035</v>
      </c>
      <c r="J32" s="790"/>
      <c r="K32" s="793">
        <v>5.662720058871706</v>
      </c>
    </row>
    <row r="33" spans="1:11" ht="16.5" customHeight="1">
      <c r="A33" s="448" t="s">
        <v>591</v>
      </c>
      <c r="B33" s="788">
        <v>180.63154604999997</v>
      </c>
      <c r="C33" s="788">
        <v>1374.430863</v>
      </c>
      <c r="D33" s="788">
        <v>90.06329798</v>
      </c>
      <c r="E33" s="792">
        <v>662.6419208500001</v>
      </c>
      <c r="F33" s="791">
        <v>1193.79931695</v>
      </c>
      <c r="G33" s="807"/>
      <c r="H33" s="792">
        <v>660.9030056242494</v>
      </c>
      <c r="I33" s="789">
        <v>572.5786228700001</v>
      </c>
      <c r="J33" s="790"/>
      <c r="K33" s="793">
        <v>635.7513390161998</v>
      </c>
    </row>
    <row r="34" spans="1:11" ht="16.5" customHeight="1">
      <c r="A34" s="470" t="s">
        <v>592</v>
      </c>
      <c r="B34" s="782">
        <v>1147854.3727136806</v>
      </c>
      <c r="C34" s="782">
        <v>1160604.227259553</v>
      </c>
      <c r="D34" s="782">
        <v>1313333.350838007</v>
      </c>
      <c r="E34" s="786">
        <v>1361089.6696084086</v>
      </c>
      <c r="F34" s="785">
        <v>12749.854545872426</v>
      </c>
      <c r="G34" s="805"/>
      <c r="H34" s="786">
        <v>1.1107554101771702</v>
      </c>
      <c r="I34" s="783">
        <v>47756.318770401645</v>
      </c>
      <c r="J34" s="784"/>
      <c r="K34" s="787">
        <v>3.6362678782145803</v>
      </c>
    </row>
    <row r="35" spans="1:11" ht="16.5" customHeight="1">
      <c r="A35" s="448" t="s">
        <v>593</v>
      </c>
      <c r="B35" s="788">
        <v>152256.024</v>
      </c>
      <c r="C35" s="788">
        <v>148761.5</v>
      </c>
      <c r="D35" s="788">
        <v>142157.7</v>
      </c>
      <c r="E35" s="792">
        <v>142731.35</v>
      </c>
      <c r="F35" s="791">
        <v>-3494.524000000005</v>
      </c>
      <c r="G35" s="807"/>
      <c r="H35" s="792">
        <v>-2.295163047210536</v>
      </c>
      <c r="I35" s="789">
        <v>573.6500000000524</v>
      </c>
      <c r="J35" s="790"/>
      <c r="K35" s="793">
        <v>0.4035307267914805</v>
      </c>
    </row>
    <row r="36" spans="1:11" ht="16.5" customHeight="1">
      <c r="A36" s="448" t="s">
        <v>594</v>
      </c>
      <c r="B36" s="788">
        <v>11358.098520938094</v>
      </c>
      <c r="C36" s="788">
        <v>9565.896645980001</v>
      </c>
      <c r="D36" s="788">
        <v>10386.33065354</v>
      </c>
      <c r="E36" s="792">
        <v>9805.124574240002</v>
      </c>
      <c r="F36" s="791">
        <v>-1792.201874958093</v>
      </c>
      <c r="G36" s="807"/>
      <c r="H36" s="792">
        <v>-15.77906611440513</v>
      </c>
      <c r="I36" s="789">
        <v>-581.2060792999982</v>
      </c>
      <c r="J36" s="790"/>
      <c r="K36" s="793">
        <v>-5.595874988843189</v>
      </c>
    </row>
    <row r="37" spans="1:11" ht="16.5" customHeight="1">
      <c r="A37" s="451" t="s">
        <v>595</v>
      </c>
      <c r="B37" s="788">
        <v>13412.977248478774</v>
      </c>
      <c r="C37" s="788">
        <v>12928.870767731893</v>
      </c>
      <c r="D37" s="788">
        <v>10566.5361392257</v>
      </c>
      <c r="E37" s="792">
        <v>13035.481839228265</v>
      </c>
      <c r="F37" s="791">
        <v>-484.10648074688106</v>
      </c>
      <c r="G37" s="807"/>
      <c r="H37" s="792">
        <v>-3.609239557919818</v>
      </c>
      <c r="I37" s="789">
        <v>2468.945700002565</v>
      </c>
      <c r="J37" s="790"/>
      <c r="K37" s="793">
        <v>23.365705350092956</v>
      </c>
    </row>
    <row r="38" spans="1:11" ht="16.5" customHeight="1">
      <c r="A38" s="480" t="s">
        <v>596</v>
      </c>
      <c r="B38" s="788">
        <v>1083.5204343599999</v>
      </c>
      <c r="C38" s="788">
        <v>1035.7</v>
      </c>
      <c r="D38" s="788">
        <v>996.6286769799999</v>
      </c>
      <c r="E38" s="816">
        <v>1741.55847698</v>
      </c>
      <c r="F38" s="791">
        <v>-47.82043435999981</v>
      </c>
      <c r="G38" s="807"/>
      <c r="H38" s="792">
        <v>-4.4134317031358785</v>
      </c>
      <c r="I38" s="789">
        <v>744.9298000000001</v>
      </c>
      <c r="J38" s="790"/>
      <c r="K38" s="793">
        <v>74.74496943608911</v>
      </c>
    </row>
    <row r="39" spans="1:11" ht="16.5" customHeight="1">
      <c r="A39" s="480" t="s">
        <v>597</v>
      </c>
      <c r="B39" s="788">
        <v>12329.456814118774</v>
      </c>
      <c r="C39" s="788">
        <v>11893.170767731892</v>
      </c>
      <c r="D39" s="788">
        <v>9569.907462245701</v>
      </c>
      <c r="E39" s="792">
        <v>11293.923362248264</v>
      </c>
      <c r="F39" s="791">
        <v>-436.28604638688194</v>
      </c>
      <c r="G39" s="807"/>
      <c r="H39" s="792">
        <v>-3.5385666454282054</v>
      </c>
      <c r="I39" s="789">
        <v>1724.0159000025633</v>
      </c>
      <c r="J39" s="790"/>
      <c r="K39" s="793">
        <v>18.01496939028918</v>
      </c>
    </row>
    <row r="40" spans="1:11" ht="16.5" customHeight="1">
      <c r="A40" s="448" t="s">
        <v>598</v>
      </c>
      <c r="B40" s="788">
        <v>968439.0776656836</v>
      </c>
      <c r="C40" s="788">
        <v>986496.0969041976</v>
      </c>
      <c r="D40" s="788">
        <v>1146699.2038779212</v>
      </c>
      <c r="E40" s="792">
        <v>1192194.6293440382</v>
      </c>
      <c r="F40" s="791">
        <v>18057.01923851401</v>
      </c>
      <c r="G40" s="807"/>
      <c r="H40" s="792">
        <v>1.8645488038378708</v>
      </c>
      <c r="I40" s="789">
        <v>45495.42546611698</v>
      </c>
      <c r="J40" s="790"/>
      <c r="K40" s="793">
        <v>3.967511733875807</v>
      </c>
    </row>
    <row r="41" spans="1:11" ht="16.5" customHeight="1">
      <c r="A41" s="451" t="s">
        <v>599</v>
      </c>
      <c r="B41" s="788">
        <v>941182.1099787491</v>
      </c>
      <c r="C41" s="788">
        <v>952000.737654162</v>
      </c>
      <c r="D41" s="788">
        <v>1117321.0223590338</v>
      </c>
      <c r="E41" s="792">
        <v>1152532.5561810725</v>
      </c>
      <c r="F41" s="791">
        <v>10818.627675412921</v>
      </c>
      <c r="G41" s="807"/>
      <c r="H41" s="792">
        <v>1.149472303044221</v>
      </c>
      <c r="I41" s="789">
        <v>35211.53382203868</v>
      </c>
      <c r="J41" s="790"/>
      <c r="K41" s="793">
        <v>3.1514249814879074</v>
      </c>
    </row>
    <row r="42" spans="1:11" ht="16.5" customHeight="1">
      <c r="A42" s="451" t="s">
        <v>600</v>
      </c>
      <c r="B42" s="788">
        <v>27256.96768693456</v>
      </c>
      <c r="C42" s="788">
        <v>34495.35925003556</v>
      </c>
      <c r="D42" s="788">
        <v>29378.181518887475</v>
      </c>
      <c r="E42" s="792">
        <v>39662.07316296576</v>
      </c>
      <c r="F42" s="791">
        <v>7238.391563100999</v>
      </c>
      <c r="G42" s="807"/>
      <c r="H42" s="792">
        <v>26.556114554777388</v>
      </c>
      <c r="I42" s="789">
        <v>10283.891644078285</v>
      </c>
      <c r="J42" s="790"/>
      <c r="K42" s="793">
        <v>35.00520152163498</v>
      </c>
    </row>
    <row r="43" spans="1:11" ht="16.5" customHeight="1">
      <c r="A43" s="452" t="s">
        <v>601</v>
      </c>
      <c r="B43" s="817">
        <v>2388.19527858</v>
      </c>
      <c r="C43" s="817">
        <v>2851.8629416435</v>
      </c>
      <c r="D43" s="817">
        <v>3523.58016732</v>
      </c>
      <c r="E43" s="797">
        <v>3323.083850902</v>
      </c>
      <c r="F43" s="796">
        <v>463.6676630635002</v>
      </c>
      <c r="G43" s="818"/>
      <c r="H43" s="797">
        <v>19.41498114589662</v>
      </c>
      <c r="I43" s="794">
        <v>-200.49631641799988</v>
      </c>
      <c r="J43" s="795"/>
      <c r="K43" s="798">
        <v>-5.690130688029595</v>
      </c>
    </row>
    <row r="44" spans="1:11" s="482" customFormat="1" ht="16.5" customHeight="1" thickBot="1">
      <c r="A44" s="481" t="s">
        <v>68</v>
      </c>
      <c r="B44" s="799">
        <v>108431.08036682903</v>
      </c>
      <c r="C44" s="800">
        <v>130064.80430242624</v>
      </c>
      <c r="D44" s="799">
        <v>157128.9695125641</v>
      </c>
      <c r="E44" s="803">
        <v>169230.638437761</v>
      </c>
      <c r="F44" s="802">
        <v>21633.723935597212</v>
      </c>
      <c r="G44" s="808"/>
      <c r="H44" s="803">
        <v>19.95158939891495</v>
      </c>
      <c r="I44" s="800">
        <v>12101.668925196893</v>
      </c>
      <c r="J44" s="801"/>
      <c r="K44" s="804">
        <v>7.701742691203253</v>
      </c>
    </row>
    <row r="45" spans="1:11" ht="16.5" customHeight="1" thickTop="1">
      <c r="A45" s="235" t="s">
        <v>397</v>
      </c>
      <c r="B45" s="366"/>
      <c r="C45" s="35"/>
      <c r="D45" s="473"/>
      <c r="E45" s="473"/>
      <c r="F45" s="449"/>
      <c r="G45" s="450"/>
      <c r="H45" s="449"/>
      <c r="I45" s="450"/>
      <c r="J45" s="450"/>
      <c r="K45" s="450"/>
    </row>
    <row r="46" spans="1:11" ht="16.5">
      <c r="A46" s="1242"/>
      <c r="B46" s="1218"/>
      <c r="C46" s="1219"/>
      <c r="D46" s="473"/>
      <c r="E46" s="473"/>
      <c r="F46" s="449"/>
      <c r="G46" s="450"/>
      <c r="H46" s="449"/>
      <c r="I46" s="450"/>
      <c r="J46" s="450"/>
      <c r="K46" s="450"/>
    </row>
    <row r="47" spans="1:11" ht="16.5" customHeight="1">
      <c r="A47" s="1242"/>
      <c r="B47" s="1218"/>
      <c r="C47" s="483"/>
      <c r="D47" s="473"/>
      <c r="E47" s="473"/>
      <c r="F47" s="449"/>
      <c r="G47" s="450"/>
      <c r="H47" s="449"/>
      <c r="I47" s="450"/>
      <c r="J47" s="450"/>
      <c r="K47" s="450"/>
    </row>
    <row r="48" spans="4:11" ht="16.5" customHeight="1">
      <c r="D48" s="484"/>
      <c r="E48" s="484"/>
      <c r="F48" s="459"/>
      <c r="G48" s="460"/>
      <c r="H48" s="459"/>
      <c r="I48" s="460"/>
      <c r="J48" s="460"/>
      <c r="K48" s="460"/>
    </row>
    <row r="49" spans="4:11" ht="16.5" customHeight="1">
      <c r="D49" s="484"/>
      <c r="E49" s="484"/>
      <c r="F49" s="459"/>
      <c r="G49" s="460"/>
      <c r="H49" s="459"/>
      <c r="I49" s="460"/>
      <c r="J49" s="460"/>
      <c r="K49" s="460"/>
    </row>
    <row r="50" spans="1:11" s="38" customFormat="1" ht="16.5" customHeight="1">
      <c r="A50" s="234"/>
      <c r="B50" s="366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4"/>
      <c r="B51" s="366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4"/>
      <c r="B52" s="366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4"/>
      <c r="B53" s="366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4"/>
      <c r="B54" s="366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4"/>
      <c r="B55" s="366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4"/>
      <c r="B56" s="366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4"/>
      <c r="B57" s="366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4"/>
      <c r="B58" s="366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4"/>
      <c r="B59" s="366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4"/>
      <c r="B60" s="366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4"/>
      <c r="B61" s="366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4"/>
      <c r="B62" s="366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4"/>
      <c r="B63" s="366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4"/>
      <c r="B64" s="366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4"/>
      <c r="B65" s="366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4"/>
      <c r="B66" s="366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4"/>
      <c r="B67" s="366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4"/>
      <c r="B68" s="366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4"/>
      <c r="B69" s="366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4"/>
      <c r="B70" s="366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4"/>
      <c r="B71" s="366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4"/>
      <c r="B72" s="366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4"/>
      <c r="B73" s="366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4"/>
      <c r="B74" s="366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4"/>
      <c r="B75" s="366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4"/>
      <c r="B76" s="366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4"/>
      <c r="B77" s="366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4"/>
      <c r="B78" s="366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4"/>
      <c r="B79" s="366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4"/>
      <c r="B80" s="366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4"/>
      <c r="B81" s="366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4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5" ht="16.5" customHeight="1">
      <c r="A83" s="485"/>
      <c r="B83" s="486"/>
      <c r="C83" s="486"/>
      <c r="D83" s="486"/>
      <c r="E83" s="486"/>
    </row>
    <row r="84" spans="1:5" ht="16.5" customHeight="1">
      <c r="A84" s="485"/>
      <c r="B84" s="487"/>
      <c r="C84" s="487"/>
      <c r="D84" s="487"/>
      <c r="E84" s="487"/>
    </row>
  </sheetData>
  <sheetProtection/>
  <mergeCells count="6">
    <mergeCell ref="A1:K1"/>
    <mergeCell ref="I3:K3"/>
    <mergeCell ref="F4:K4"/>
    <mergeCell ref="F5:H5"/>
    <mergeCell ref="A2:K2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1">
      <selection activeCell="M14" sqref="M14"/>
    </sheetView>
  </sheetViews>
  <sheetFormatPr defaultColWidth="9.140625" defaultRowHeight="12.75"/>
  <cols>
    <col min="2" max="2" width="4.7109375" style="0" customWidth="1"/>
    <col min="3" max="3" width="30.00390625" style="0" bestFit="1" customWidth="1"/>
    <col min="4" max="7" width="11.7109375" style="0" customWidth="1"/>
    <col min="8" max="8" width="13.7109375" style="0" bestFit="1" customWidth="1"/>
  </cols>
  <sheetData>
    <row r="1" spans="2:8" ht="12.75">
      <c r="B1" s="1800" t="s">
        <v>456</v>
      </c>
      <c r="C1" s="1800"/>
      <c r="D1" s="1800"/>
      <c r="E1" s="1800"/>
      <c r="F1" s="1800"/>
      <c r="G1" s="1800"/>
      <c r="H1" s="1800"/>
    </row>
    <row r="2" spans="2:8" ht="15" customHeight="1">
      <c r="B2" s="1995" t="s">
        <v>496</v>
      </c>
      <c r="C2" s="1995"/>
      <c r="D2" s="1995"/>
      <c r="E2" s="1995"/>
      <c r="F2" s="1995"/>
      <c r="G2" s="1995"/>
      <c r="H2" s="1995"/>
    </row>
    <row r="3" spans="2:8" ht="15" customHeight="1" thickBot="1">
      <c r="B3" s="2000" t="s">
        <v>958</v>
      </c>
      <c r="C3" s="2000"/>
      <c r="D3" s="2000"/>
      <c r="E3" s="2000"/>
      <c r="F3" s="2000"/>
      <c r="G3" s="2000"/>
      <c r="H3" s="2000"/>
    </row>
    <row r="4" spans="2:8" ht="15" customHeight="1" thickTop="1">
      <c r="B4" s="192"/>
      <c r="C4" s="187"/>
      <c r="D4" s="1985" t="s">
        <v>1465</v>
      </c>
      <c r="E4" s="1985"/>
      <c r="F4" s="1985"/>
      <c r="G4" s="1993" t="s">
        <v>364</v>
      </c>
      <c r="H4" s="1994"/>
    </row>
    <row r="5" spans="2:8" ht="15" customHeight="1">
      <c r="B5" s="188"/>
      <c r="C5" s="189"/>
      <c r="D5" s="190" t="s">
        <v>1039</v>
      </c>
      <c r="E5" s="190" t="s">
        <v>1281</v>
      </c>
      <c r="F5" s="190" t="s">
        <v>1280</v>
      </c>
      <c r="G5" s="190" t="s">
        <v>754</v>
      </c>
      <c r="H5" s="191" t="s">
        <v>1278</v>
      </c>
    </row>
    <row r="6" spans="2:8" ht="15" customHeight="1">
      <c r="B6" s="1157"/>
      <c r="C6" s="1058" t="s">
        <v>382</v>
      </c>
      <c r="D6" s="1059">
        <v>15094.049295999997</v>
      </c>
      <c r="E6" s="1059">
        <v>18355.566177999997</v>
      </c>
      <c r="F6" s="1059">
        <v>21671.334266000005</v>
      </c>
      <c r="G6" s="1754">
        <v>21.60796495387305</v>
      </c>
      <c r="H6" s="1158">
        <v>18.06410140578562</v>
      </c>
    </row>
    <row r="7" spans="2:8" ht="15" customHeight="1">
      <c r="B7" s="1422">
        <v>1</v>
      </c>
      <c r="C7" s="1060" t="s">
        <v>947</v>
      </c>
      <c r="D7" s="1061">
        <v>552.367445</v>
      </c>
      <c r="E7" s="1061">
        <v>243.691844</v>
      </c>
      <c r="F7" s="1061">
        <v>820.712499</v>
      </c>
      <c r="G7" s="1755">
        <v>-55.882294257946356</v>
      </c>
      <c r="H7" s="1160">
        <v>236.78291629653387</v>
      </c>
    </row>
    <row r="8" spans="2:8" ht="15" customHeight="1">
      <c r="B8" s="1422">
        <v>2</v>
      </c>
      <c r="C8" s="1060" t="s">
        <v>948</v>
      </c>
      <c r="D8" s="1061">
        <v>3.548088</v>
      </c>
      <c r="E8" s="1061">
        <v>5.352437</v>
      </c>
      <c r="F8" s="1061">
        <v>3.436102</v>
      </c>
      <c r="G8" s="1755">
        <v>50.85412199471941</v>
      </c>
      <c r="H8" s="1160">
        <v>-35.803037009123145</v>
      </c>
    </row>
    <row r="9" spans="2:8" ht="15" customHeight="1">
      <c r="B9" s="1422">
        <v>3</v>
      </c>
      <c r="C9" s="1060" t="s">
        <v>949</v>
      </c>
      <c r="D9" s="1061">
        <v>235.030644</v>
      </c>
      <c r="E9" s="1061">
        <v>654.115331</v>
      </c>
      <c r="F9" s="1061">
        <v>565.0638280000001</v>
      </c>
      <c r="G9" s="1755">
        <v>178.31065765194427</v>
      </c>
      <c r="H9" s="1160">
        <v>-13.614036971715606</v>
      </c>
    </row>
    <row r="10" spans="2:8" ht="15" customHeight="1">
      <c r="B10" s="1422">
        <v>4</v>
      </c>
      <c r="C10" s="1060" t="s">
        <v>950</v>
      </c>
      <c r="D10" s="1061">
        <v>0.130796</v>
      </c>
      <c r="E10" s="1061">
        <v>1.899426</v>
      </c>
      <c r="F10" s="1061">
        <v>0.275872</v>
      </c>
      <c r="G10" s="1755" t="s">
        <v>361</v>
      </c>
      <c r="H10" s="1160">
        <v>-85.4760332858453</v>
      </c>
    </row>
    <row r="11" spans="2:8" ht="15" customHeight="1">
      <c r="B11" s="1422">
        <v>5</v>
      </c>
      <c r="C11" s="1060" t="s">
        <v>951</v>
      </c>
      <c r="D11" s="1061">
        <v>74.521931</v>
      </c>
      <c r="E11" s="1061">
        <v>75.41909100000001</v>
      </c>
      <c r="F11" s="1061">
        <v>49.013335999999995</v>
      </c>
      <c r="G11" s="1755">
        <v>1.203887215429262</v>
      </c>
      <c r="H11" s="1160">
        <v>-35.01203030940802</v>
      </c>
    </row>
    <row r="12" spans="2:8" ht="15" customHeight="1">
      <c r="B12" s="1422">
        <v>6</v>
      </c>
      <c r="C12" s="1060" t="s">
        <v>915</v>
      </c>
      <c r="D12" s="1061">
        <v>13.477946</v>
      </c>
      <c r="E12" s="1061">
        <v>330.371586</v>
      </c>
      <c r="F12" s="1061">
        <v>640.654841</v>
      </c>
      <c r="G12" s="1755" t="s">
        <v>361</v>
      </c>
      <c r="H12" s="1160">
        <v>93.91947375280637</v>
      </c>
    </row>
    <row r="13" spans="2:8" ht="15" customHeight="1">
      <c r="B13" s="1422">
        <v>7</v>
      </c>
      <c r="C13" s="1060" t="s">
        <v>952</v>
      </c>
      <c r="D13" s="1061">
        <v>5.419614</v>
      </c>
      <c r="E13" s="1061">
        <v>2.74974</v>
      </c>
      <c r="F13" s="1061">
        <v>7.587506</v>
      </c>
      <c r="G13" s="1755">
        <v>-49.263176307390154</v>
      </c>
      <c r="H13" s="1160">
        <v>175.93539752849358</v>
      </c>
    </row>
    <row r="14" spans="2:8" ht="15" customHeight="1">
      <c r="B14" s="1422">
        <v>8</v>
      </c>
      <c r="C14" s="1060" t="s">
        <v>953</v>
      </c>
      <c r="D14" s="1061">
        <v>2.359536</v>
      </c>
      <c r="E14" s="1061">
        <v>15.58249</v>
      </c>
      <c r="F14" s="1061">
        <v>0</v>
      </c>
      <c r="G14" s="1755">
        <v>560.4048423079793</v>
      </c>
      <c r="H14" s="1160">
        <v>-100</v>
      </c>
    </row>
    <row r="15" spans="2:8" ht="15" customHeight="1">
      <c r="B15" s="1422">
        <v>9</v>
      </c>
      <c r="C15" s="1060" t="s">
        <v>954</v>
      </c>
      <c r="D15" s="1061">
        <v>0</v>
      </c>
      <c r="E15" s="1061">
        <v>0</v>
      </c>
      <c r="F15" s="1061">
        <v>12.491436</v>
      </c>
      <c r="G15" s="1755" t="s">
        <v>361</v>
      </c>
      <c r="H15" s="1160" t="s">
        <v>361</v>
      </c>
    </row>
    <row r="16" spans="2:8" ht="15" customHeight="1">
      <c r="B16" s="1422">
        <v>10</v>
      </c>
      <c r="C16" s="1060" t="s">
        <v>385</v>
      </c>
      <c r="D16" s="1061">
        <v>206.666208</v>
      </c>
      <c r="E16" s="1061">
        <v>144.45936899999998</v>
      </c>
      <c r="F16" s="1061">
        <v>272.767379</v>
      </c>
      <c r="G16" s="1755">
        <v>-30.10015019001075</v>
      </c>
      <c r="H16" s="1160">
        <v>88.81944514100712</v>
      </c>
    </row>
    <row r="17" spans="2:8" ht="15" customHeight="1">
      <c r="B17" s="1422">
        <v>11</v>
      </c>
      <c r="C17" s="1060" t="s">
        <v>1336</v>
      </c>
      <c r="D17" s="1061">
        <v>218.385339</v>
      </c>
      <c r="E17" s="1061">
        <v>660.7137029999999</v>
      </c>
      <c r="F17" s="1061">
        <v>607.445716</v>
      </c>
      <c r="G17" s="1755">
        <v>202.5448988588011</v>
      </c>
      <c r="H17" s="1160">
        <v>-8.062188926631052</v>
      </c>
    </row>
    <row r="18" spans="2:8" ht="15" customHeight="1">
      <c r="B18" s="1422">
        <v>12</v>
      </c>
      <c r="C18" s="1060" t="s">
        <v>955</v>
      </c>
      <c r="D18" s="1061">
        <v>84.960614</v>
      </c>
      <c r="E18" s="1061">
        <v>181.83491500000002</v>
      </c>
      <c r="F18" s="1061">
        <v>183.911353</v>
      </c>
      <c r="G18" s="1755">
        <v>114.02259993083385</v>
      </c>
      <c r="H18" s="1160">
        <v>1.1419358047930217</v>
      </c>
    </row>
    <row r="19" spans="2:8" ht="15" customHeight="1">
      <c r="B19" s="1422">
        <v>13</v>
      </c>
      <c r="C19" s="1060" t="s">
        <v>956</v>
      </c>
      <c r="D19" s="1061">
        <v>7.8959220000000006</v>
      </c>
      <c r="E19" s="1061">
        <v>0</v>
      </c>
      <c r="F19" s="1061">
        <v>2.671329</v>
      </c>
      <c r="G19" s="1755">
        <v>-100</v>
      </c>
      <c r="H19" s="1160" t="s">
        <v>361</v>
      </c>
    </row>
    <row r="20" spans="2:8" ht="15" customHeight="1">
      <c r="B20" s="1422">
        <v>14</v>
      </c>
      <c r="C20" s="1060" t="s">
        <v>959</v>
      </c>
      <c r="D20" s="1061">
        <v>385.291299</v>
      </c>
      <c r="E20" s="1061">
        <v>428.137367</v>
      </c>
      <c r="F20" s="1061">
        <v>1051.050741</v>
      </c>
      <c r="G20" s="1755">
        <v>11.120434879065357</v>
      </c>
      <c r="H20" s="1160">
        <v>145.49381156912662</v>
      </c>
    </row>
    <row r="21" spans="2:8" ht="15" customHeight="1">
      <c r="B21" s="1422">
        <v>15</v>
      </c>
      <c r="C21" s="1060" t="s">
        <v>960</v>
      </c>
      <c r="D21" s="1061">
        <v>1507.158912</v>
      </c>
      <c r="E21" s="1061">
        <v>3385.83082</v>
      </c>
      <c r="F21" s="1061">
        <v>2260.228084</v>
      </c>
      <c r="G21" s="1755">
        <v>124.6498888101323</v>
      </c>
      <c r="H21" s="1160">
        <v>-33.244506174115344</v>
      </c>
    </row>
    <row r="22" spans="2:8" ht="15" customHeight="1">
      <c r="B22" s="1422">
        <v>16</v>
      </c>
      <c r="C22" s="1060" t="s">
        <v>961</v>
      </c>
      <c r="D22" s="1061">
        <v>0</v>
      </c>
      <c r="E22" s="1061">
        <v>0</v>
      </c>
      <c r="F22" s="1061">
        <v>0</v>
      </c>
      <c r="G22" s="1755" t="s">
        <v>361</v>
      </c>
      <c r="H22" s="1160" t="s">
        <v>361</v>
      </c>
    </row>
    <row r="23" spans="2:8" ht="15" customHeight="1">
      <c r="B23" s="1422">
        <v>17</v>
      </c>
      <c r="C23" s="1060" t="s">
        <v>962</v>
      </c>
      <c r="D23" s="1061">
        <v>0.214586</v>
      </c>
      <c r="E23" s="1061">
        <v>0.8122400000000001</v>
      </c>
      <c r="F23" s="1061">
        <v>0.307982</v>
      </c>
      <c r="G23" s="1755">
        <v>278.5149077759034</v>
      </c>
      <c r="H23" s="1160">
        <v>-62.08238944154438</v>
      </c>
    </row>
    <row r="24" spans="2:8" ht="15" customHeight="1">
      <c r="B24" s="1422">
        <v>18</v>
      </c>
      <c r="C24" s="1060" t="s">
        <v>963</v>
      </c>
      <c r="D24" s="1061">
        <v>2.99863</v>
      </c>
      <c r="E24" s="1061">
        <v>3.110078</v>
      </c>
      <c r="F24" s="1061">
        <v>2.9366380000000003</v>
      </c>
      <c r="G24" s="1755">
        <v>3.7166305946382323</v>
      </c>
      <c r="H24" s="1160">
        <v>-5.576709008584345</v>
      </c>
    </row>
    <row r="25" spans="2:8" ht="15" customHeight="1">
      <c r="B25" s="1422">
        <v>19</v>
      </c>
      <c r="C25" s="1060" t="s">
        <v>964</v>
      </c>
      <c r="D25" s="1061">
        <v>767.185499</v>
      </c>
      <c r="E25" s="1061">
        <v>48.704419</v>
      </c>
      <c r="F25" s="1061">
        <v>389.540084</v>
      </c>
      <c r="G25" s="1755">
        <v>-93.65154593465537</v>
      </c>
      <c r="H25" s="1160">
        <v>699.8043955724017</v>
      </c>
    </row>
    <row r="26" spans="2:8" ht="15" customHeight="1">
      <c r="B26" s="1422">
        <v>20</v>
      </c>
      <c r="C26" s="1060" t="s">
        <v>965</v>
      </c>
      <c r="D26" s="1061">
        <v>314.662985</v>
      </c>
      <c r="E26" s="1061">
        <v>186.858533</v>
      </c>
      <c r="F26" s="1061">
        <v>233.84612299999998</v>
      </c>
      <c r="G26" s="1755">
        <v>-40.61629682944754</v>
      </c>
      <c r="H26" s="1160">
        <v>25.146076684654247</v>
      </c>
    </row>
    <row r="27" spans="2:8" ht="15" customHeight="1">
      <c r="B27" s="1422">
        <v>21</v>
      </c>
      <c r="C27" s="1060" t="s">
        <v>966</v>
      </c>
      <c r="D27" s="1061">
        <v>0.009879</v>
      </c>
      <c r="E27" s="1061">
        <v>1.663256</v>
      </c>
      <c r="F27" s="1061">
        <v>0.716772</v>
      </c>
      <c r="G27" s="1755" t="s">
        <v>361</v>
      </c>
      <c r="H27" s="1160">
        <v>-56.905491397596045</v>
      </c>
    </row>
    <row r="28" spans="2:8" ht="15" customHeight="1">
      <c r="B28" s="1422">
        <v>22</v>
      </c>
      <c r="C28" s="1060" t="s">
        <v>967</v>
      </c>
      <c r="D28" s="1061">
        <v>0.893146</v>
      </c>
      <c r="E28" s="1061">
        <v>7.270504</v>
      </c>
      <c r="F28" s="1061">
        <v>4.168229</v>
      </c>
      <c r="G28" s="1755">
        <v>714.0330920140716</v>
      </c>
      <c r="H28" s="1160">
        <v>-42.66932526273281</v>
      </c>
    </row>
    <row r="29" spans="2:8" ht="15" customHeight="1">
      <c r="B29" s="1422">
        <v>23</v>
      </c>
      <c r="C29" s="1060" t="s">
        <v>968</v>
      </c>
      <c r="D29" s="1061">
        <v>0.003048</v>
      </c>
      <c r="E29" s="1061">
        <v>0</v>
      </c>
      <c r="F29" s="1061">
        <v>0.015842</v>
      </c>
      <c r="G29" s="1755">
        <v>-100</v>
      </c>
      <c r="H29" s="1160" t="s">
        <v>361</v>
      </c>
    </row>
    <row r="30" spans="2:8" ht="15" customHeight="1">
      <c r="B30" s="1422">
        <v>24</v>
      </c>
      <c r="C30" s="1060" t="s">
        <v>969</v>
      </c>
      <c r="D30" s="1061">
        <v>32.990134</v>
      </c>
      <c r="E30" s="1061">
        <v>35.39067</v>
      </c>
      <c r="F30" s="1061">
        <v>19.684022</v>
      </c>
      <c r="G30" s="1755">
        <v>7.276526976216587</v>
      </c>
      <c r="H30" s="1160">
        <v>-44.38075910967495</v>
      </c>
    </row>
    <row r="31" spans="2:8" ht="15" customHeight="1">
      <c r="B31" s="1422">
        <v>25</v>
      </c>
      <c r="C31" s="1060" t="s">
        <v>970</v>
      </c>
      <c r="D31" s="1061">
        <v>4649.935366</v>
      </c>
      <c r="E31" s="1061">
        <v>3323.615469</v>
      </c>
      <c r="F31" s="1061">
        <v>632.371218</v>
      </c>
      <c r="G31" s="1755">
        <v>-28.523405006829933</v>
      </c>
      <c r="H31" s="1160">
        <v>-80.97339406744709</v>
      </c>
    </row>
    <row r="32" spans="2:8" ht="15" customHeight="1">
      <c r="B32" s="1422">
        <v>26</v>
      </c>
      <c r="C32" s="1060" t="s">
        <v>925</v>
      </c>
      <c r="D32" s="1061">
        <v>31.008384</v>
      </c>
      <c r="E32" s="1061">
        <v>16.486203</v>
      </c>
      <c r="F32" s="1061">
        <v>16.781842</v>
      </c>
      <c r="G32" s="1755">
        <v>-46.83307907951604</v>
      </c>
      <c r="H32" s="1160">
        <v>1.7932509990323524</v>
      </c>
    </row>
    <row r="33" spans="2:8" ht="15" customHeight="1">
      <c r="B33" s="1422">
        <v>27</v>
      </c>
      <c r="C33" s="1060" t="s">
        <v>926</v>
      </c>
      <c r="D33" s="1061">
        <v>0</v>
      </c>
      <c r="E33" s="1061">
        <v>0</v>
      </c>
      <c r="F33" s="1061">
        <v>0</v>
      </c>
      <c r="G33" s="1755" t="s">
        <v>361</v>
      </c>
      <c r="H33" s="1160" t="s">
        <v>361</v>
      </c>
    </row>
    <row r="34" spans="2:8" ht="15" customHeight="1">
      <c r="B34" s="1422">
        <v>28</v>
      </c>
      <c r="C34" s="1060" t="s">
        <v>971</v>
      </c>
      <c r="D34" s="1061">
        <v>0.000589</v>
      </c>
      <c r="E34" s="1061">
        <v>0.004421</v>
      </c>
      <c r="F34" s="1061">
        <v>0</v>
      </c>
      <c r="G34" s="1755">
        <v>650.5942275042444</v>
      </c>
      <c r="H34" s="1160">
        <v>-100</v>
      </c>
    </row>
    <row r="35" spans="2:8" ht="15" customHeight="1">
      <c r="B35" s="1422">
        <v>29</v>
      </c>
      <c r="C35" s="1060" t="s">
        <v>1344</v>
      </c>
      <c r="D35" s="1061">
        <v>372.434653</v>
      </c>
      <c r="E35" s="1061">
        <v>599.646072</v>
      </c>
      <c r="F35" s="1061">
        <v>741.986229</v>
      </c>
      <c r="G35" s="1755">
        <v>61.00705645132328</v>
      </c>
      <c r="H35" s="1160">
        <v>23.7373616949166</v>
      </c>
    </row>
    <row r="36" spans="2:8" ht="15" customHeight="1">
      <c r="B36" s="1422">
        <v>30</v>
      </c>
      <c r="C36" s="1060" t="s">
        <v>927</v>
      </c>
      <c r="D36" s="1061">
        <v>407.018466</v>
      </c>
      <c r="E36" s="1061">
        <v>329.799211</v>
      </c>
      <c r="F36" s="1061">
        <v>443.927053</v>
      </c>
      <c r="G36" s="1755">
        <v>-18.971929150752572</v>
      </c>
      <c r="H36" s="1160">
        <v>34.605250162348</v>
      </c>
    </row>
    <row r="37" spans="2:8" ht="15" customHeight="1">
      <c r="B37" s="1422">
        <v>31</v>
      </c>
      <c r="C37" s="1060" t="s">
        <v>1345</v>
      </c>
      <c r="D37" s="1061">
        <v>61.776956</v>
      </c>
      <c r="E37" s="1061">
        <v>80.362296</v>
      </c>
      <c r="F37" s="1061">
        <v>75.18161</v>
      </c>
      <c r="G37" s="1755">
        <v>30.084583643130628</v>
      </c>
      <c r="H37" s="1160">
        <v>-6.446662499538334</v>
      </c>
    </row>
    <row r="38" spans="2:8" ht="15" customHeight="1">
      <c r="B38" s="1422">
        <v>32</v>
      </c>
      <c r="C38" s="1060" t="s">
        <v>972</v>
      </c>
      <c r="D38" s="1061">
        <v>520.797069</v>
      </c>
      <c r="E38" s="1061">
        <v>655.255437</v>
      </c>
      <c r="F38" s="1061">
        <v>672.272827</v>
      </c>
      <c r="G38" s="1755">
        <v>25.817804285684275</v>
      </c>
      <c r="H38" s="1160">
        <v>2.597062006522492</v>
      </c>
    </row>
    <row r="39" spans="2:8" ht="15" customHeight="1">
      <c r="B39" s="1422">
        <v>33</v>
      </c>
      <c r="C39" s="1060" t="s">
        <v>973</v>
      </c>
      <c r="D39" s="1061">
        <v>274.644097</v>
      </c>
      <c r="E39" s="1061">
        <v>514.167522</v>
      </c>
      <c r="F39" s="1061">
        <v>223.11567</v>
      </c>
      <c r="G39" s="1755">
        <v>87.21229679296547</v>
      </c>
      <c r="H39" s="1160">
        <v>-56.606424860884154</v>
      </c>
    </row>
    <row r="40" spans="2:8" ht="15" customHeight="1">
      <c r="B40" s="1422">
        <v>34</v>
      </c>
      <c r="C40" s="1060" t="s">
        <v>974</v>
      </c>
      <c r="D40" s="1061">
        <v>167.230493</v>
      </c>
      <c r="E40" s="1061">
        <v>211.04355900000002</v>
      </c>
      <c r="F40" s="1061">
        <v>448.467486</v>
      </c>
      <c r="G40" s="1755">
        <v>26.199208777073935</v>
      </c>
      <c r="H40" s="1160">
        <v>112.49996357387056</v>
      </c>
    </row>
    <row r="41" spans="2:8" ht="15" customHeight="1">
      <c r="B41" s="1422">
        <v>35</v>
      </c>
      <c r="C41" s="1060" t="s">
        <v>975</v>
      </c>
      <c r="D41" s="1061">
        <v>48.283405</v>
      </c>
      <c r="E41" s="1061">
        <v>77.497296</v>
      </c>
      <c r="F41" s="1061">
        <v>91.844532</v>
      </c>
      <c r="G41" s="1755">
        <v>60.50503480440125</v>
      </c>
      <c r="H41" s="1160">
        <v>18.51320851246217</v>
      </c>
    </row>
    <row r="42" spans="2:8" ht="15" customHeight="1">
      <c r="B42" s="1422">
        <v>36</v>
      </c>
      <c r="C42" s="1060" t="s">
        <v>976</v>
      </c>
      <c r="D42" s="1061">
        <v>8.35686</v>
      </c>
      <c r="E42" s="1061">
        <v>4.669529</v>
      </c>
      <c r="F42" s="1061">
        <v>19.920299999999997</v>
      </c>
      <c r="G42" s="1755">
        <v>-44.123402809189095</v>
      </c>
      <c r="H42" s="1160">
        <v>326.6019120986292</v>
      </c>
    </row>
    <row r="43" spans="2:8" ht="15" customHeight="1">
      <c r="B43" s="1422">
        <v>37</v>
      </c>
      <c r="C43" s="1060" t="s">
        <v>931</v>
      </c>
      <c r="D43" s="1061">
        <v>355.701678</v>
      </c>
      <c r="E43" s="1061">
        <v>142.396863</v>
      </c>
      <c r="F43" s="1061">
        <v>333.768022</v>
      </c>
      <c r="G43" s="1755">
        <v>-59.96733448077802</v>
      </c>
      <c r="H43" s="1160">
        <v>134.39281945417574</v>
      </c>
    </row>
    <row r="44" spans="2:8" ht="15" customHeight="1">
      <c r="B44" s="1422">
        <v>38</v>
      </c>
      <c r="C44" s="1060" t="s">
        <v>977</v>
      </c>
      <c r="D44" s="1061">
        <v>5.159198999999999</v>
      </c>
      <c r="E44" s="1061">
        <v>10.413516999999999</v>
      </c>
      <c r="F44" s="1061">
        <v>36.000183</v>
      </c>
      <c r="G44" s="1755">
        <v>101.84367767166958</v>
      </c>
      <c r="H44" s="1160">
        <v>245.70628731868402</v>
      </c>
    </row>
    <row r="45" spans="2:8" ht="15" customHeight="1">
      <c r="B45" s="1422">
        <v>39</v>
      </c>
      <c r="C45" s="1060" t="s">
        <v>978</v>
      </c>
      <c r="D45" s="1061">
        <v>804.160822</v>
      </c>
      <c r="E45" s="1061">
        <v>1333.889554</v>
      </c>
      <c r="F45" s="1061">
        <v>1577.831603</v>
      </c>
      <c r="G45" s="1755">
        <v>65.87348171010498</v>
      </c>
      <c r="H45" s="1160">
        <v>18.288024542097887</v>
      </c>
    </row>
    <row r="46" spans="2:8" ht="15" customHeight="1">
      <c r="B46" s="1422">
        <v>40</v>
      </c>
      <c r="C46" s="1060" t="s">
        <v>979</v>
      </c>
      <c r="D46" s="1061">
        <v>69.80423</v>
      </c>
      <c r="E46" s="1061">
        <v>13.712075</v>
      </c>
      <c r="F46" s="1061">
        <v>58.688359999999996</v>
      </c>
      <c r="G46" s="1755">
        <v>-80.35638384665228</v>
      </c>
      <c r="H46" s="1160">
        <v>328.0049518398929</v>
      </c>
    </row>
    <row r="47" spans="2:8" ht="15" customHeight="1">
      <c r="B47" s="1422">
        <v>41</v>
      </c>
      <c r="C47" s="1060" t="s">
        <v>980</v>
      </c>
      <c r="D47" s="1061">
        <v>0</v>
      </c>
      <c r="E47" s="1061">
        <v>0.00103</v>
      </c>
      <c r="F47" s="1061">
        <v>0</v>
      </c>
      <c r="G47" s="1755" t="s">
        <v>361</v>
      </c>
      <c r="H47" s="1160">
        <v>-100</v>
      </c>
    </row>
    <row r="48" spans="2:8" ht="15" customHeight="1">
      <c r="B48" s="1422">
        <v>42</v>
      </c>
      <c r="C48" s="1060" t="s">
        <v>981</v>
      </c>
      <c r="D48" s="1061">
        <v>159.788728</v>
      </c>
      <c r="E48" s="1061">
        <v>199.304713</v>
      </c>
      <c r="F48" s="1061">
        <v>137.185966</v>
      </c>
      <c r="G48" s="1755">
        <v>24.7301455456858</v>
      </c>
      <c r="H48" s="1160">
        <v>-31.167726073793347</v>
      </c>
    </row>
    <row r="49" spans="2:8" ht="15" customHeight="1">
      <c r="B49" s="1422">
        <v>43</v>
      </c>
      <c r="C49" s="1060" t="s">
        <v>903</v>
      </c>
      <c r="D49" s="1061">
        <v>107.499327</v>
      </c>
      <c r="E49" s="1061">
        <v>107.934794</v>
      </c>
      <c r="F49" s="1061">
        <v>197.758926</v>
      </c>
      <c r="G49" s="1755">
        <v>0.4050881174353833</v>
      </c>
      <c r="H49" s="1160">
        <v>83.22073788365225</v>
      </c>
    </row>
    <row r="50" spans="2:8" ht="15" customHeight="1">
      <c r="B50" s="1422">
        <v>44</v>
      </c>
      <c r="C50" s="1060" t="s">
        <v>982</v>
      </c>
      <c r="D50" s="1061">
        <v>21.768423</v>
      </c>
      <c r="E50" s="1061">
        <v>20.814919</v>
      </c>
      <c r="F50" s="1061">
        <v>28.528069000000002</v>
      </c>
      <c r="G50" s="1755">
        <v>-4.3802162425822075</v>
      </c>
      <c r="H50" s="1160">
        <v>37.05587324168786</v>
      </c>
    </row>
    <row r="51" spans="2:8" ht="15" customHeight="1">
      <c r="B51" s="1422">
        <v>45</v>
      </c>
      <c r="C51" s="1060" t="s">
        <v>983</v>
      </c>
      <c r="D51" s="1061">
        <v>755.761152</v>
      </c>
      <c r="E51" s="1061">
        <v>1800.866801</v>
      </c>
      <c r="F51" s="1061">
        <v>4940.087487</v>
      </c>
      <c r="G51" s="1755">
        <v>138.28517729897817</v>
      </c>
      <c r="H51" s="1160">
        <v>174.31720570654244</v>
      </c>
    </row>
    <row r="52" spans="2:8" ht="15" customHeight="1">
      <c r="B52" s="1422">
        <v>46</v>
      </c>
      <c r="C52" s="1060" t="s">
        <v>984</v>
      </c>
      <c r="D52" s="1061">
        <v>49.518533</v>
      </c>
      <c r="E52" s="1061">
        <v>46.41619</v>
      </c>
      <c r="F52" s="1061">
        <v>152.73850299999998</v>
      </c>
      <c r="G52" s="1755">
        <v>-6.265013949423732</v>
      </c>
      <c r="H52" s="1160">
        <v>229.0629907366373</v>
      </c>
    </row>
    <row r="53" spans="2:8" ht="15" customHeight="1">
      <c r="B53" s="1422">
        <v>47</v>
      </c>
      <c r="C53" s="1060" t="s">
        <v>985</v>
      </c>
      <c r="D53" s="1061">
        <v>0</v>
      </c>
      <c r="E53" s="1061">
        <v>2.013841</v>
      </c>
      <c r="F53" s="1061">
        <v>0.213924</v>
      </c>
      <c r="G53" s="1755" t="s">
        <v>361</v>
      </c>
      <c r="H53" s="1160">
        <v>-89.37731429641168</v>
      </c>
    </row>
    <row r="54" spans="2:8" ht="15" customHeight="1">
      <c r="B54" s="1422">
        <v>48</v>
      </c>
      <c r="C54" s="1060" t="s">
        <v>986</v>
      </c>
      <c r="D54" s="1061">
        <v>90.924493</v>
      </c>
      <c r="E54" s="1061">
        <v>42.509205</v>
      </c>
      <c r="F54" s="1061">
        <v>176.471063</v>
      </c>
      <c r="G54" s="1755">
        <v>-53.247795398760154</v>
      </c>
      <c r="H54" s="1160">
        <v>315.13611698924973</v>
      </c>
    </row>
    <row r="55" spans="2:8" ht="15" customHeight="1">
      <c r="B55" s="1422">
        <v>49</v>
      </c>
      <c r="C55" s="1060" t="s">
        <v>987</v>
      </c>
      <c r="D55" s="1061">
        <v>53.346008</v>
      </c>
      <c r="E55" s="1061">
        <v>30.636758</v>
      </c>
      <c r="F55" s="1061">
        <v>29.593655</v>
      </c>
      <c r="G55" s="1755">
        <v>-42.56972705436552</v>
      </c>
      <c r="H55" s="1160">
        <v>-3.404743413124862</v>
      </c>
    </row>
    <row r="56" spans="2:8" ht="15" customHeight="1">
      <c r="B56" s="1422">
        <v>50</v>
      </c>
      <c r="C56" s="1060" t="s">
        <v>988</v>
      </c>
      <c r="D56" s="1061">
        <v>80.236171</v>
      </c>
      <c r="E56" s="1061">
        <v>89.180819</v>
      </c>
      <c r="F56" s="1061">
        <v>54.27189</v>
      </c>
      <c r="G56" s="1755">
        <v>11.1478998667571</v>
      </c>
      <c r="H56" s="1160">
        <v>-39.14398790170339</v>
      </c>
    </row>
    <row r="57" spans="2:8" ht="15" customHeight="1">
      <c r="B57" s="1422">
        <v>51</v>
      </c>
      <c r="C57" s="1060" t="s">
        <v>1347</v>
      </c>
      <c r="D57" s="1061">
        <v>243.178343</v>
      </c>
      <c r="E57" s="1061">
        <v>358.867663</v>
      </c>
      <c r="F57" s="1061">
        <v>1004.646461</v>
      </c>
      <c r="G57" s="1755">
        <v>47.57385817042103</v>
      </c>
      <c r="H57" s="1160">
        <v>179.9490075537957</v>
      </c>
    </row>
    <row r="58" spans="2:8" ht="15" customHeight="1">
      <c r="B58" s="1422">
        <v>52</v>
      </c>
      <c r="C58" s="1060" t="s">
        <v>989</v>
      </c>
      <c r="D58" s="1061">
        <v>92.102954</v>
      </c>
      <c r="E58" s="1061">
        <v>44.980423</v>
      </c>
      <c r="F58" s="1061">
        <v>51.900732000000005</v>
      </c>
      <c r="G58" s="1755">
        <v>-51.16288778316491</v>
      </c>
      <c r="H58" s="1160">
        <v>15.385157671816472</v>
      </c>
    </row>
    <row r="59" spans="2:8" ht="15" customHeight="1">
      <c r="B59" s="1422">
        <v>53</v>
      </c>
      <c r="C59" s="1060" t="s">
        <v>990</v>
      </c>
      <c r="D59" s="1061">
        <v>21.554453</v>
      </c>
      <c r="E59" s="1061">
        <v>20.376925</v>
      </c>
      <c r="F59" s="1061">
        <v>17.893688</v>
      </c>
      <c r="G59" s="1755">
        <v>-5.463038194474251</v>
      </c>
      <c r="H59" s="1160">
        <v>-12.186514893684887</v>
      </c>
    </row>
    <row r="60" spans="2:8" ht="15" customHeight="1">
      <c r="B60" s="1422">
        <v>54</v>
      </c>
      <c r="C60" s="1060" t="s">
        <v>941</v>
      </c>
      <c r="D60" s="1061">
        <v>98.71413399999999</v>
      </c>
      <c r="E60" s="1061">
        <v>122.097124</v>
      </c>
      <c r="F60" s="1061">
        <v>161.167592</v>
      </c>
      <c r="G60" s="1755">
        <v>23.68758054444362</v>
      </c>
      <c r="H60" s="1160">
        <v>31.999499021778774</v>
      </c>
    </row>
    <row r="61" spans="2:8" ht="15" customHeight="1">
      <c r="B61" s="1422">
        <v>55</v>
      </c>
      <c r="C61" s="1060" t="s">
        <v>991</v>
      </c>
      <c r="D61" s="1061">
        <v>263.699922</v>
      </c>
      <c r="E61" s="1061">
        <v>440.26552000000004</v>
      </c>
      <c r="F61" s="1061">
        <v>763.702773</v>
      </c>
      <c r="G61" s="1755">
        <v>66.9570156338537</v>
      </c>
      <c r="H61" s="1160">
        <v>73.4641343251227</v>
      </c>
    </row>
    <row r="62" spans="2:8" ht="15" customHeight="1">
      <c r="B62" s="1422">
        <v>56</v>
      </c>
      <c r="C62" s="1060" t="s">
        <v>992</v>
      </c>
      <c r="D62" s="1061">
        <v>15.997888</v>
      </c>
      <c r="E62" s="1061">
        <v>16.167862</v>
      </c>
      <c r="F62" s="1061">
        <v>10.323586</v>
      </c>
      <c r="G62" s="1755">
        <v>1.0624777470626015</v>
      </c>
      <c r="H62" s="1160">
        <v>-36.14748814654652</v>
      </c>
    </row>
    <row r="63" spans="2:8" ht="15" customHeight="1">
      <c r="B63" s="1422">
        <v>57</v>
      </c>
      <c r="C63" s="1060" t="s">
        <v>1346</v>
      </c>
      <c r="D63" s="1061">
        <v>394.271541</v>
      </c>
      <c r="E63" s="1061">
        <v>599.46417</v>
      </c>
      <c r="F63" s="1061">
        <v>749.068747</v>
      </c>
      <c r="G63" s="1755">
        <v>52.04347959773236</v>
      </c>
      <c r="H63" s="1160">
        <v>24.956383464920023</v>
      </c>
    </row>
    <row r="64" spans="2:8" ht="15" customHeight="1">
      <c r="B64" s="1422">
        <v>58</v>
      </c>
      <c r="C64" s="1060" t="s">
        <v>993</v>
      </c>
      <c r="D64" s="1061">
        <v>55.854437</v>
      </c>
      <c r="E64" s="1061">
        <v>62.512057</v>
      </c>
      <c r="F64" s="1061">
        <v>58.195918000000006</v>
      </c>
      <c r="G64" s="1755">
        <v>11.91959020193866</v>
      </c>
      <c r="H64" s="1160">
        <v>-6.904490440940052</v>
      </c>
    </row>
    <row r="65" spans="2:8" ht="15" customHeight="1">
      <c r="B65" s="1422">
        <v>59</v>
      </c>
      <c r="C65" s="1060" t="s">
        <v>994</v>
      </c>
      <c r="D65" s="1061">
        <v>0.096373</v>
      </c>
      <c r="E65" s="1061">
        <v>0.132824</v>
      </c>
      <c r="F65" s="1061">
        <v>0.10445</v>
      </c>
      <c r="G65" s="1755">
        <v>37.822834196299794</v>
      </c>
      <c r="H65" s="1160">
        <v>-21.36210323435523</v>
      </c>
    </row>
    <row r="66" spans="2:8" ht="15" customHeight="1">
      <c r="B66" s="1422">
        <v>60</v>
      </c>
      <c r="C66" s="1060" t="s">
        <v>995</v>
      </c>
      <c r="D66" s="1061">
        <v>156.091835</v>
      </c>
      <c r="E66" s="1061">
        <v>208.43896</v>
      </c>
      <c r="F66" s="1061">
        <v>285.290319</v>
      </c>
      <c r="G66" s="1755">
        <v>33.53610712565458</v>
      </c>
      <c r="H66" s="1160">
        <v>36.86995895584971</v>
      </c>
    </row>
    <row r="67" spans="2:8" ht="15" customHeight="1">
      <c r="B67" s="1422">
        <v>61</v>
      </c>
      <c r="C67" s="1060" t="s">
        <v>996</v>
      </c>
      <c r="D67" s="1061">
        <v>47.455801</v>
      </c>
      <c r="E67" s="1061">
        <v>44.722507</v>
      </c>
      <c r="F67" s="1061">
        <v>76.442489</v>
      </c>
      <c r="G67" s="1755">
        <v>-5.759662554215453</v>
      </c>
      <c r="H67" s="1160">
        <v>70.92621618908797</v>
      </c>
    </row>
    <row r="68" spans="2:8" ht="15" customHeight="1">
      <c r="B68" s="1422">
        <v>62</v>
      </c>
      <c r="C68" s="1060" t="s">
        <v>997</v>
      </c>
      <c r="D68" s="1061">
        <v>116.343003</v>
      </c>
      <c r="E68" s="1061">
        <v>288.902343</v>
      </c>
      <c r="F68" s="1061">
        <v>189.355392</v>
      </c>
      <c r="G68" s="1755">
        <v>148.31948252186683</v>
      </c>
      <c r="H68" s="1160">
        <v>-34.456955234869795</v>
      </c>
    </row>
    <row r="69" spans="2:8" ht="15" customHeight="1">
      <c r="B69" s="1422">
        <v>63</v>
      </c>
      <c r="C69" s="1060" t="s">
        <v>998</v>
      </c>
      <c r="D69" s="1061">
        <v>52.297309</v>
      </c>
      <c r="E69" s="1061">
        <v>81.925187</v>
      </c>
      <c r="F69" s="1061">
        <v>47.934687</v>
      </c>
      <c r="G69" s="1755">
        <v>56.652777296820375</v>
      </c>
      <c r="H69" s="1160">
        <v>-41.489682531942215</v>
      </c>
    </row>
    <row r="70" spans="2:8" ht="15" customHeight="1">
      <c r="B70" s="1422">
        <v>64</v>
      </c>
      <c r="C70" s="1060" t="s">
        <v>1024</v>
      </c>
      <c r="D70" s="1061">
        <v>25.064</v>
      </c>
      <c r="E70" s="1061">
        <v>0.1067</v>
      </c>
      <c r="F70" s="1061">
        <v>37.7753</v>
      </c>
      <c r="G70" s="1755">
        <v>-99.57428981806575</v>
      </c>
      <c r="H70" s="1160" t="s">
        <v>361</v>
      </c>
    </row>
    <row r="71" spans="2:8" ht="15" customHeight="1">
      <c r="B71" s="1159"/>
      <c r="C71" s="1063" t="s">
        <v>897</v>
      </c>
      <c r="D71" s="1062">
        <v>5614.850704000004</v>
      </c>
      <c r="E71" s="1062">
        <v>6821.1804429999975</v>
      </c>
      <c r="F71" s="1062">
        <v>8040.275122999999</v>
      </c>
      <c r="G71" s="1756">
        <v>21.484627153854817</v>
      </c>
      <c r="H71" s="1158">
        <v>17.872195145505287</v>
      </c>
    </row>
    <row r="72" spans="2:8" ht="15" customHeight="1" thickBot="1">
      <c r="B72" s="1161"/>
      <c r="C72" s="1162" t="s">
        <v>946</v>
      </c>
      <c r="D72" s="1163">
        <v>20708.9</v>
      </c>
      <c r="E72" s="1163">
        <v>25176.7546621</v>
      </c>
      <c r="F72" s="1163">
        <v>29711.6509389</v>
      </c>
      <c r="G72" s="1757">
        <v>21.574524098334493</v>
      </c>
      <c r="H72" s="1164">
        <v>18.012107903637826</v>
      </c>
    </row>
    <row r="73" ht="13.5" thickTop="1">
      <c r="B73" s="9" t="s">
        <v>843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L11" sqref="L11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800" t="s">
        <v>457</v>
      </c>
      <c r="B1" s="1800"/>
      <c r="C1" s="1800"/>
      <c r="D1" s="1800"/>
      <c r="E1" s="1800"/>
      <c r="F1" s="1800"/>
      <c r="G1" s="1800"/>
      <c r="H1" s="1800"/>
      <c r="I1" s="1800"/>
    </row>
    <row r="2" spans="1:9" ht="15.75">
      <c r="A2" s="1802" t="s">
        <v>1237</v>
      </c>
      <c r="B2" s="1802"/>
      <c r="C2" s="1802"/>
      <c r="D2" s="1802"/>
      <c r="E2" s="1802"/>
      <c r="F2" s="1802"/>
      <c r="G2" s="1802"/>
      <c r="H2" s="1802"/>
      <c r="I2" s="1802"/>
    </row>
    <row r="3" spans="1:10" ht="13.5" thickBot="1">
      <c r="A3" s="2001" t="s">
        <v>958</v>
      </c>
      <c r="B3" s="2001"/>
      <c r="C3" s="2001"/>
      <c r="D3" s="2001"/>
      <c r="E3" s="2001"/>
      <c r="F3" s="2001"/>
      <c r="G3" s="2001"/>
      <c r="H3" s="2001"/>
      <c r="I3" s="2001"/>
      <c r="J3" s="2001"/>
    </row>
    <row r="4" spans="1:10" ht="21" customHeight="1" thickBot="1" thickTop="1">
      <c r="A4" s="684" t="s">
        <v>317</v>
      </c>
      <c r="B4" s="685" t="s">
        <v>1219</v>
      </c>
      <c r="C4" s="685" t="s">
        <v>333</v>
      </c>
      <c r="D4" s="685" t="s">
        <v>1220</v>
      </c>
      <c r="E4" s="685" t="s">
        <v>363</v>
      </c>
      <c r="F4" s="686" t="s">
        <v>350</v>
      </c>
      <c r="G4" s="686" t="s">
        <v>91</v>
      </c>
      <c r="H4" s="686" t="s">
        <v>1039</v>
      </c>
      <c r="I4" s="1365" t="s">
        <v>1281</v>
      </c>
      <c r="J4" s="1370" t="s">
        <v>1284</v>
      </c>
    </row>
    <row r="5" spans="1:10" ht="21" customHeight="1" thickTop="1">
      <c r="A5" s="1423" t="s">
        <v>787</v>
      </c>
      <c r="B5" s="1064">
        <v>957.5</v>
      </c>
      <c r="C5" s="1044">
        <v>2133.8</v>
      </c>
      <c r="D5" s="1044">
        <v>3417.43</v>
      </c>
      <c r="E5" s="1044">
        <v>3939.5</v>
      </c>
      <c r="F5" s="1044">
        <v>2628.646</v>
      </c>
      <c r="G5" s="1044">
        <v>3023.9850000000006</v>
      </c>
      <c r="H5" s="1044">
        <v>3350.8</v>
      </c>
      <c r="I5" s="1366">
        <v>5513.375582999998</v>
      </c>
      <c r="J5" s="1371">
        <v>6670.655312</v>
      </c>
    </row>
    <row r="6" spans="1:10" ht="21" customHeight="1">
      <c r="A6" s="1423" t="s">
        <v>788</v>
      </c>
      <c r="B6" s="1065">
        <v>1207.954</v>
      </c>
      <c r="C6" s="1066">
        <v>1655.209</v>
      </c>
      <c r="D6" s="1066">
        <v>2820.1</v>
      </c>
      <c r="E6" s="1066">
        <v>4235.2</v>
      </c>
      <c r="F6" s="1066">
        <v>4914.036</v>
      </c>
      <c r="G6" s="1066">
        <v>5135.26</v>
      </c>
      <c r="H6" s="1066">
        <v>3193.1</v>
      </c>
      <c r="I6" s="1367">
        <v>6800.915908000001</v>
      </c>
      <c r="J6" s="1372">
        <v>7058.721663000001</v>
      </c>
    </row>
    <row r="7" spans="1:10" ht="21" customHeight="1">
      <c r="A7" s="1423" t="s">
        <v>789</v>
      </c>
      <c r="B7" s="1065">
        <v>865.719</v>
      </c>
      <c r="C7" s="1066">
        <v>2411.6</v>
      </c>
      <c r="D7" s="1066">
        <v>1543.517</v>
      </c>
      <c r="E7" s="1066">
        <v>4145.5</v>
      </c>
      <c r="F7" s="1066">
        <v>4589.347</v>
      </c>
      <c r="G7" s="1066">
        <v>3823.28</v>
      </c>
      <c r="H7" s="1066">
        <v>2878.583504</v>
      </c>
      <c r="I7" s="1367">
        <v>5499.626733</v>
      </c>
      <c r="J7" s="1372"/>
    </row>
    <row r="8" spans="1:10" ht="21" customHeight="1">
      <c r="A8" s="1423" t="s">
        <v>790</v>
      </c>
      <c r="B8" s="1065">
        <v>1188.259</v>
      </c>
      <c r="C8" s="1066">
        <v>2065.7</v>
      </c>
      <c r="D8" s="1066">
        <v>1571.367</v>
      </c>
      <c r="E8" s="1066">
        <v>3894.8</v>
      </c>
      <c r="F8" s="1066">
        <v>2064.913</v>
      </c>
      <c r="G8" s="1066">
        <v>3673.03</v>
      </c>
      <c r="H8" s="1066">
        <v>4227.3</v>
      </c>
      <c r="I8" s="1367">
        <v>4878.920368</v>
      </c>
      <c r="J8" s="1372"/>
    </row>
    <row r="9" spans="1:10" ht="21" customHeight="1">
      <c r="A9" s="1423" t="s">
        <v>791</v>
      </c>
      <c r="B9" s="1065">
        <v>1661.361</v>
      </c>
      <c r="C9" s="1066">
        <v>2859.9</v>
      </c>
      <c r="D9" s="1066">
        <v>2301.56</v>
      </c>
      <c r="E9" s="1066">
        <v>4767.4</v>
      </c>
      <c r="F9" s="1066">
        <v>3784.984</v>
      </c>
      <c r="G9" s="1066">
        <v>5468.766</v>
      </c>
      <c r="H9" s="1066">
        <v>3117</v>
      </c>
      <c r="I9" s="1367">
        <v>6215.803716</v>
      </c>
      <c r="J9" s="1372"/>
    </row>
    <row r="10" spans="1:10" ht="21" customHeight="1">
      <c r="A10" s="1423" t="s">
        <v>792</v>
      </c>
      <c r="B10" s="1065">
        <v>1643.985</v>
      </c>
      <c r="C10" s="1066">
        <v>3805.5</v>
      </c>
      <c r="D10" s="1066">
        <v>2016.824</v>
      </c>
      <c r="E10" s="1066">
        <v>4917.8</v>
      </c>
      <c r="F10" s="1066">
        <v>4026.84</v>
      </c>
      <c r="G10" s="1066">
        <v>5113.109</v>
      </c>
      <c r="H10" s="1066">
        <v>3147.629993000001</v>
      </c>
      <c r="I10" s="1367">
        <v>7250.6900829999995</v>
      </c>
      <c r="J10" s="1372"/>
    </row>
    <row r="11" spans="1:10" ht="21" customHeight="1">
      <c r="A11" s="1423" t="s">
        <v>793</v>
      </c>
      <c r="B11" s="1065">
        <v>716.981</v>
      </c>
      <c r="C11" s="1066">
        <v>2962.1</v>
      </c>
      <c r="D11" s="1066">
        <v>2007.5</v>
      </c>
      <c r="E11" s="1066">
        <v>5107.5</v>
      </c>
      <c r="F11" s="1066">
        <v>5404.078</v>
      </c>
      <c r="G11" s="1066">
        <v>5923.4</v>
      </c>
      <c r="H11" s="1066">
        <v>3693.200732</v>
      </c>
      <c r="I11" s="1368">
        <v>7103.718668</v>
      </c>
      <c r="J11" s="1372"/>
    </row>
    <row r="12" spans="1:10" ht="21" customHeight="1">
      <c r="A12" s="1423" t="s">
        <v>794</v>
      </c>
      <c r="B12" s="1065">
        <v>1428.479</v>
      </c>
      <c r="C12" s="1066">
        <v>1963.1</v>
      </c>
      <c r="D12" s="1066">
        <v>2480.095</v>
      </c>
      <c r="E12" s="1066">
        <v>3755.8</v>
      </c>
      <c r="F12" s="1066">
        <v>4548.177</v>
      </c>
      <c r="G12" s="1066">
        <v>5524.553</v>
      </c>
      <c r="H12" s="1066">
        <v>2894.6</v>
      </c>
      <c r="I12" s="1368">
        <v>6370.281666999998</v>
      </c>
      <c r="J12" s="1372"/>
    </row>
    <row r="13" spans="1:10" ht="21" customHeight="1">
      <c r="A13" s="1423" t="s">
        <v>795</v>
      </c>
      <c r="B13" s="1065">
        <v>2052.853</v>
      </c>
      <c r="C13" s="1066">
        <v>3442.1</v>
      </c>
      <c r="D13" s="1066">
        <v>3768.18</v>
      </c>
      <c r="E13" s="1066">
        <v>4382.1</v>
      </c>
      <c r="F13" s="1066">
        <v>4505.977</v>
      </c>
      <c r="G13" s="1066">
        <v>4638.701</v>
      </c>
      <c r="H13" s="1066">
        <v>3614.076429</v>
      </c>
      <c r="I13" s="1368">
        <v>7574.0239679999995</v>
      </c>
      <c r="J13" s="1372"/>
    </row>
    <row r="14" spans="1:10" ht="21" customHeight="1">
      <c r="A14" s="1423" t="s">
        <v>796</v>
      </c>
      <c r="B14" s="1065">
        <v>2714.843</v>
      </c>
      <c r="C14" s="1066">
        <v>3420.2</v>
      </c>
      <c r="D14" s="1066">
        <v>3495.035</v>
      </c>
      <c r="E14" s="1066">
        <v>3427.2</v>
      </c>
      <c r="F14" s="1066">
        <v>3263.921</v>
      </c>
      <c r="G14" s="1066">
        <v>5139.568</v>
      </c>
      <c r="H14" s="1066">
        <v>3358.239235000001</v>
      </c>
      <c r="I14" s="1368">
        <v>5302.327289999998</v>
      </c>
      <c r="J14" s="1372"/>
    </row>
    <row r="15" spans="1:10" ht="21" customHeight="1">
      <c r="A15" s="1423" t="s">
        <v>797</v>
      </c>
      <c r="B15" s="1065">
        <v>1711.2</v>
      </c>
      <c r="C15" s="1066">
        <v>2205.73</v>
      </c>
      <c r="D15" s="1066">
        <v>3452.1</v>
      </c>
      <c r="E15" s="1066">
        <v>3016.2</v>
      </c>
      <c r="F15" s="1066">
        <v>4066.715</v>
      </c>
      <c r="G15" s="1066">
        <v>5497.373</v>
      </c>
      <c r="H15" s="1066">
        <v>3799.3208210000007</v>
      </c>
      <c r="I15" s="1368">
        <v>5892.200164999999</v>
      </c>
      <c r="J15" s="1372"/>
    </row>
    <row r="16" spans="1:10" ht="21" customHeight="1">
      <c r="A16" s="1423" t="s">
        <v>798</v>
      </c>
      <c r="B16" s="1065">
        <v>1571.796</v>
      </c>
      <c r="C16" s="1066">
        <v>3091.435</v>
      </c>
      <c r="D16" s="1066">
        <v>4253.095</v>
      </c>
      <c r="E16" s="1066">
        <v>2113.92</v>
      </c>
      <c r="F16" s="1067">
        <v>3970.419</v>
      </c>
      <c r="G16" s="1067">
        <v>7717.93</v>
      </c>
      <c r="H16" s="1066">
        <v>4485.520859</v>
      </c>
      <c r="I16" s="1368">
        <v>6628.0436819999995</v>
      </c>
      <c r="J16" s="1372"/>
    </row>
    <row r="17" spans="1:10" ht="21" customHeight="1" thickBot="1">
      <c r="A17" s="687" t="s">
        <v>208</v>
      </c>
      <c r="B17" s="1068">
        <v>17720.93</v>
      </c>
      <c r="C17" s="1069">
        <v>32016.374</v>
      </c>
      <c r="D17" s="1069">
        <v>33126.803</v>
      </c>
      <c r="E17" s="1069">
        <v>47702.92</v>
      </c>
      <c r="F17" s="1069">
        <v>47768.05300000001</v>
      </c>
      <c r="G17" s="1069">
        <v>60678.955</v>
      </c>
      <c r="H17" s="1069">
        <v>41759.371573</v>
      </c>
      <c r="I17" s="1369">
        <v>75029.92783100001</v>
      </c>
      <c r="J17" s="1373"/>
    </row>
    <row r="18" spans="1:9" ht="21" customHeight="1" thickTop="1">
      <c r="A18" s="680" t="s">
        <v>1221</v>
      </c>
      <c r="B18" s="680"/>
      <c r="C18" s="680"/>
      <c r="D18" s="681"/>
      <c r="E18" s="680"/>
      <c r="F18" s="680"/>
      <c r="G18" s="681"/>
      <c r="H18" s="682"/>
      <c r="I18" s="682"/>
    </row>
    <row r="19" spans="1:9" ht="21" customHeight="1">
      <c r="A19" s="680" t="s">
        <v>843</v>
      </c>
      <c r="B19" s="680"/>
      <c r="C19" s="680"/>
      <c r="D19" s="681"/>
      <c r="E19" s="680"/>
      <c r="F19" s="680"/>
      <c r="G19" s="683"/>
      <c r="H19" s="682"/>
      <c r="I19" s="1318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Q51" sqref="Q51"/>
    </sheetView>
  </sheetViews>
  <sheetFormatPr defaultColWidth="9.140625" defaultRowHeight="12.75"/>
  <cols>
    <col min="1" max="1" width="9.140625" style="38" customWidth="1"/>
    <col min="2" max="2" width="3.28125" style="38" customWidth="1"/>
    <col min="3" max="3" width="4.8515625" style="38" customWidth="1"/>
    <col min="4" max="4" width="6.140625" style="38" customWidth="1"/>
    <col min="5" max="5" width="5.28125" style="38" customWidth="1"/>
    <col min="6" max="6" width="26.140625" style="38" customWidth="1"/>
    <col min="7" max="16384" width="9.140625" style="38" customWidth="1"/>
  </cols>
  <sheetData>
    <row r="1" spans="1:13" ht="12.75">
      <c r="A1" s="1795" t="s">
        <v>458</v>
      </c>
      <c r="B1" s="1795"/>
      <c r="C1" s="1795"/>
      <c r="D1" s="1795"/>
      <c r="E1" s="1795"/>
      <c r="F1" s="1795"/>
      <c r="G1" s="1795"/>
      <c r="H1" s="1795"/>
      <c r="I1" s="1795"/>
      <c r="J1" s="1795"/>
      <c r="K1" s="1795"/>
      <c r="L1" s="1795"/>
      <c r="M1" s="1795"/>
    </row>
    <row r="2" spans="1:13" ht="15.75">
      <c r="A2" s="1774" t="s">
        <v>808</v>
      </c>
      <c r="B2" s="1774"/>
      <c r="C2" s="1774"/>
      <c r="D2" s="1774"/>
      <c r="E2" s="1774"/>
      <c r="F2" s="1774"/>
      <c r="G2" s="1774"/>
      <c r="H2" s="1774"/>
      <c r="I2" s="1774"/>
      <c r="J2" s="1774"/>
      <c r="K2" s="1774"/>
      <c r="L2" s="1774"/>
      <c r="M2" s="1774"/>
    </row>
    <row r="3" spans="1:13" ht="16.5" thickBot="1">
      <c r="A3" s="1418"/>
      <c r="B3" s="1809" t="s">
        <v>819</v>
      </c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</row>
    <row r="4" spans="1:13" ht="13.5" thickTop="1">
      <c r="A4" s="35"/>
      <c r="B4" s="2002" t="s">
        <v>331</v>
      </c>
      <c r="C4" s="2003"/>
      <c r="D4" s="2003"/>
      <c r="E4" s="2003"/>
      <c r="F4" s="2004"/>
      <c r="G4" s="2003" t="s">
        <v>1039</v>
      </c>
      <c r="H4" s="2004"/>
      <c r="I4" s="2003" t="s">
        <v>754</v>
      </c>
      <c r="J4" s="2004"/>
      <c r="K4" s="1958" t="s">
        <v>1285</v>
      </c>
      <c r="L4" s="2011" t="s">
        <v>1236</v>
      </c>
      <c r="M4" s="1760"/>
    </row>
    <row r="5" spans="1:13" ht="12.75">
      <c r="A5" s="35"/>
      <c r="B5" s="2005"/>
      <c r="C5" s="2006"/>
      <c r="D5" s="2006"/>
      <c r="E5" s="2006"/>
      <c r="F5" s="2007"/>
      <c r="G5" s="2009"/>
      <c r="H5" s="2010"/>
      <c r="I5" s="2009"/>
      <c r="J5" s="2010"/>
      <c r="K5" s="1864"/>
      <c r="L5" s="1763" t="s">
        <v>1177</v>
      </c>
      <c r="M5" s="2012"/>
    </row>
    <row r="6" spans="1:13" ht="15.75">
      <c r="A6" s="35"/>
      <c r="B6" s="2008"/>
      <c r="C6" s="2009"/>
      <c r="D6" s="2009"/>
      <c r="E6" s="2009"/>
      <c r="F6" s="2010"/>
      <c r="G6" s="1377" t="s">
        <v>1179</v>
      </c>
      <c r="H6" s="1377" t="s">
        <v>387</v>
      </c>
      <c r="I6" s="1377" t="s">
        <v>1179</v>
      </c>
      <c r="J6" s="1377" t="s">
        <v>387</v>
      </c>
      <c r="K6" s="1377" t="s">
        <v>1179</v>
      </c>
      <c r="L6" s="1377" t="s">
        <v>755</v>
      </c>
      <c r="M6" s="1378" t="s">
        <v>1285</v>
      </c>
    </row>
    <row r="7" spans="1:13" ht="12.75">
      <c r="A7" s="35"/>
      <c r="B7" s="119" t="s">
        <v>388</v>
      </c>
      <c r="C7" s="35"/>
      <c r="D7" s="35"/>
      <c r="E7" s="35"/>
      <c r="F7" s="35"/>
      <c r="G7" s="1151">
        <v>-646.0999999999985</v>
      </c>
      <c r="H7" s="1151">
        <v>57060.74</v>
      </c>
      <c r="I7" s="1151">
        <v>18348.4</v>
      </c>
      <c r="J7" s="1151">
        <v>89845.00000000012</v>
      </c>
      <c r="K7" s="1152">
        <v>-9983.100000000006</v>
      </c>
      <c r="L7" s="1152">
        <v>-2939.8699891657707</v>
      </c>
      <c r="M7" s="1374">
        <v>-154.4085587844172</v>
      </c>
    </row>
    <row r="8" spans="1:13" ht="12.75">
      <c r="A8" s="35"/>
      <c r="B8" s="119"/>
      <c r="C8" s="35" t="s">
        <v>392</v>
      </c>
      <c r="D8" s="35"/>
      <c r="E8" s="35"/>
      <c r="F8" s="35"/>
      <c r="G8" s="1151">
        <v>15035.1</v>
      </c>
      <c r="H8" s="1151">
        <v>85989.8</v>
      </c>
      <c r="I8" s="1151">
        <v>16468.5</v>
      </c>
      <c r="J8" s="1151">
        <v>100960.6</v>
      </c>
      <c r="K8" s="1152">
        <v>16047.9</v>
      </c>
      <c r="L8" s="1152">
        <v>9.533691162679332</v>
      </c>
      <c r="M8" s="1153">
        <v>-2.5539666636305753</v>
      </c>
    </row>
    <row r="9" spans="1:13" ht="12.75">
      <c r="A9" s="35"/>
      <c r="B9" s="119"/>
      <c r="C9" s="35"/>
      <c r="D9" s="35" t="s">
        <v>393</v>
      </c>
      <c r="E9" s="35"/>
      <c r="F9" s="35"/>
      <c r="G9" s="1151">
        <v>0</v>
      </c>
      <c r="H9" s="1151">
        <v>0</v>
      </c>
      <c r="I9" s="1151">
        <v>0</v>
      </c>
      <c r="J9" s="1151">
        <v>0</v>
      </c>
      <c r="K9" s="1152">
        <v>0</v>
      </c>
      <c r="L9" s="1152" t="s">
        <v>361</v>
      </c>
      <c r="M9" s="1153" t="s">
        <v>361</v>
      </c>
    </row>
    <row r="10" spans="1:13" ht="12.75">
      <c r="A10" s="35"/>
      <c r="B10" s="119"/>
      <c r="C10" s="35"/>
      <c r="D10" s="35" t="s">
        <v>394</v>
      </c>
      <c r="E10" s="35"/>
      <c r="F10" s="35"/>
      <c r="G10" s="1151">
        <v>15035.1</v>
      </c>
      <c r="H10" s="1151">
        <v>85989.8</v>
      </c>
      <c r="I10" s="1151">
        <v>16468.5</v>
      </c>
      <c r="J10" s="1151">
        <v>100960.6</v>
      </c>
      <c r="K10" s="1152">
        <v>16047.9</v>
      </c>
      <c r="L10" s="1152">
        <v>9.533691162679332</v>
      </c>
      <c r="M10" s="1153">
        <v>-2.5539666636305753</v>
      </c>
    </row>
    <row r="11" spans="1:13" ht="12.75">
      <c r="A11" s="35"/>
      <c r="B11" s="119"/>
      <c r="C11" s="35" t="s">
        <v>398</v>
      </c>
      <c r="D11" s="35"/>
      <c r="E11" s="35"/>
      <c r="F11" s="35"/>
      <c r="G11" s="1151">
        <v>-88638.5</v>
      </c>
      <c r="H11" s="1151">
        <v>-547294.3</v>
      </c>
      <c r="I11" s="1151">
        <v>-102455.6</v>
      </c>
      <c r="J11" s="1151">
        <v>-696373.3</v>
      </c>
      <c r="K11" s="1152">
        <v>-123775.6</v>
      </c>
      <c r="L11" s="1152">
        <v>15.588147362602044</v>
      </c>
      <c r="M11" s="1153">
        <v>20.80901385575801</v>
      </c>
    </row>
    <row r="12" spans="1:13" ht="12.75">
      <c r="A12" s="35"/>
      <c r="B12" s="119"/>
      <c r="C12" s="35"/>
      <c r="D12" s="35" t="s">
        <v>393</v>
      </c>
      <c r="E12" s="35"/>
      <c r="F12" s="35"/>
      <c r="G12" s="1151">
        <v>-15283.6</v>
      </c>
      <c r="H12" s="1151">
        <v>-107138.9</v>
      </c>
      <c r="I12" s="1151">
        <v>-18741.7</v>
      </c>
      <c r="J12" s="1151">
        <v>-132976.4</v>
      </c>
      <c r="K12" s="1152">
        <v>-20970.4</v>
      </c>
      <c r="L12" s="1152">
        <v>22.6262137192808</v>
      </c>
      <c r="M12" s="1153">
        <v>11.891664043283171</v>
      </c>
    </row>
    <row r="13" spans="1:13" ht="12.75">
      <c r="A13" s="35"/>
      <c r="B13" s="119"/>
      <c r="C13" s="35"/>
      <c r="D13" s="35" t="s">
        <v>394</v>
      </c>
      <c r="E13" s="35"/>
      <c r="F13" s="35"/>
      <c r="G13" s="1151">
        <v>-73354.9</v>
      </c>
      <c r="H13" s="1151">
        <v>-440155.4</v>
      </c>
      <c r="I13" s="1151">
        <v>-83713.9</v>
      </c>
      <c r="J13" s="1151">
        <v>-563396.9</v>
      </c>
      <c r="K13" s="1152">
        <v>-102805.2</v>
      </c>
      <c r="L13" s="1152">
        <v>14.1217560108459</v>
      </c>
      <c r="M13" s="1153">
        <v>22.805412243367</v>
      </c>
    </row>
    <row r="14" spans="1:13" ht="12.75">
      <c r="A14" s="35"/>
      <c r="B14" s="119"/>
      <c r="C14" s="35" t="s">
        <v>399</v>
      </c>
      <c r="D14" s="35"/>
      <c r="E14" s="35"/>
      <c r="F14" s="35"/>
      <c r="G14" s="1151">
        <v>-73603.4</v>
      </c>
      <c r="H14" s="1151">
        <v>-461304.5</v>
      </c>
      <c r="I14" s="1151">
        <v>-85987.1</v>
      </c>
      <c r="J14" s="1151">
        <v>-595412.7</v>
      </c>
      <c r="K14" s="1152">
        <v>-107727.7</v>
      </c>
      <c r="L14" s="1152">
        <v>16.824902110500346</v>
      </c>
      <c r="M14" s="1153">
        <v>25.283559975856832</v>
      </c>
    </row>
    <row r="15" spans="1:13" ht="12.75">
      <c r="A15" s="35"/>
      <c r="B15" s="119"/>
      <c r="C15" s="35" t="s">
        <v>400</v>
      </c>
      <c r="D15" s="35"/>
      <c r="E15" s="35"/>
      <c r="F15" s="35"/>
      <c r="G15" s="1151">
        <v>-1984.5</v>
      </c>
      <c r="H15" s="1151">
        <v>7585.8000000000175</v>
      </c>
      <c r="I15" s="1151">
        <v>208.7</v>
      </c>
      <c r="J15" s="1151">
        <v>20882.2</v>
      </c>
      <c r="K15" s="1152">
        <v>115</v>
      </c>
      <c r="L15" s="1152">
        <v>-110.51650289745528</v>
      </c>
      <c r="M15" s="1153">
        <v>-44.89698131288931</v>
      </c>
    </row>
    <row r="16" spans="1:13" ht="12.75">
      <c r="A16" s="35"/>
      <c r="B16" s="119"/>
      <c r="C16" s="35"/>
      <c r="D16" s="35" t="s">
        <v>365</v>
      </c>
      <c r="E16" s="35"/>
      <c r="F16" s="35"/>
      <c r="G16" s="1151">
        <v>14519.9</v>
      </c>
      <c r="H16" s="1151">
        <v>95190.8</v>
      </c>
      <c r="I16" s="1151">
        <v>17397.3</v>
      </c>
      <c r="J16" s="1151">
        <v>125061.2</v>
      </c>
      <c r="K16" s="1152">
        <v>21345.9</v>
      </c>
      <c r="L16" s="1152">
        <v>19.816940888022657</v>
      </c>
      <c r="M16" s="1153">
        <v>22.696625338414606</v>
      </c>
    </row>
    <row r="17" spans="1:13" ht="12.75">
      <c r="A17" s="35"/>
      <c r="B17" s="119"/>
      <c r="C17" s="35"/>
      <c r="D17" s="35"/>
      <c r="E17" s="35" t="s">
        <v>401</v>
      </c>
      <c r="F17" s="35"/>
      <c r="G17" s="1151">
        <v>5006.9</v>
      </c>
      <c r="H17" s="1151">
        <v>34210.6</v>
      </c>
      <c r="I17" s="1151">
        <v>6545.2</v>
      </c>
      <c r="J17" s="1151">
        <v>46374.9</v>
      </c>
      <c r="K17" s="1152">
        <v>5592</v>
      </c>
      <c r="L17" s="1152">
        <v>30.723601430026577</v>
      </c>
      <c r="M17" s="1153">
        <v>-14.5633441300495</v>
      </c>
    </row>
    <row r="18" spans="1:13" ht="12.75">
      <c r="A18" s="35"/>
      <c r="B18" s="119"/>
      <c r="C18" s="35"/>
      <c r="D18" s="35"/>
      <c r="E18" s="35" t="s">
        <v>402</v>
      </c>
      <c r="F18" s="35"/>
      <c r="G18" s="1151">
        <v>2837.1</v>
      </c>
      <c r="H18" s="1151">
        <v>18389.7</v>
      </c>
      <c r="I18" s="1151">
        <v>3053.8</v>
      </c>
      <c r="J18" s="1151">
        <v>24352.8</v>
      </c>
      <c r="K18" s="1152">
        <v>5028.8</v>
      </c>
      <c r="L18" s="1152">
        <v>7.638081139191442</v>
      </c>
      <c r="M18" s="1153">
        <v>64.67352151417907</v>
      </c>
    </row>
    <row r="19" spans="1:13" ht="12.75">
      <c r="A19" s="35"/>
      <c r="B19" s="119"/>
      <c r="C19" s="35"/>
      <c r="D19" s="35"/>
      <c r="E19" s="35" t="s">
        <v>394</v>
      </c>
      <c r="F19" s="35"/>
      <c r="G19" s="1151">
        <v>6675.9</v>
      </c>
      <c r="H19" s="1151">
        <v>42590.5</v>
      </c>
      <c r="I19" s="1151">
        <v>7798.3</v>
      </c>
      <c r="J19" s="1151">
        <v>54333.5</v>
      </c>
      <c r="K19" s="1152">
        <v>10725.1</v>
      </c>
      <c r="L19" s="1152">
        <v>16.81271439056907</v>
      </c>
      <c r="M19" s="1153">
        <v>37.531256812382196</v>
      </c>
    </row>
    <row r="20" spans="1:13" ht="12.75">
      <c r="A20" s="35"/>
      <c r="B20" s="119"/>
      <c r="C20" s="35"/>
      <c r="D20" s="35" t="s">
        <v>366</v>
      </c>
      <c r="E20" s="35"/>
      <c r="F20" s="35"/>
      <c r="G20" s="1151">
        <v>-16504.4</v>
      </c>
      <c r="H20" s="1151">
        <v>-87605</v>
      </c>
      <c r="I20" s="1151">
        <v>-17188.6</v>
      </c>
      <c r="J20" s="1151">
        <v>-104179</v>
      </c>
      <c r="K20" s="1152">
        <v>-21230.9</v>
      </c>
      <c r="L20" s="1152">
        <v>4.145561183684336</v>
      </c>
      <c r="M20" s="1153">
        <v>23.517331254436087</v>
      </c>
    </row>
    <row r="21" spans="1:13" ht="12.75">
      <c r="A21" s="35"/>
      <c r="B21" s="119"/>
      <c r="C21" s="35"/>
      <c r="D21" s="35"/>
      <c r="E21" s="35" t="s">
        <v>413</v>
      </c>
      <c r="F21" s="35"/>
      <c r="G21" s="1151">
        <v>-6011.3</v>
      </c>
      <c r="H21" s="1151">
        <v>-33276.7</v>
      </c>
      <c r="I21" s="1151">
        <v>-6555.4</v>
      </c>
      <c r="J21" s="1151">
        <v>-39822</v>
      </c>
      <c r="K21" s="1152">
        <v>-7457.9</v>
      </c>
      <c r="L21" s="1152">
        <v>9.05128674330011</v>
      </c>
      <c r="M21" s="1153">
        <v>13.767275833663845</v>
      </c>
    </row>
    <row r="22" spans="1:13" ht="12.75">
      <c r="A22" s="35"/>
      <c r="B22" s="119"/>
      <c r="C22" s="35"/>
      <c r="D22" s="35"/>
      <c r="E22" s="35" t="s">
        <v>401</v>
      </c>
      <c r="F22" s="35"/>
      <c r="G22" s="1151">
        <v>-7353.5</v>
      </c>
      <c r="H22" s="1151">
        <v>-39611.9</v>
      </c>
      <c r="I22" s="1151">
        <v>-6994.6</v>
      </c>
      <c r="J22" s="1151">
        <v>-42175.6</v>
      </c>
      <c r="K22" s="1152">
        <v>-9576.8</v>
      </c>
      <c r="L22" s="1152">
        <v>-4.880669069150741</v>
      </c>
      <c r="M22" s="1153">
        <v>36.91705029594257</v>
      </c>
    </row>
    <row r="23" spans="1:13" ht="12.75">
      <c r="A23" s="35"/>
      <c r="B23" s="119"/>
      <c r="C23" s="35"/>
      <c r="D23" s="35"/>
      <c r="E23" s="35"/>
      <c r="F23" s="59" t="s">
        <v>367</v>
      </c>
      <c r="G23" s="1151">
        <v>-2014.8</v>
      </c>
      <c r="H23" s="1151">
        <v>-9508.5</v>
      </c>
      <c r="I23" s="1151">
        <v>-2459</v>
      </c>
      <c r="J23" s="1151">
        <v>-15121.3</v>
      </c>
      <c r="K23" s="1152">
        <v>-3655.3</v>
      </c>
      <c r="L23" s="1152">
        <v>22.046853285685927</v>
      </c>
      <c r="M23" s="1153">
        <v>48.649857665717775</v>
      </c>
    </row>
    <row r="24" spans="1:13" ht="12.75">
      <c r="A24" s="35"/>
      <c r="B24" s="119"/>
      <c r="C24" s="35"/>
      <c r="D24" s="35"/>
      <c r="E24" s="35" t="s">
        <v>809</v>
      </c>
      <c r="F24" s="35"/>
      <c r="G24" s="1151">
        <v>-456.8</v>
      </c>
      <c r="H24" s="1151">
        <v>-1177.9</v>
      </c>
      <c r="I24" s="1151">
        <v>-545.8</v>
      </c>
      <c r="J24" s="1151">
        <v>-1625.7</v>
      </c>
      <c r="K24" s="1152">
        <v>-893.2</v>
      </c>
      <c r="L24" s="1152">
        <v>19.483362521891394</v>
      </c>
      <c r="M24" s="1153">
        <v>63.64968853059733</v>
      </c>
    </row>
    <row r="25" spans="1:13" ht="12.75">
      <c r="A25" s="35"/>
      <c r="B25" s="119"/>
      <c r="C25" s="35"/>
      <c r="D25" s="35"/>
      <c r="E25" s="35" t="s">
        <v>394</v>
      </c>
      <c r="F25" s="35"/>
      <c r="G25" s="1151">
        <v>-2682.8</v>
      </c>
      <c r="H25" s="1151">
        <v>-13538.5</v>
      </c>
      <c r="I25" s="1151">
        <v>-3092.8</v>
      </c>
      <c r="J25" s="1151">
        <v>-20555.7</v>
      </c>
      <c r="K25" s="1152">
        <v>-3303</v>
      </c>
      <c r="L25" s="1152">
        <v>15.282540629193377</v>
      </c>
      <c r="M25" s="1153">
        <v>6.796430419037762</v>
      </c>
    </row>
    <row r="26" spans="1:13" ht="12.75">
      <c r="A26" s="688"/>
      <c r="B26" s="119"/>
      <c r="C26" s="35" t="s">
        <v>414</v>
      </c>
      <c r="D26" s="35"/>
      <c r="E26" s="35"/>
      <c r="F26" s="35"/>
      <c r="G26" s="1151">
        <v>-75587.9</v>
      </c>
      <c r="H26" s="1151">
        <v>-453718.7</v>
      </c>
      <c r="I26" s="1151">
        <v>-85778.4</v>
      </c>
      <c r="J26" s="1151">
        <v>-574530.5</v>
      </c>
      <c r="K26" s="1152">
        <v>-107612.7</v>
      </c>
      <c r="L26" s="1152">
        <v>13.481655132633662</v>
      </c>
      <c r="M26" s="1153">
        <v>25.454310175988354</v>
      </c>
    </row>
    <row r="27" spans="1:13" ht="12.75">
      <c r="A27" s="35"/>
      <c r="B27" s="119"/>
      <c r="C27" s="35" t="s">
        <v>426</v>
      </c>
      <c r="D27" s="35"/>
      <c r="E27" s="35"/>
      <c r="F27" s="35"/>
      <c r="G27" s="1151">
        <v>300.9</v>
      </c>
      <c r="H27" s="1151">
        <v>13078.84</v>
      </c>
      <c r="I27" s="1151">
        <v>2737.2</v>
      </c>
      <c r="J27" s="1151">
        <v>32875.2</v>
      </c>
      <c r="K27" s="1152">
        <v>3351</v>
      </c>
      <c r="L27" s="1152">
        <v>809.6709870388834</v>
      </c>
      <c r="M27" s="1153">
        <v>22.424375274002628</v>
      </c>
    </row>
    <row r="28" spans="1:13" ht="12.75">
      <c r="A28" s="35"/>
      <c r="B28" s="119"/>
      <c r="C28" s="35"/>
      <c r="D28" s="35" t="s">
        <v>368</v>
      </c>
      <c r="E28" s="35"/>
      <c r="F28" s="35"/>
      <c r="G28" s="1151">
        <v>2027.3</v>
      </c>
      <c r="H28" s="1151">
        <v>23320.14</v>
      </c>
      <c r="I28" s="1151">
        <v>3427.1</v>
      </c>
      <c r="J28" s="1151">
        <v>39539.8</v>
      </c>
      <c r="K28" s="1152">
        <v>4073.4</v>
      </c>
      <c r="L28" s="1152">
        <v>69.04750160311744</v>
      </c>
      <c r="M28" s="1153">
        <v>18.858510110589123</v>
      </c>
    </row>
    <row r="29" spans="1:13" ht="12.75">
      <c r="A29" s="35"/>
      <c r="B29" s="119"/>
      <c r="C29" s="35"/>
      <c r="D29" s="35" t="s">
        <v>369</v>
      </c>
      <c r="E29" s="35"/>
      <c r="F29" s="35"/>
      <c r="G29" s="1151">
        <v>-1726.4</v>
      </c>
      <c r="H29" s="1151">
        <v>-10241.3</v>
      </c>
      <c r="I29" s="1151">
        <v>-689.9</v>
      </c>
      <c r="J29" s="1151">
        <v>-6664.6</v>
      </c>
      <c r="K29" s="1152">
        <v>-722.4</v>
      </c>
      <c r="L29" s="1152">
        <v>-60.03822984244671</v>
      </c>
      <c r="M29" s="1153">
        <v>4.7108276561820475</v>
      </c>
    </row>
    <row r="30" spans="1:13" ht="12.75">
      <c r="A30" s="35"/>
      <c r="B30" s="119"/>
      <c r="C30" s="35" t="s">
        <v>810</v>
      </c>
      <c r="D30" s="35"/>
      <c r="E30" s="35"/>
      <c r="F30" s="35"/>
      <c r="G30" s="1151">
        <v>-75287</v>
      </c>
      <c r="H30" s="1151">
        <v>-440639.86</v>
      </c>
      <c r="I30" s="1151">
        <v>-83041.2</v>
      </c>
      <c r="J30" s="1151">
        <v>-541655.3</v>
      </c>
      <c r="K30" s="1152">
        <v>-104261.7</v>
      </c>
      <c r="L30" s="1152">
        <v>10.299520501547406</v>
      </c>
      <c r="M30" s="1153">
        <v>25.554182743023958</v>
      </c>
    </row>
    <row r="31" spans="1:13" ht="12.75">
      <c r="A31" s="35"/>
      <c r="B31" s="119"/>
      <c r="C31" s="35" t="s">
        <v>427</v>
      </c>
      <c r="D31" s="35"/>
      <c r="E31" s="35"/>
      <c r="F31" s="35"/>
      <c r="G31" s="1151">
        <v>74640.9</v>
      </c>
      <c r="H31" s="1151">
        <v>497700.6</v>
      </c>
      <c r="I31" s="1151">
        <v>101389.6</v>
      </c>
      <c r="J31" s="1151">
        <v>631500.3</v>
      </c>
      <c r="K31" s="1152">
        <v>94278.6</v>
      </c>
      <c r="L31" s="1152">
        <v>35.83651858431503</v>
      </c>
      <c r="M31" s="1153">
        <v>-7.013539850241045</v>
      </c>
    </row>
    <row r="32" spans="1:13" ht="12.75">
      <c r="A32" s="35"/>
      <c r="B32" s="119"/>
      <c r="C32" s="35"/>
      <c r="D32" s="35" t="s">
        <v>370</v>
      </c>
      <c r="E32" s="35"/>
      <c r="F32" s="35"/>
      <c r="G32" s="1151">
        <v>76036.9</v>
      </c>
      <c r="H32" s="1151">
        <v>505068.2</v>
      </c>
      <c r="I32" s="1151">
        <v>101928.4</v>
      </c>
      <c r="J32" s="1151">
        <v>634854.8</v>
      </c>
      <c r="K32" s="1152">
        <v>95313.6</v>
      </c>
      <c r="L32" s="1152">
        <v>34.05123038945564</v>
      </c>
      <c r="M32" s="1153">
        <v>-6.489653521491547</v>
      </c>
    </row>
    <row r="33" spans="1:13" ht="12.75">
      <c r="A33" s="35"/>
      <c r="B33" s="119"/>
      <c r="C33" s="35"/>
      <c r="D33" s="35"/>
      <c r="E33" s="35" t="s">
        <v>428</v>
      </c>
      <c r="F33" s="35"/>
      <c r="G33" s="1151">
        <v>3700.2</v>
      </c>
      <c r="H33" s="1151">
        <v>34180.5</v>
      </c>
      <c r="I33" s="1151">
        <v>7833.3</v>
      </c>
      <c r="J33" s="1151">
        <v>48519.8</v>
      </c>
      <c r="K33" s="1152">
        <v>4273.7</v>
      </c>
      <c r="L33" s="1152">
        <v>111.69936760175128</v>
      </c>
      <c r="M33" s="1153">
        <v>-45.44189549742765</v>
      </c>
    </row>
    <row r="34" spans="1:13" ht="12.75">
      <c r="A34" s="35"/>
      <c r="B34" s="119"/>
      <c r="C34" s="35"/>
      <c r="D34" s="35"/>
      <c r="E34" s="35" t="s">
        <v>371</v>
      </c>
      <c r="F34" s="35"/>
      <c r="G34" s="1151">
        <v>65376.3</v>
      </c>
      <c r="H34" s="1151">
        <v>434581.7</v>
      </c>
      <c r="I34" s="1151">
        <v>88035.8</v>
      </c>
      <c r="J34" s="1151">
        <v>543294.1</v>
      </c>
      <c r="K34" s="1465">
        <v>84478.9</v>
      </c>
      <c r="L34" s="1152">
        <v>34.66011383330044</v>
      </c>
      <c r="M34" s="1153">
        <v>-4.0402881555003916</v>
      </c>
    </row>
    <row r="35" spans="1:13" ht="12.75">
      <c r="A35" s="35"/>
      <c r="B35" s="119"/>
      <c r="C35" s="35"/>
      <c r="D35" s="35"/>
      <c r="E35" s="35" t="s">
        <v>429</v>
      </c>
      <c r="F35" s="35"/>
      <c r="G35" s="1151">
        <v>6440.8</v>
      </c>
      <c r="H35" s="1151">
        <v>35326.7</v>
      </c>
      <c r="I35" s="1151">
        <v>6059.3</v>
      </c>
      <c r="J35" s="1151">
        <v>41373.1</v>
      </c>
      <c r="K35" s="1152">
        <v>6561</v>
      </c>
      <c r="L35" s="1152">
        <v>-5.923177245062718</v>
      </c>
      <c r="M35" s="1153">
        <v>8.279834304292564</v>
      </c>
    </row>
    <row r="36" spans="1:13" ht="12.75">
      <c r="A36" s="35"/>
      <c r="B36" s="119"/>
      <c r="C36" s="35"/>
      <c r="D36" s="35"/>
      <c r="E36" s="35" t="s">
        <v>430</v>
      </c>
      <c r="F36" s="35"/>
      <c r="G36" s="1151">
        <v>519.6</v>
      </c>
      <c r="H36" s="1151">
        <v>979.3</v>
      </c>
      <c r="I36" s="1151">
        <v>0</v>
      </c>
      <c r="J36" s="1151">
        <v>1667.8</v>
      </c>
      <c r="K36" s="1152">
        <v>0</v>
      </c>
      <c r="L36" s="1152" t="s">
        <v>361</v>
      </c>
      <c r="M36" s="1153" t="s">
        <v>361</v>
      </c>
    </row>
    <row r="37" spans="1:13" ht="12.75">
      <c r="A37" s="35"/>
      <c r="B37" s="119"/>
      <c r="C37" s="35"/>
      <c r="D37" s="35" t="s">
        <v>372</v>
      </c>
      <c r="E37" s="35"/>
      <c r="F37" s="35"/>
      <c r="G37" s="1151">
        <v>-1396</v>
      </c>
      <c r="H37" s="1151">
        <v>-7367.6</v>
      </c>
      <c r="I37" s="1151">
        <v>-538.8</v>
      </c>
      <c r="J37" s="1151">
        <v>-3354.5</v>
      </c>
      <c r="K37" s="1152">
        <v>-1035</v>
      </c>
      <c r="L37" s="1152">
        <v>-61.404011461318056</v>
      </c>
      <c r="M37" s="1153">
        <v>92.09354120267261</v>
      </c>
    </row>
    <row r="38" spans="1:13" ht="12.75">
      <c r="A38" s="35"/>
      <c r="B38" s="117" t="s">
        <v>431</v>
      </c>
      <c r="C38" s="239" t="s">
        <v>432</v>
      </c>
      <c r="D38" s="239"/>
      <c r="E38" s="239"/>
      <c r="F38" s="239"/>
      <c r="G38" s="1154">
        <v>935.2</v>
      </c>
      <c r="H38" s="1154">
        <v>10348.3</v>
      </c>
      <c r="I38" s="1154">
        <v>2749.6</v>
      </c>
      <c r="J38" s="1154">
        <v>17063.5</v>
      </c>
      <c r="K38" s="1466">
        <v>1039.5</v>
      </c>
      <c r="L38" s="1466">
        <v>194.01197604790417</v>
      </c>
      <c r="M38" s="1467">
        <v>-62.19450101832994</v>
      </c>
    </row>
    <row r="39" spans="1:13" ht="12.75">
      <c r="A39" s="35"/>
      <c r="B39" s="118" t="s">
        <v>811</v>
      </c>
      <c r="C39" s="118"/>
      <c r="D39" s="61"/>
      <c r="E39" s="61"/>
      <c r="F39" s="61"/>
      <c r="G39" s="1155">
        <v>289.09999999999854</v>
      </c>
      <c r="H39" s="1155">
        <v>67409.04</v>
      </c>
      <c r="I39" s="1155">
        <v>21098</v>
      </c>
      <c r="J39" s="1155">
        <v>106908.5</v>
      </c>
      <c r="K39" s="1468">
        <v>-8943.600000000006</v>
      </c>
      <c r="L39" s="1468">
        <v>7197.820823244589</v>
      </c>
      <c r="M39" s="1375">
        <v>-142.39074793819321</v>
      </c>
    </row>
    <row r="40" spans="1:13" ht="12.75">
      <c r="A40" s="35"/>
      <c r="B40" s="119" t="s">
        <v>433</v>
      </c>
      <c r="C40" s="35" t="s">
        <v>434</v>
      </c>
      <c r="D40" s="35"/>
      <c r="E40" s="35"/>
      <c r="F40" s="35"/>
      <c r="G40" s="1151">
        <v>4620.6</v>
      </c>
      <c r="H40" s="1151">
        <v>12496.32</v>
      </c>
      <c r="I40" s="1151">
        <v>3443.78</v>
      </c>
      <c r="J40" s="1151">
        <v>10481.77</v>
      </c>
      <c r="K40" s="1152">
        <v>3794.25</v>
      </c>
      <c r="L40" s="1152">
        <v>-25.46898671168246</v>
      </c>
      <c r="M40" s="1153">
        <v>10.176898640447405</v>
      </c>
    </row>
    <row r="41" spans="1:13" ht="12.75">
      <c r="A41" s="35"/>
      <c r="B41" s="119"/>
      <c r="C41" s="35" t="s">
        <v>435</v>
      </c>
      <c r="D41" s="35"/>
      <c r="E41" s="35"/>
      <c r="F41" s="35"/>
      <c r="G41" s="1151">
        <v>932.6</v>
      </c>
      <c r="H41" s="1151">
        <v>9081.9</v>
      </c>
      <c r="I41" s="1151">
        <v>783.9</v>
      </c>
      <c r="J41" s="1151">
        <v>3194.6</v>
      </c>
      <c r="K41" s="1152">
        <v>341.5</v>
      </c>
      <c r="L41" s="1152" t="s">
        <v>361</v>
      </c>
      <c r="M41" s="1153">
        <v>-56.43576986860569</v>
      </c>
    </row>
    <row r="42" spans="1:13" ht="12.75">
      <c r="A42" s="35"/>
      <c r="B42" s="119"/>
      <c r="C42" s="35" t="s">
        <v>436</v>
      </c>
      <c r="D42" s="35"/>
      <c r="E42" s="35"/>
      <c r="F42" s="35"/>
      <c r="G42" s="1151">
        <v>0</v>
      </c>
      <c r="H42" s="1151">
        <v>0</v>
      </c>
      <c r="I42" s="1151">
        <v>0</v>
      </c>
      <c r="J42" s="1151">
        <v>0</v>
      </c>
      <c r="K42" s="1152">
        <v>0</v>
      </c>
      <c r="L42" s="1152" t="s">
        <v>361</v>
      </c>
      <c r="M42" s="1153" t="s">
        <v>361</v>
      </c>
    </row>
    <row r="43" spans="1:13" ht="12.75">
      <c r="A43" s="35"/>
      <c r="B43" s="119"/>
      <c r="C43" s="35" t="s">
        <v>373</v>
      </c>
      <c r="D43" s="35"/>
      <c r="E43" s="35"/>
      <c r="F43" s="35"/>
      <c r="G43" s="1151">
        <v>-3290.9</v>
      </c>
      <c r="H43" s="1151">
        <v>-22846.4</v>
      </c>
      <c r="I43" s="1151">
        <v>-3688.3</v>
      </c>
      <c r="J43" s="1151">
        <v>-21331.6</v>
      </c>
      <c r="K43" s="1152">
        <v>-4785.4</v>
      </c>
      <c r="L43" s="1152">
        <v>12.075723966088319</v>
      </c>
      <c r="M43" s="1153">
        <v>29.745411165035364</v>
      </c>
    </row>
    <row r="44" spans="1:13" ht="12.75">
      <c r="A44" s="35"/>
      <c r="B44" s="119"/>
      <c r="C44" s="35"/>
      <c r="D44" s="35" t="s">
        <v>374</v>
      </c>
      <c r="E44" s="35"/>
      <c r="F44" s="35"/>
      <c r="G44" s="1151">
        <v>-979.8</v>
      </c>
      <c r="H44" s="1151">
        <v>-5147.4</v>
      </c>
      <c r="I44" s="1151">
        <v>-319.5</v>
      </c>
      <c r="J44" s="1151">
        <v>-1620</v>
      </c>
      <c r="K44" s="1152">
        <v>-430.9</v>
      </c>
      <c r="L44" s="1152">
        <v>-67.3913043478261</v>
      </c>
      <c r="M44" s="1153">
        <v>34.86697965571204</v>
      </c>
    </row>
    <row r="45" spans="1:13" ht="12.75">
      <c r="A45" s="35"/>
      <c r="B45" s="119"/>
      <c r="C45" s="35"/>
      <c r="D45" s="35" t="s">
        <v>394</v>
      </c>
      <c r="E45" s="35"/>
      <c r="F45" s="35"/>
      <c r="G45" s="1151">
        <v>-2311.1</v>
      </c>
      <c r="H45" s="1151">
        <v>-17699</v>
      </c>
      <c r="I45" s="1151">
        <v>-3368.8</v>
      </c>
      <c r="J45" s="1151">
        <v>-19711.6</v>
      </c>
      <c r="K45" s="1152">
        <v>-4354.5</v>
      </c>
      <c r="L45" s="1152">
        <v>45.76608541387219</v>
      </c>
      <c r="M45" s="1153">
        <v>29.259677036333414</v>
      </c>
    </row>
    <row r="46" spans="1:13" ht="12.75">
      <c r="A46" s="35"/>
      <c r="B46" s="119"/>
      <c r="C46" s="35" t="s">
        <v>375</v>
      </c>
      <c r="D46" s="35"/>
      <c r="E46" s="35"/>
      <c r="F46" s="35"/>
      <c r="G46" s="1151">
        <v>6978.9</v>
      </c>
      <c r="H46" s="1151">
        <v>26260.82</v>
      </c>
      <c r="I46" s="1151">
        <v>6348.18</v>
      </c>
      <c r="J46" s="1151">
        <v>28618.77</v>
      </c>
      <c r="K46" s="1152">
        <v>8238.15</v>
      </c>
      <c r="L46" s="1152">
        <v>-9.037527404032147</v>
      </c>
      <c r="M46" s="1153">
        <v>29.771840117955065</v>
      </c>
    </row>
    <row r="47" spans="1:13" ht="12.75">
      <c r="A47" s="35"/>
      <c r="B47" s="119"/>
      <c r="C47" s="35"/>
      <c r="D47" s="35" t="s">
        <v>374</v>
      </c>
      <c r="E47" s="35"/>
      <c r="F47" s="35"/>
      <c r="G47" s="1151">
        <v>4283.5</v>
      </c>
      <c r="H47" s="1151">
        <v>14434.6</v>
      </c>
      <c r="I47" s="1151">
        <v>6770.2</v>
      </c>
      <c r="J47" s="1151">
        <v>23686.1</v>
      </c>
      <c r="K47" s="1152">
        <v>4219.8</v>
      </c>
      <c r="L47" s="1152">
        <v>58.052994046924226</v>
      </c>
      <c r="M47" s="1153">
        <v>-37.6709698384095</v>
      </c>
    </row>
    <row r="48" spans="1:13" ht="12.75">
      <c r="A48" s="35"/>
      <c r="B48" s="119"/>
      <c r="C48" s="35"/>
      <c r="D48" s="35" t="s">
        <v>437</v>
      </c>
      <c r="E48" s="35"/>
      <c r="F48" s="35"/>
      <c r="G48" s="1151">
        <v>1348.6</v>
      </c>
      <c r="H48" s="1151">
        <v>-1281.8</v>
      </c>
      <c r="I48" s="1151">
        <v>465.1</v>
      </c>
      <c r="J48" s="1151">
        <v>3526.2</v>
      </c>
      <c r="K48" s="1152">
        <v>194.8</v>
      </c>
      <c r="L48" s="1152">
        <v>-65.51238321222007</v>
      </c>
      <c r="M48" s="1153">
        <v>-58.11653407869275</v>
      </c>
    </row>
    <row r="49" spans="1:13" ht="12.75">
      <c r="A49" s="35"/>
      <c r="B49" s="119"/>
      <c r="C49" s="35"/>
      <c r="D49" s="35"/>
      <c r="E49" s="35" t="s">
        <v>438</v>
      </c>
      <c r="F49" s="35"/>
      <c r="G49" s="1151">
        <v>1350.9</v>
      </c>
      <c r="H49" s="1151">
        <v>-1218.9</v>
      </c>
      <c r="I49" s="1151">
        <v>468</v>
      </c>
      <c r="J49" s="1151">
        <v>3741.6</v>
      </c>
      <c r="K49" s="1152">
        <v>204.3</v>
      </c>
      <c r="L49" s="1152">
        <v>-65.3564290473018</v>
      </c>
      <c r="M49" s="1153">
        <v>-56.34615384615384</v>
      </c>
    </row>
    <row r="50" spans="1:13" ht="12.75">
      <c r="A50" s="35"/>
      <c r="B50" s="119"/>
      <c r="C50" s="35"/>
      <c r="D50" s="35"/>
      <c r="E50" s="35"/>
      <c r="F50" s="35" t="s">
        <v>439</v>
      </c>
      <c r="G50" s="1151">
        <v>1870.5</v>
      </c>
      <c r="H50" s="1151">
        <v>13701</v>
      </c>
      <c r="I50" s="1151">
        <v>1090</v>
      </c>
      <c r="J50" s="1151">
        <v>18494.6</v>
      </c>
      <c r="K50" s="1152">
        <v>1502.5</v>
      </c>
      <c r="L50" s="1152">
        <v>-41.7268110130981</v>
      </c>
      <c r="M50" s="1153">
        <v>37.8440366972477</v>
      </c>
    </row>
    <row r="51" spans="1:13" ht="12.75">
      <c r="A51" s="35"/>
      <c r="B51" s="119"/>
      <c r="C51" s="35"/>
      <c r="D51" s="35"/>
      <c r="E51" s="35"/>
      <c r="F51" s="35" t="s">
        <v>440</v>
      </c>
      <c r="G51" s="1151">
        <v>-519.6</v>
      </c>
      <c r="H51" s="1151">
        <v>-14919.9</v>
      </c>
      <c r="I51" s="1151">
        <v>-622</v>
      </c>
      <c r="J51" s="1151">
        <v>-14753</v>
      </c>
      <c r="K51" s="1152">
        <v>-1298.2</v>
      </c>
      <c r="L51" s="1152">
        <v>19.707467282525002</v>
      </c>
      <c r="M51" s="1153">
        <v>108.71382636655949</v>
      </c>
    </row>
    <row r="52" spans="1:13" ht="12.75">
      <c r="A52" s="35"/>
      <c r="B52" s="119"/>
      <c r="C52" s="35"/>
      <c r="D52" s="35"/>
      <c r="E52" s="35" t="s">
        <v>376</v>
      </c>
      <c r="F52" s="35"/>
      <c r="G52" s="1151">
        <v>-2.3</v>
      </c>
      <c r="H52" s="1151">
        <v>-62.9</v>
      </c>
      <c r="I52" s="1151">
        <v>-2.9</v>
      </c>
      <c r="J52" s="1151">
        <v>-215.4</v>
      </c>
      <c r="K52" s="1152">
        <v>-9.5</v>
      </c>
      <c r="L52" s="1152">
        <v>26.086956521739125</v>
      </c>
      <c r="M52" s="1153">
        <v>227.58620689655174</v>
      </c>
    </row>
    <row r="53" spans="1:13" ht="12.75">
      <c r="A53" s="35"/>
      <c r="B53" s="119"/>
      <c r="C53" s="35"/>
      <c r="D53" s="35" t="s">
        <v>377</v>
      </c>
      <c r="E53" s="35"/>
      <c r="F53" s="35"/>
      <c r="G53" s="1151">
        <v>1346.9</v>
      </c>
      <c r="H53" s="1151">
        <v>14301.1</v>
      </c>
      <c r="I53" s="1151">
        <v>-887.1</v>
      </c>
      <c r="J53" s="1151">
        <v>2733.4</v>
      </c>
      <c r="K53" s="1152">
        <v>3825.1</v>
      </c>
      <c r="L53" s="1152">
        <v>-165.8623505828198</v>
      </c>
      <c r="M53" s="1153">
        <v>-531.1915229399165</v>
      </c>
    </row>
    <row r="54" spans="1:13" ht="12.75">
      <c r="A54" s="35"/>
      <c r="B54" s="119"/>
      <c r="C54" s="35"/>
      <c r="D54" s="35"/>
      <c r="E54" s="35" t="s">
        <v>129</v>
      </c>
      <c r="F54" s="35"/>
      <c r="G54" s="1151">
        <v>26.7</v>
      </c>
      <c r="H54" s="1151">
        <v>-11.7</v>
      </c>
      <c r="I54" s="1151">
        <v>-17.7</v>
      </c>
      <c r="J54" s="1151">
        <v>-36.7</v>
      </c>
      <c r="K54" s="1152">
        <v>-3.4</v>
      </c>
      <c r="L54" s="1152" t="s">
        <v>361</v>
      </c>
      <c r="M54" s="1153">
        <v>-80.7909604519774</v>
      </c>
    </row>
    <row r="55" spans="1:13" ht="12.75">
      <c r="A55" s="35"/>
      <c r="B55" s="119"/>
      <c r="C55" s="35"/>
      <c r="D55" s="35"/>
      <c r="E55" s="35" t="s">
        <v>378</v>
      </c>
      <c r="F55" s="35"/>
      <c r="G55" s="1151">
        <v>1320.2</v>
      </c>
      <c r="H55" s="1151">
        <v>14312.8</v>
      </c>
      <c r="I55" s="1151">
        <v>-869.4</v>
      </c>
      <c r="J55" s="1151">
        <v>2770.1</v>
      </c>
      <c r="K55" s="1152">
        <v>3828.5</v>
      </c>
      <c r="L55" s="1152">
        <v>-165.85365853658539</v>
      </c>
      <c r="M55" s="1153">
        <v>-540.3611686220382</v>
      </c>
    </row>
    <row r="56" spans="1:13" ht="12.75">
      <c r="A56" s="35"/>
      <c r="B56" s="119"/>
      <c r="C56" s="35"/>
      <c r="D56" s="35" t="s">
        <v>379</v>
      </c>
      <c r="E56" s="35"/>
      <c r="F56" s="35"/>
      <c r="G56" s="1151">
        <v>-0.1</v>
      </c>
      <c r="H56" s="1151">
        <v>-1193.08</v>
      </c>
      <c r="I56" s="1151">
        <v>-0.02</v>
      </c>
      <c r="J56" s="1151">
        <v>-1326.93</v>
      </c>
      <c r="K56" s="1152">
        <v>-1.55</v>
      </c>
      <c r="L56" s="1152">
        <v>-80</v>
      </c>
      <c r="M56" s="1153">
        <v>7650</v>
      </c>
    </row>
    <row r="57" spans="1:13" ht="12.75">
      <c r="A57" s="35"/>
      <c r="B57" s="119" t="s">
        <v>812</v>
      </c>
      <c r="C57" s="35"/>
      <c r="D57" s="35"/>
      <c r="E57" s="35"/>
      <c r="F57" s="35"/>
      <c r="G57" s="1151">
        <v>4909.7</v>
      </c>
      <c r="H57" s="1151">
        <v>79905.35999999993</v>
      </c>
      <c r="I57" s="1151">
        <v>24541.78</v>
      </c>
      <c r="J57" s="1151">
        <v>117390.27</v>
      </c>
      <c r="K57" s="1152">
        <v>-5149.350000000006</v>
      </c>
      <c r="L57" s="1152">
        <v>399.86312809336613</v>
      </c>
      <c r="M57" s="1153">
        <v>-120.98197441261394</v>
      </c>
    </row>
    <row r="58" spans="1:13" ht="12.75">
      <c r="A58" s="35"/>
      <c r="B58" s="117" t="s">
        <v>441</v>
      </c>
      <c r="C58" s="239" t="s">
        <v>442</v>
      </c>
      <c r="D58" s="239"/>
      <c r="E58" s="239"/>
      <c r="F58" s="239"/>
      <c r="G58" s="1154">
        <v>1960.8000000000065</v>
      </c>
      <c r="H58" s="1154">
        <v>3335.3600000001024</v>
      </c>
      <c r="I58" s="1154">
        <v>7568.239999999983</v>
      </c>
      <c r="J58" s="1154">
        <v>12470.26</v>
      </c>
      <c r="K58" s="1466">
        <v>-1520.8899999999921</v>
      </c>
      <c r="L58" s="1466">
        <v>285.9771521827804</v>
      </c>
      <c r="M58" s="1467">
        <v>-120.09568935446016</v>
      </c>
    </row>
    <row r="59" spans="1:13" ht="12.75">
      <c r="A59" s="35"/>
      <c r="B59" s="118" t="s">
        <v>813</v>
      </c>
      <c r="C59" s="61"/>
      <c r="D59" s="61"/>
      <c r="E59" s="61"/>
      <c r="F59" s="61"/>
      <c r="G59" s="1155">
        <v>6870.5</v>
      </c>
      <c r="H59" s="1155">
        <v>83240.72</v>
      </c>
      <c r="I59" s="1155">
        <v>32110.02</v>
      </c>
      <c r="J59" s="1155">
        <v>129860.53</v>
      </c>
      <c r="K59" s="1468">
        <v>-6670.24</v>
      </c>
      <c r="L59" s="1468">
        <v>367.36074521504986</v>
      </c>
      <c r="M59" s="1469">
        <v>-120.77307955585204</v>
      </c>
    </row>
    <row r="60" spans="1:13" ht="12.75">
      <c r="A60" s="35"/>
      <c r="B60" s="119" t="s">
        <v>443</v>
      </c>
      <c r="C60" s="35"/>
      <c r="D60" s="35"/>
      <c r="E60" s="35"/>
      <c r="F60" s="35"/>
      <c r="G60" s="1151">
        <v>-6870.5</v>
      </c>
      <c r="H60" s="1151">
        <v>-83240.72</v>
      </c>
      <c r="I60" s="1151">
        <v>-32110.02</v>
      </c>
      <c r="J60" s="1151">
        <v>-129860.53</v>
      </c>
      <c r="K60" s="1152">
        <v>6670.24</v>
      </c>
      <c r="L60" s="1152">
        <v>367.36074521504986</v>
      </c>
      <c r="M60" s="1153">
        <v>-120.77307955585204</v>
      </c>
    </row>
    <row r="61" spans="1:13" ht="12.75">
      <c r="A61" s="35"/>
      <c r="B61" s="119"/>
      <c r="C61" s="35" t="s">
        <v>380</v>
      </c>
      <c r="D61" s="35"/>
      <c r="E61" s="35"/>
      <c r="F61" s="35"/>
      <c r="G61" s="1151">
        <v>-6870.5</v>
      </c>
      <c r="H61" s="1151">
        <v>-82049.02</v>
      </c>
      <c r="I61" s="1151">
        <v>-32110.02</v>
      </c>
      <c r="J61" s="1151">
        <v>-128536.33</v>
      </c>
      <c r="K61" s="1152">
        <v>6670.24</v>
      </c>
      <c r="L61" s="1152">
        <v>367.36074521504986</v>
      </c>
      <c r="M61" s="1153">
        <v>-120.77307955585204</v>
      </c>
    </row>
    <row r="62" spans="1:13" ht="12.75">
      <c r="A62" s="35"/>
      <c r="B62" s="119"/>
      <c r="C62" s="35"/>
      <c r="D62" s="35" t="s">
        <v>129</v>
      </c>
      <c r="E62" s="35"/>
      <c r="F62" s="35"/>
      <c r="G62" s="1151">
        <v>2322.9</v>
      </c>
      <c r="H62" s="1151">
        <v>-65763.42</v>
      </c>
      <c r="I62" s="1151">
        <v>-22033.92</v>
      </c>
      <c r="J62" s="1151">
        <v>-115992.23</v>
      </c>
      <c r="K62" s="1152">
        <v>11697.04</v>
      </c>
      <c r="L62" s="1152">
        <v>-1048.5522407335657</v>
      </c>
      <c r="M62" s="1153">
        <v>-153.08651388404786</v>
      </c>
    </row>
    <row r="63" spans="1:13" ht="12.75">
      <c r="A63" s="35"/>
      <c r="B63" s="119"/>
      <c r="C63" s="35"/>
      <c r="D63" s="35" t="s">
        <v>378</v>
      </c>
      <c r="E63" s="35"/>
      <c r="F63" s="35"/>
      <c r="G63" s="1151">
        <v>-9193.4</v>
      </c>
      <c r="H63" s="1151">
        <v>-16285.6</v>
      </c>
      <c r="I63" s="1151">
        <v>-10076.1</v>
      </c>
      <c r="J63" s="1151">
        <v>-12544.1</v>
      </c>
      <c r="K63" s="1152">
        <v>-5026.8</v>
      </c>
      <c r="L63" s="1152">
        <v>9.60145321643789</v>
      </c>
      <c r="M63" s="1153">
        <v>-50.11165034090571</v>
      </c>
    </row>
    <row r="64" spans="1:13" ht="12.75">
      <c r="A64" s="35"/>
      <c r="B64" s="119"/>
      <c r="C64" s="35" t="s">
        <v>444</v>
      </c>
      <c r="D64" s="35"/>
      <c r="E64" s="35"/>
      <c r="F64" s="35"/>
      <c r="G64" s="1151">
        <v>0</v>
      </c>
      <c r="H64" s="1151">
        <v>-1191.7</v>
      </c>
      <c r="I64" s="1151">
        <v>0</v>
      </c>
      <c r="J64" s="1151">
        <v>-1324.2</v>
      </c>
      <c r="K64" s="1152">
        <v>0</v>
      </c>
      <c r="L64" s="1152" t="s">
        <v>361</v>
      </c>
      <c r="M64" s="1153" t="s">
        <v>361</v>
      </c>
    </row>
    <row r="65" spans="1:13" ht="13.5" thickBot="1">
      <c r="A65" s="255"/>
      <c r="B65" s="256" t="s">
        <v>1337</v>
      </c>
      <c r="C65" s="257"/>
      <c r="D65" s="257"/>
      <c r="E65" s="257"/>
      <c r="F65" s="257"/>
      <c r="G65" s="1156">
        <v>-5523.6</v>
      </c>
      <c r="H65" s="1156">
        <v>-68939.62</v>
      </c>
      <c r="I65" s="1156">
        <v>-32997.12</v>
      </c>
      <c r="J65" s="1156">
        <v>-127127.13</v>
      </c>
      <c r="K65" s="1470">
        <v>10495.34</v>
      </c>
      <c r="L65" s="1470">
        <v>497.38431457744946</v>
      </c>
      <c r="M65" s="1471">
        <v>-131.80683647542574</v>
      </c>
    </row>
    <row r="66" ht="13.5" thickTop="1">
      <c r="B66" s="38" t="s">
        <v>97</v>
      </c>
    </row>
    <row r="67" ht="12.75">
      <c r="B67" s="721" t="s">
        <v>838</v>
      </c>
    </row>
    <row r="68" ht="12.75">
      <c r="B68" s="721" t="s">
        <v>839</v>
      </c>
    </row>
  </sheetData>
  <sheetProtection/>
  <mergeCells count="9">
    <mergeCell ref="A1:M1"/>
    <mergeCell ref="A2:M2"/>
    <mergeCell ref="B4:F6"/>
    <mergeCell ref="G4:H5"/>
    <mergeCell ref="I4:J5"/>
    <mergeCell ref="K4:K5"/>
    <mergeCell ref="L4:M4"/>
    <mergeCell ref="L5:M5"/>
    <mergeCell ref="B3:M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800" t="s">
        <v>1025</v>
      </c>
      <c r="C1" s="1800"/>
      <c r="D1" s="1800"/>
      <c r="E1" s="1800"/>
      <c r="F1" s="1800"/>
      <c r="G1" s="1800"/>
      <c r="H1" s="1800"/>
      <c r="I1" s="1800"/>
    </row>
    <row r="2" spans="2:9" ht="15" customHeight="1">
      <c r="B2" s="77" t="s">
        <v>56</v>
      </c>
      <c r="C2" s="55"/>
      <c r="D2" s="55"/>
      <c r="E2" s="55"/>
      <c r="F2" s="55"/>
      <c r="G2" s="55"/>
      <c r="H2" s="55"/>
      <c r="I2" s="78"/>
    </row>
    <row r="3" spans="2:9" ht="15" customHeight="1" thickBot="1">
      <c r="B3" s="1944" t="s">
        <v>958</v>
      </c>
      <c r="C3" s="1944"/>
      <c r="D3" s="1944"/>
      <c r="E3" s="1944"/>
      <c r="F3" s="1944"/>
      <c r="G3" s="1944"/>
      <c r="H3" s="1944"/>
      <c r="I3" s="1944"/>
    </row>
    <row r="4" spans="2:9" ht="15" customHeight="1" thickTop="1">
      <c r="B4" s="195"/>
      <c r="C4" s="1292"/>
      <c r="D4" s="196"/>
      <c r="E4" s="196"/>
      <c r="F4" s="196"/>
      <c r="G4" s="196"/>
      <c r="H4" s="1208" t="s">
        <v>364</v>
      </c>
      <c r="I4" s="205"/>
    </row>
    <row r="5" spans="2:9" ht="15" customHeight="1">
      <c r="B5" s="1290"/>
      <c r="C5" s="1293"/>
      <c r="D5" s="49" t="s">
        <v>159</v>
      </c>
      <c r="E5" s="49" t="s">
        <v>1455</v>
      </c>
      <c r="F5" s="49" t="s">
        <v>159</v>
      </c>
      <c r="G5" s="49" t="s">
        <v>1455</v>
      </c>
      <c r="H5" s="1632" t="s">
        <v>1464</v>
      </c>
      <c r="I5" s="1633"/>
    </row>
    <row r="6" spans="2:9" ht="15" customHeight="1">
      <c r="B6" s="1291"/>
      <c r="C6" s="1294"/>
      <c r="D6" s="1209">
        <v>2013</v>
      </c>
      <c r="E6" s="1209">
        <v>2013</v>
      </c>
      <c r="F6" s="1209">
        <v>2014</v>
      </c>
      <c r="G6" s="1209">
        <v>2014</v>
      </c>
      <c r="H6" s="1210" t="s">
        <v>754</v>
      </c>
      <c r="I6" s="1211" t="s">
        <v>1278</v>
      </c>
    </row>
    <row r="7" spans="2:9" ht="15" customHeight="1">
      <c r="B7" s="197"/>
      <c r="C7" s="56"/>
      <c r="D7" s="193"/>
      <c r="E7" s="193"/>
      <c r="F7" s="56"/>
      <c r="G7" s="193"/>
      <c r="H7" s="70"/>
      <c r="I7" s="198"/>
    </row>
    <row r="8" spans="2:9" ht="15" customHeight="1">
      <c r="B8" s="199" t="s">
        <v>129</v>
      </c>
      <c r="C8" s="57"/>
      <c r="D8" s="1073">
        <v>452994.5</v>
      </c>
      <c r="E8" s="1073">
        <v>494167.2</v>
      </c>
      <c r="F8" s="1073">
        <v>572400.9</v>
      </c>
      <c r="G8" s="1074">
        <v>562818.2</v>
      </c>
      <c r="H8" s="1070">
        <v>9.089006599417871</v>
      </c>
      <c r="I8" s="1137">
        <v>-1.6741238527053497</v>
      </c>
    </row>
    <row r="9" spans="2:9" ht="15" customHeight="1">
      <c r="B9" s="139"/>
      <c r="C9" s="39" t="s">
        <v>252</v>
      </c>
      <c r="D9" s="1075">
        <v>339940.04144639</v>
      </c>
      <c r="E9" s="1078">
        <v>363176.787838</v>
      </c>
      <c r="F9" s="1076">
        <v>426132.87371916004</v>
      </c>
      <c r="G9" s="1078">
        <v>418660.74364299997</v>
      </c>
      <c r="H9" s="1077">
        <v>6.835542612968283</v>
      </c>
      <c r="I9" s="1138">
        <v>-1.753474218251597</v>
      </c>
    </row>
    <row r="10" spans="2:9" ht="15" customHeight="1">
      <c r="B10" s="139"/>
      <c r="C10" s="58" t="s">
        <v>253</v>
      </c>
      <c r="D10" s="1075">
        <v>113054.45855360999</v>
      </c>
      <c r="E10" s="1078">
        <v>130990.41216200001</v>
      </c>
      <c r="F10" s="1076">
        <v>146268.02628084</v>
      </c>
      <c r="G10" s="1078">
        <v>144157.456357</v>
      </c>
      <c r="H10" s="1077">
        <v>15.864879490696836</v>
      </c>
      <c r="I10" s="1138">
        <v>-1.4429468814924888</v>
      </c>
    </row>
    <row r="11" spans="2:9" ht="15" customHeight="1">
      <c r="B11" s="143"/>
      <c r="C11" s="40"/>
      <c r="D11" s="1079"/>
      <c r="E11" s="1082"/>
      <c r="F11" s="1080"/>
      <c r="G11" s="1082"/>
      <c r="H11" s="1139"/>
      <c r="I11" s="1140"/>
    </row>
    <row r="12" spans="2:9" ht="15" customHeight="1">
      <c r="B12" s="197"/>
      <c r="C12" s="56"/>
      <c r="D12" s="1075"/>
      <c r="E12" s="1084"/>
      <c r="F12" s="1083"/>
      <c r="G12" s="1076"/>
      <c r="H12" s="1085"/>
      <c r="I12" s="1141"/>
    </row>
    <row r="13" spans="2:9" ht="15" customHeight="1">
      <c r="B13" s="199" t="s">
        <v>816</v>
      </c>
      <c r="C13" s="39"/>
      <c r="D13" s="1073">
        <v>80302.5</v>
      </c>
      <c r="E13" s="1073">
        <v>90444.9</v>
      </c>
      <c r="F13" s="1073">
        <v>93006.1</v>
      </c>
      <c r="G13" s="1073">
        <v>97986.3</v>
      </c>
      <c r="H13" s="1086">
        <v>12.63024189782385</v>
      </c>
      <c r="I13" s="1142">
        <v>5.354702541016138</v>
      </c>
    </row>
    <row r="14" spans="2:9" ht="15" customHeight="1">
      <c r="B14" s="139"/>
      <c r="C14" s="39" t="s">
        <v>252</v>
      </c>
      <c r="D14" s="1075">
        <v>74079.9</v>
      </c>
      <c r="E14" s="1078">
        <v>85593.5</v>
      </c>
      <c r="F14" s="1076">
        <v>87372.34</v>
      </c>
      <c r="G14" s="1078">
        <v>92344.7</v>
      </c>
      <c r="H14" s="1087">
        <v>15.542137610876907</v>
      </c>
      <c r="I14" s="1143">
        <v>5.691000149475215</v>
      </c>
    </row>
    <row r="15" spans="2:9" ht="15" customHeight="1">
      <c r="B15" s="139"/>
      <c r="C15" s="58" t="s">
        <v>253</v>
      </c>
      <c r="D15" s="1075">
        <v>6222.6</v>
      </c>
      <c r="E15" s="1078">
        <v>4851.4</v>
      </c>
      <c r="F15" s="1076">
        <v>5633.76</v>
      </c>
      <c r="G15" s="1078">
        <v>5641.6</v>
      </c>
      <c r="H15" s="1087">
        <v>-22.03580496898404</v>
      </c>
      <c r="I15" s="1143">
        <v>0.13916105762403674</v>
      </c>
    </row>
    <row r="16" spans="2:9" ht="15" customHeight="1">
      <c r="B16" s="143"/>
      <c r="C16" s="40"/>
      <c r="D16" s="1079"/>
      <c r="E16" s="1089"/>
      <c r="F16" s="1088"/>
      <c r="G16" s="1082"/>
      <c r="H16" s="1090"/>
      <c r="I16" s="1144"/>
    </row>
    <row r="17" spans="2:9" ht="15" customHeight="1">
      <c r="B17" s="139"/>
      <c r="C17" s="39"/>
      <c r="D17" s="1075"/>
      <c r="E17" s="1078"/>
      <c r="F17" s="1076"/>
      <c r="G17" s="1076"/>
      <c r="H17" s="1087"/>
      <c r="I17" s="1138"/>
    </row>
    <row r="18" spans="2:9" ht="15" customHeight="1">
      <c r="B18" s="199" t="s">
        <v>254</v>
      </c>
      <c r="C18" s="57"/>
      <c r="D18" s="1073">
        <v>533297</v>
      </c>
      <c r="E18" s="1073">
        <v>584612.1</v>
      </c>
      <c r="F18" s="1073">
        <v>665407</v>
      </c>
      <c r="G18" s="1073">
        <v>660804.5</v>
      </c>
      <c r="H18" s="1086">
        <v>9.622236764879617</v>
      </c>
      <c r="I18" s="1142">
        <v>-0.6916819330124184</v>
      </c>
    </row>
    <row r="19" spans="2:9" ht="15" customHeight="1">
      <c r="B19" s="139"/>
      <c r="C19" s="39"/>
      <c r="D19" s="1075"/>
      <c r="E19" s="1092"/>
      <c r="F19" s="1091"/>
      <c r="G19" s="1078"/>
      <c r="H19" s="1093"/>
      <c r="I19" s="1145"/>
    </row>
    <row r="20" spans="2:9" ht="15" customHeight="1">
      <c r="B20" s="139"/>
      <c r="C20" s="39" t="s">
        <v>252</v>
      </c>
      <c r="D20" s="1075">
        <v>414019.94144639</v>
      </c>
      <c r="E20" s="1078">
        <v>448770.287838</v>
      </c>
      <c r="F20" s="1076">
        <v>513505.21371916006</v>
      </c>
      <c r="G20" s="1078">
        <v>511005.443643</v>
      </c>
      <c r="H20" s="1087">
        <v>8.39339918512347</v>
      </c>
      <c r="I20" s="1143">
        <v>-0.4868051987349844</v>
      </c>
    </row>
    <row r="21" spans="2:9" ht="15" customHeight="1">
      <c r="B21" s="139"/>
      <c r="C21" s="59" t="s">
        <v>255</v>
      </c>
      <c r="D21" s="1075">
        <v>77.63402783934468</v>
      </c>
      <c r="E21" s="1078">
        <v>76.76377000031303</v>
      </c>
      <c r="F21" s="1076">
        <v>77.1715977919018</v>
      </c>
      <c r="G21" s="1078">
        <v>77.33080565326053</v>
      </c>
      <c r="H21" s="1087" t="s">
        <v>361</v>
      </c>
      <c r="I21" s="1143" t="s">
        <v>361</v>
      </c>
    </row>
    <row r="22" spans="2:9" ht="15" customHeight="1">
      <c r="B22" s="139"/>
      <c r="C22" s="58" t="s">
        <v>253</v>
      </c>
      <c r="D22" s="1075">
        <v>119277.05855361</v>
      </c>
      <c r="E22" s="1078">
        <v>135841.81216200002</v>
      </c>
      <c r="F22" s="1076">
        <v>151901.78628084</v>
      </c>
      <c r="G22" s="1078">
        <v>149799.056357</v>
      </c>
      <c r="H22" s="1087">
        <v>13.887627519708559</v>
      </c>
      <c r="I22" s="1143">
        <v>-1.3842693857150579</v>
      </c>
    </row>
    <row r="23" spans="2:9" ht="15" customHeight="1">
      <c r="B23" s="143"/>
      <c r="C23" s="60" t="s">
        <v>255</v>
      </c>
      <c r="D23" s="1079">
        <v>22.36597216065532</v>
      </c>
      <c r="E23" s="1078">
        <v>23.236229999686977</v>
      </c>
      <c r="F23" s="1076">
        <v>22.8284022080982</v>
      </c>
      <c r="G23" s="1082">
        <v>22.669194346739467</v>
      </c>
      <c r="H23" s="1087" t="s">
        <v>361</v>
      </c>
      <c r="I23" s="1143" t="s">
        <v>361</v>
      </c>
    </row>
    <row r="24" spans="2:9" ht="15" customHeight="1">
      <c r="B24" s="200" t="s">
        <v>814</v>
      </c>
      <c r="C24" s="194"/>
      <c r="D24" s="1094"/>
      <c r="E24" s="1072"/>
      <c r="F24" s="1072"/>
      <c r="G24" s="1076"/>
      <c r="H24" s="1095"/>
      <c r="I24" s="1146"/>
    </row>
    <row r="25" spans="2:9" ht="15" customHeight="1">
      <c r="B25" s="119"/>
      <c r="C25" s="59" t="s">
        <v>256</v>
      </c>
      <c r="D25" s="1075">
        <v>11.693094556256112</v>
      </c>
      <c r="E25" s="1078">
        <v>11.72066461168333</v>
      </c>
      <c r="F25" s="1078">
        <v>11.466384480852438</v>
      </c>
      <c r="G25" s="1071">
        <v>10.677459854769436</v>
      </c>
      <c r="H25" s="1087" t="s">
        <v>361</v>
      </c>
      <c r="I25" s="1143" t="s">
        <v>361</v>
      </c>
    </row>
    <row r="26" spans="2:9" ht="15" customHeight="1">
      <c r="B26" s="118"/>
      <c r="C26" s="61" t="s">
        <v>257</v>
      </c>
      <c r="D26" s="1079">
        <v>10.07965200150638</v>
      </c>
      <c r="E26" s="1078">
        <v>9.997975135553899</v>
      </c>
      <c r="F26" s="1082">
        <v>9.974219048524375</v>
      </c>
      <c r="G26" s="1071">
        <v>9.114136262857182</v>
      </c>
      <c r="H26" s="1081" t="s">
        <v>361</v>
      </c>
      <c r="I26" s="1144" t="s">
        <v>361</v>
      </c>
    </row>
    <row r="27" spans="2:9" ht="15" customHeight="1">
      <c r="B27" s="201" t="s">
        <v>258</v>
      </c>
      <c r="C27" s="56"/>
      <c r="D27" s="1075">
        <v>533297</v>
      </c>
      <c r="E27" s="1084">
        <v>584612.1</v>
      </c>
      <c r="F27" s="1078">
        <v>665407</v>
      </c>
      <c r="G27" s="1084">
        <v>660804.5</v>
      </c>
      <c r="H27" s="1087">
        <v>9.622236764879617</v>
      </c>
      <c r="I27" s="1143">
        <v>-0.6916819330124184</v>
      </c>
    </row>
    <row r="28" spans="2:9" ht="15" customHeight="1">
      <c r="B28" s="202" t="s">
        <v>815</v>
      </c>
      <c r="C28" s="39"/>
      <c r="D28" s="1075">
        <v>20796.6</v>
      </c>
      <c r="E28" s="1078">
        <v>22746.6</v>
      </c>
      <c r="F28" s="1078">
        <v>21352.1</v>
      </c>
      <c r="G28" s="1078">
        <v>21840.6</v>
      </c>
      <c r="H28" s="1087">
        <v>9.376532702460977</v>
      </c>
      <c r="I28" s="1143">
        <v>2.2878311735145473</v>
      </c>
    </row>
    <row r="29" spans="2:9" ht="15" customHeight="1">
      <c r="B29" s="202" t="s">
        <v>312</v>
      </c>
      <c r="C29" s="39"/>
      <c r="D29" s="1075">
        <v>554093.6</v>
      </c>
      <c r="E29" s="1078">
        <v>607358.7</v>
      </c>
      <c r="F29" s="1078">
        <v>686759.1</v>
      </c>
      <c r="G29" s="1078">
        <v>682645.1</v>
      </c>
      <c r="H29" s="1087">
        <v>9.61301484081389</v>
      </c>
      <c r="I29" s="1143">
        <v>-0.5990455750786623</v>
      </c>
    </row>
    <row r="30" spans="2:9" ht="15" customHeight="1">
      <c r="B30" s="202" t="s">
        <v>313</v>
      </c>
      <c r="C30" s="39"/>
      <c r="D30" s="1075">
        <v>85855.4</v>
      </c>
      <c r="E30" s="1078">
        <v>85679.1</v>
      </c>
      <c r="F30" s="1078">
        <v>87539.2</v>
      </c>
      <c r="G30" s="1078">
        <v>91286.2</v>
      </c>
      <c r="H30" s="1087">
        <v>-0.20534526657613128</v>
      </c>
      <c r="I30" s="1143">
        <v>4.280368109372688</v>
      </c>
    </row>
    <row r="31" spans="2:9" ht="15" customHeight="1">
      <c r="B31" s="202" t="s">
        <v>314</v>
      </c>
      <c r="C31" s="39"/>
      <c r="D31" s="1075">
        <v>468238.2</v>
      </c>
      <c r="E31" s="1078">
        <v>521679.6</v>
      </c>
      <c r="F31" s="1078">
        <v>599219.9</v>
      </c>
      <c r="G31" s="1078">
        <v>591358.9</v>
      </c>
      <c r="H31" s="1087">
        <v>11.413293490364524</v>
      </c>
      <c r="I31" s="1143">
        <v>-1.3118723193271506</v>
      </c>
    </row>
    <row r="32" spans="2:9" ht="15" customHeight="1">
      <c r="B32" s="202" t="s">
        <v>817</v>
      </c>
      <c r="C32" s="39"/>
      <c r="D32" s="1075">
        <v>-84465.91774548998</v>
      </c>
      <c r="E32" s="1078">
        <v>-53441.4</v>
      </c>
      <c r="F32" s="1078">
        <v>-130981.7</v>
      </c>
      <c r="G32" s="1078">
        <v>7860.999999999884</v>
      </c>
      <c r="H32" s="1087" t="s">
        <v>361</v>
      </c>
      <c r="I32" s="1138" t="s">
        <v>361</v>
      </c>
    </row>
    <row r="33" spans="2:9" ht="15" customHeight="1">
      <c r="B33" s="202" t="s">
        <v>115</v>
      </c>
      <c r="C33" s="39"/>
      <c r="D33" s="1075">
        <v>15526.3</v>
      </c>
      <c r="E33" s="1078">
        <v>20444.3</v>
      </c>
      <c r="F33" s="1078">
        <v>3854.6</v>
      </c>
      <c r="G33" s="1078">
        <v>2634.3</v>
      </c>
      <c r="H33" s="1087" t="s">
        <v>361</v>
      </c>
      <c r="I33" s="1138" t="s">
        <v>361</v>
      </c>
    </row>
    <row r="34" spans="2:9" ht="15" customHeight="1" thickBot="1">
      <c r="B34" s="203" t="s">
        <v>818</v>
      </c>
      <c r="C34" s="104"/>
      <c r="D34" s="1147">
        <v>-68939.61774548997</v>
      </c>
      <c r="E34" s="1147">
        <v>-32997.1</v>
      </c>
      <c r="F34" s="1148">
        <v>-127127.1</v>
      </c>
      <c r="G34" s="1148">
        <v>10495.299999999883</v>
      </c>
      <c r="H34" s="1149" t="s">
        <v>361</v>
      </c>
      <c r="I34" s="1150" t="s">
        <v>361</v>
      </c>
    </row>
    <row r="35" spans="2:9" ht="15" customHeight="1" thickTop="1">
      <c r="B35" s="20" t="s">
        <v>315</v>
      </c>
      <c r="C35" s="9"/>
      <c r="D35" s="9"/>
      <c r="E35" s="9"/>
      <c r="F35" s="9"/>
      <c r="G35" s="9"/>
      <c r="H35" s="9"/>
      <c r="I35" s="9"/>
    </row>
    <row r="36" spans="2:9" ht="15" customHeight="1">
      <c r="B36" s="10" t="s">
        <v>837</v>
      </c>
      <c r="C36" s="9"/>
      <c r="D36" s="9"/>
      <c r="E36" s="9"/>
      <c r="F36" s="9"/>
      <c r="G36" s="9"/>
      <c r="H36" s="9"/>
      <c r="I36" s="9"/>
    </row>
    <row r="37" spans="2:9" ht="15" customHeight="1">
      <c r="B37" s="64" t="s">
        <v>1339</v>
      </c>
      <c r="C37" s="10"/>
      <c r="D37" s="9"/>
      <c r="E37" s="9"/>
      <c r="F37" s="9"/>
      <c r="G37" s="9"/>
      <c r="H37" s="9"/>
      <c r="I37" s="9"/>
    </row>
    <row r="38" spans="2:9" ht="15" customHeight="1">
      <c r="B38" s="63" t="s">
        <v>1338</v>
      </c>
      <c r="C38" s="10"/>
      <c r="D38" s="9"/>
      <c r="E38" s="9"/>
      <c r="F38" s="9"/>
      <c r="G38" s="9"/>
      <c r="H38" s="9"/>
      <c r="I38" s="9"/>
    </row>
    <row r="39" spans="2:9" ht="15" customHeight="1">
      <c r="B39" s="10" t="s">
        <v>497</v>
      </c>
      <c r="C39" s="9"/>
      <c r="D39" s="1642">
        <v>95</v>
      </c>
      <c r="E39" s="1643">
        <v>101.29</v>
      </c>
      <c r="F39" s="1643">
        <v>95.9</v>
      </c>
      <c r="G39" s="1643">
        <v>97.52</v>
      </c>
      <c r="H39" s="9"/>
      <c r="I39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I39" sqref="I39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800" t="s">
        <v>116</v>
      </c>
      <c r="C1" s="1800"/>
      <c r="D1" s="1800"/>
      <c r="E1" s="1800"/>
      <c r="F1" s="1800"/>
      <c r="G1" s="1800"/>
      <c r="H1" s="1800"/>
      <c r="I1" s="1800"/>
    </row>
    <row r="2" spans="2:9" ht="15.75">
      <c r="B2" s="77" t="s">
        <v>56</v>
      </c>
      <c r="C2" s="55"/>
      <c r="D2" s="55"/>
      <c r="E2" s="55"/>
      <c r="F2" s="55"/>
      <c r="G2" s="55"/>
      <c r="H2" s="55"/>
      <c r="I2" s="55"/>
    </row>
    <row r="3" spans="2:9" ht="13.5" customHeight="1" thickBot="1">
      <c r="B3" s="2013" t="s">
        <v>1477</v>
      </c>
      <c r="C3" s="2013"/>
      <c r="D3" s="2013"/>
      <c r="E3" s="2013"/>
      <c r="F3" s="2013"/>
      <c r="G3" s="2013"/>
      <c r="H3" s="2013"/>
      <c r="I3" s="2013"/>
    </row>
    <row r="4" spans="2:9" ht="15" customHeight="1" thickTop="1">
      <c r="B4" s="195"/>
      <c r="C4" s="214"/>
      <c r="D4" s="1634"/>
      <c r="E4" s="1635"/>
      <c r="F4" s="1635"/>
      <c r="G4" s="1635"/>
      <c r="H4" s="1636" t="s">
        <v>364</v>
      </c>
      <c r="I4" s="205"/>
    </row>
    <row r="5" spans="2:9" ht="15" customHeight="1">
      <c r="B5" s="206"/>
      <c r="C5" s="215"/>
      <c r="D5" s="1637" t="s">
        <v>159</v>
      </c>
      <c r="E5" s="49" t="s">
        <v>1455</v>
      </c>
      <c r="F5" s="49" t="s">
        <v>159</v>
      </c>
      <c r="G5" s="49" t="s">
        <v>1455</v>
      </c>
      <c r="H5" s="1632" t="s">
        <v>1464</v>
      </c>
      <c r="I5" s="1633"/>
    </row>
    <row r="6" spans="2:9" ht="15" customHeight="1">
      <c r="B6" s="207"/>
      <c r="C6" s="216"/>
      <c r="D6" s="1638">
        <v>2013</v>
      </c>
      <c r="E6" s="1209">
        <v>2013</v>
      </c>
      <c r="F6" s="1209">
        <v>2014</v>
      </c>
      <c r="G6" s="1209">
        <v>2014</v>
      </c>
      <c r="H6" s="1638" t="s">
        <v>754</v>
      </c>
      <c r="I6" s="1639" t="s">
        <v>1278</v>
      </c>
    </row>
    <row r="7" spans="2:9" ht="15" customHeight="1">
      <c r="B7" s="208"/>
      <c r="C7" s="217"/>
      <c r="D7" s="62"/>
      <c r="E7" s="204"/>
      <c r="F7" s="204"/>
      <c r="G7" s="204"/>
      <c r="H7" s="62"/>
      <c r="I7" s="209"/>
    </row>
    <row r="8" spans="2:9" ht="15" customHeight="1">
      <c r="B8" s="199" t="s">
        <v>129</v>
      </c>
      <c r="C8" s="218"/>
      <c r="D8" s="1107">
        <v>4768.363157894737</v>
      </c>
      <c r="E8" s="1107">
        <v>4878.736301707967</v>
      </c>
      <c r="F8" s="1107">
        <v>5968.726798748697</v>
      </c>
      <c r="G8" s="1096">
        <v>5771.310500410172</v>
      </c>
      <c r="H8" s="1096">
        <v>2.3146966822459945</v>
      </c>
      <c r="I8" s="1125">
        <v>-3.3075110487535113</v>
      </c>
    </row>
    <row r="9" spans="2:9" ht="15" customHeight="1">
      <c r="B9" s="208"/>
      <c r="C9" s="217" t="s">
        <v>252</v>
      </c>
      <c r="D9" s="1100">
        <v>3578.3162257514737</v>
      </c>
      <c r="E9" s="1100">
        <v>3585.514738256491</v>
      </c>
      <c r="F9" s="1100">
        <v>4443.512760366632</v>
      </c>
      <c r="G9" s="1097">
        <v>4293.075714140689</v>
      </c>
      <c r="H9" s="1097">
        <v>0.20117038436157486</v>
      </c>
      <c r="I9" s="1126">
        <v>-3.385543247849938</v>
      </c>
    </row>
    <row r="10" spans="2:9" ht="15" customHeight="1">
      <c r="B10" s="208"/>
      <c r="C10" s="219" t="s">
        <v>253</v>
      </c>
      <c r="D10" s="1100">
        <v>1190.0469321432631</v>
      </c>
      <c r="E10" s="1100">
        <v>1293.221563451476</v>
      </c>
      <c r="F10" s="1100">
        <v>1525.2140383820645</v>
      </c>
      <c r="G10" s="1097">
        <v>1478.234786269483</v>
      </c>
      <c r="H10" s="1097">
        <v>8.669795158615841</v>
      </c>
      <c r="I10" s="1126">
        <v>-3.0801743840764004</v>
      </c>
    </row>
    <row r="11" spans="2:9" ht="15" customHeight="1">
      <c r="B11" s="208"/>
      <c r="C11" s="217"/>
      <c r="D11" s="1100"/>
      <c r="E11" s="1100"/>
      <c r="F11" s="1100"/>
      <c r="G11" s="1097"/>
      <c r="H11" s="1097"/>
      <c r="I11" s="1126"/>
    </row>
    <row r="12" spans="2:9" ht="15" customHeight="1">
      <c r="B12" s="210"/>
      <c r="C12" s="220"/>
      <c r="D12" s="1102"/>
      <c r="E12" s="1102"/>
      <c r="F12" s="1102"/>
      <c r="G12" s="1101"/>
      <c r="H12" s="1101"/>
      <c r="I12" s="1127"/>
    </row>
    <row r="13" spans="2:9" ht="15" customHeight="1">
      <c r="B13" s="211" t="s">
        <v>816</v>
      </c>
      <c r="C13" s="221"/>
      <c r="D13" s="1107">
        <v>845.2894736842105</v>
      </c>
      <c r="E13" s="1107">
        <v>892.9302004146509</v>
      </c>
      <c r="F13" s="1107">
        <v>969.8237747653806</v>
      </c>
      <c r="G13" s="1096">
        <v>1004.7815832649713</v>
      </c>
      <c r="H13" s="1096">
        <v>5.6360250794082845</v>
      </c>
      <c r="I13" s="1125">
        <v>3.604552642365121</v>
      </c>
    </row>
    <row r="14" spans="2:9" ht="15" customHeight="1">
      <c r="B14" s="208"/>
      <c r="C14" s="217" t="s">
        <v>252</v>
      </c>
      <c r="D14" s="1100">
        <v>779.7884210526315</v>
      </c>
      <c r="E14" s="1100">
        <v>845.0340606180274</v>
      </c>
      <c r="F14" s="1100">
        <v>911.0775808133473</v>
      </c>
      <c r="G14" s="1097">
        <v>946.9308859721083</v>
      </c>
      <c r="H14" s="1097">
        <v>8.367095202224363</v>
      </c>
      <c r="I14" s="1126">
        <v>3.9352636826771317</v>
      </c>
    </row>
    <row r="15" spans="2:9" ht="15" customHeight="1">
      <c r="B15" s="208"/>
      <c r="C15" s="219" t="s">
        <v>253</v>
      </c>
      <c r="D15" s="1100">
        <v>65.50105263157896</v>
      </c>
      <c r="E15" s="1100">
        <v>47.89613979662355</v>
      </c>
      <c r="F15" s="1100">
        <v>58.746193952033366</v>
      </c>
      <c r="G15" s="1097">
        <v>57.85069729286301</v>
      </c>
      <c r="H15" s="1097">
        <v>-26.877297581730517</v>
      </c>
      <c r="I15" s="1126">
        <v>-1.5243483857039877</v>
      </c>
    </row>
    <row r="16" spans="2:9" ht="15" customHeight="1">
      <c r="B16" s="208"/>
      <c r="C16" s="217"/>
      <c r="D16" s="1111"/>
      <c r="E16" s="1111"/>
      <c r="F16" s="1111"/>
      <c r="G16" s="1112"/>
      <c r="H16" s="1112"/>
      <c r="I16" s="1128"/>
    </row>
    <row r="17" spans="2:9" ht="15" customHeight="1">
      <c r="B17" s="210"/>
      <c r="C17" s="220"/>
      <c r="D17" s="1102"/>
      <c r="E17" s="1102"/>
      <c r="F17" s="1102"/>
      <c r="G17" s="1101"/>
      <c r="H17" s="1101"/>
      <c r="I17" s="1127"/>
    </row>
    <row r="18" spans="2:9" ht="15" customHeight="1">
      <c r="B18" s="211" t="s">
        <v>254</v>
      </c>
      <c r="C18" s="222"/>
      <c r="D18" s="1107">
        <v>5613.652631578947</v>
      </c>
      <c r="E18" s="1107">
        <v>5771.666502122617</v>
      </c>
      <c r="F18" s="1107">
        <v>6938.550573514077</v>
      </c>
      <c r="G18" s="1096">
        <v>6776.092083675144</v>
      </c>
      <c r="H18" s="1096">
        <v>2.814813828251175</v>
      </c>
      <c r="I18" s="1125">
        <v>-2.341389431664169</v>
      </c>
    </row>
    <row r="19" spans="2:9" ht="15" customHeight="1">
      <c r="B19" s="208"/>
      <c r="C19" s="217"/>
      <c r="D19" s="1110"/>
      <c r="E19" s="1110"/>
      <c r="F19" s="1110"/>
      <c r="G19" s="1109"/>
      <c r="H19" s="1109"/>
      <c r="I19" s="1129"/>
    </row>
    <row r="20" spans="2:9" ht="15" customHeight="1">
      <c r="B20" s="208"/>
      <c r="C20" s="217" t="s">
        <v>252</v>
      </c>
      <c r="D20" s="1100">
        <v>4358.104646804105</v>
      </c>
      <c r="E20" s="1100">
        <v>4430.548798874518</v>
      </c>
      <c r="F20" s="1100">
        <v>5354.590341179979</v>
      </c>
      <c r="G20" s="1097">
        <v>5240.006600112797</v>
      </c>
      <c r="H20" s="1097">
        <v>1.6622857398235595</v>
      </c>
      <c r="I20" s="1126">
        <v>-2.1399161049906184</v>
      </c>
    </row>
    <row r="21" spans="2:9" ht="15" customHeight="1">
      <c r="B21" s="208"/>
      <c r="C21" s="223" t="s">
        <v>255</v>
      </c>
      <c r="D21" s="1100">
        <v>77.63402783934468</v>
      </c>
      <c r="E21" s="1100">
        <v>76.76377000031303</v>
      </c>
      <c r="F21" s="1100">
        <v>77.1715977919018</v>
      </c>
      <c r="G21" s="1097">
        <v>77.33080565326053</v>
      </c>
      <c r="H21" s="1097" t="s">
        <v>361</v>
      </c>
      <c r="I21" s="1126" t="s">
        <v>361</v>
      </c>
    </row>
    <row r="22" spans="2:9" ht="15" customHeight="1">
      <c r="B22" s="208"/>
      <c r="C22" s="219" t="s">
        <v>253</v>
      </c>
      <c r="D22" s="1100">
        <v>1255.547984774842</v>
      </c>
      <c r="E22" s="1100">
        <v>1341.1177032480996</v>
      </c>
      <c r="F22" s="1100">
        <v>1583.9602323340978</v>
      </c>
      <c r="G22" s="1097">
        <v>1536.085483562346</v>
      </c>
      <c r="H22" s="1097">
        <v>6.815328407269348</v>
      </c>
      <c r="I22" s="1126">
        <v>-3.0224716375110177</v>
      </c>
    </row>
    <row r="23" spans="2:9" ht="15" customHeight="1">
      <c r="B23" s="143"/>
      <c r="C23" s="224" t="s">
        <v>255</v>
      </c>
      <c r="D23" s="1102">
        <v>22.36597216065532</v>
      </c>
      <c r="E23" s="1102">
        <v>23.236229999686977</v>
      </c>
      <c r="F23" s="1102">
        <v>22.8284022080982</v>
      </c>
      <c r="G23" s="1101">
        <v>22.669194346739467</v>
      </c>
      <c r="H23" s="1101" t="s">
        <v>361</v>
      </c>
      <c r="I23" s="1127" t="s">
        <v>361</v>
      </c>
    </row>
    <row r="24" spans="2:9" ht="15" customHeight="1">
      <c r="B24" s="200" t="s">
        <v>814</v>
      </c>
      <c r="C24" s="225"/>
      <c r="D24" s="1111"/>
      <c r="E24" s="1111"/>
      <c r="F24" s="1111"/>
      <c r="G24" s="1112"/>
      <c r="H24" s="1112"/>
      <c r="I24" s="1128"/>
    </row>
    <row r="25" spans="2:9" ht="15" customHeight="1">
      <c r="B25" s="212"/>
      <c r="C25" s="223" t="s">
        <v>256</v>
      </c>
      <c r="D25" s="1100">
        <v>11.693094556256112</v>
      </c>
      <c r="E25" s="1100">
        <v>11.72066461168333</v>
      </c>
      <c r="F25" s="1100">
        <v>11.466384480852438</v>
      </c>
      <c r="G25" s="1097">
        <v>10.677459854769436</v>
      </c>
      <c r="H25" s="1097" t="s">
        <v>361</v>
      </c>
      <c r="I25" s="1126" t="s">
        <v>361</v>
      </c>
    </row>
    <row r="26" spans="2:9" ht="15" customHeight="1">
      <c r="B26" s="213"/>
      <c r="C26" s="224" t="s">
        <v>257</v>
      </c>
      <c r="D26" s="1102">
        <v>10.07965200150638</v>
      </c>
      <c r="E26" s="1102">
        <v>9.997975135553899</v>
      </c>
      <c r="F26" s="1102">
        <v>9.974219048524375</v>
      </c>
      <c r="G26" s="1101">
        <v>9.114136262857182</v>
      </c>
      <c r="H26" s="1101" t="s">
        <v>361</v>
      </c>
      <c r="I26" s="1127" t="s">
        <v>361</v>
      </c>
    </row>
    <row r="27" spans="2:9" ht="15" customHeight="1">
      <c r="B27" s="201" t="s">
        <v>258</v>
      </c>
      <c r="C27" s="221"/>
      <c r="D27" s="1106">
        <v>5613.652631578947</v>
      </c>
      <c r="E27" s="1103">
        <v>5771.666502122617</v>
      </c>
      <c r="F27" s="1103">
        <v>6938.550573514077</v>
      </c>
      <c r="G27" s="1104">
        <v>6776.092083675144</v>
      </c>
      <c r="H27" s="1105">
        <v>2.814813828251175</v>
      </c>
      <c r="I27" s="1130">
        <v>-2.341389431664169</v>
      </c>
    </row>
    <row r="28" spans="2:9" ht="15" customHeight="1">
      <c r="B28" s="202" t="s">
        <v>815</v>
      </c>
      <c r="C28" s="217"/>
      <c r="D28" s="1100">
        <v>218.9115789473684</v>
      </c>
      <c r="E28" s="1098">
        <v>224.56905913713098</v>
      </c>
      <c r="F28" s="1098">
        <v>222.64963503649633</v>
      </c>
      <c r="G28" s="1099">
        <v>223.96021328958162</v>
      </c>
      <c r="H28" s="1097">
        <v>2.584367723702158</v>
      </c>
      <c r="I28" s="1131">
        <v>0.5886280715755419</v>
      </c>
    </row>
    <row r="29" spans="2:9" ht="15" customHeight="1">
      <c r="B29" s="202" t="s">
        <v>1341</v>
      </c>
      <c r="C29" s="226"/>
      <c r="D29" s="1100">
        <v>5832.564210526316</v>
      </c>
      <c r="E29" s="1098">
        <v>5996.2355612597485</v>
      </c>
      <c r="F29" s="1098">
        <v>7161.200208550573</v>
      </c>
      <c r="G29" s="1099">
        <v>7000.052296964725</v>
      </c>
      <c r="H29" s="1097">
        <v>2.8061645757460667</v>
      </c>
      <c r="I29" s="1131">
        <v>-2.250291946780578</v>
      </c>
    </row>
    <row r="30" spans="2:9" ht="15" customHeight="1">
      <c r="B30" s="202" t="s">
        <v>313</v>
      </c>
      <c r="C30" s="226"/>
      <c r="D30" s="1100">
        <v>903.7410526315789</v>
      </c>
      <c r="E30" s="1098">
        <v>845.8791588508242</v>
      </c>
      <c r="F30" s="1098">
        <v>912.8175182481752</v>
      </c>
      <c r="G30" s="1099">
        <v>936.0767022149302</v>
      </c>
      <c r="H30" s="1097">
        <v>-6.402485934689835</v>
      </c>
      <c r="I30" s="1126">
        <v>2.5480650296230607</v>
      </c>
    </row>
    <row r="31" spans="2:9" ht="15" customHeight="1">
      <c r="B31" s="202" t="s">
        <v>1342</v>
      </c>
      <c r="C31" s="226"/>
      <c r="D31" s="1100">
        <v>4928.823157894736</v>
      </c>
      <c r="E31" s="1098">
        <v>5150.356402408925</v>
      </c>
      <c r="F31" s="1098">
        <v>6248.382690302397</v>
      </c>
      <c r="G31" s="1099">
        <v>6063.975594749795</v>
      </c>
      <c r="H31" s="1097">
        <v>4.494647858472021</v>
      </c>
      <c r="I31" s="1131">
        <v>-2.9512772295270224</v>
      </c>
    </row>
    <row r="32" spans="2:9" ht="15" customHeight="1">
      <c r="B32" s="202" t="s">
        <v>817</v>
      </c>
      <c r="C32" s="226"/>
      <c r="D32" s="1100">
        <v>-889.1149236367366</v>
      </c>
      <c r="E32" s="1098">
        <v>-527.6078586237538</v>
      </c>
      <c r="F32" s="1098">
        <v>-1365.8154327424395</v>
      </c>
      <c r="G32" s="1097">
        <v>80.60910582444508</v>
      </c>
      <c r="H32" s="1108" t="s">
        <v>361</v>
      </c>
      <c r="I32" s="1126" t="s">
        <v>361</v>
      </c>
    </row>
    <row r="33" spans="2:9" ht="15" customHeight="1">
      <c r="B33" s="202" t="s">
        <v>115</v>
      </c>
      <c r="C33" s="226"/>
      <c r="D33" s="1100">
        <v>163.43473684210525</v>
      </c>
      <c r="E33" s="1098">
        <v>201.83927337348206</v>
      </c>
      <c r="F33" s="1098">
        <v>40.19395203336809</v>
      </c>
      <c r="G33" s="1097">
        <v>27.012920426579168</v>
      </c>
      <c r="H33" s="1108" t="s">
        <v>361</v>
      </c>
      <c r="I33" s="1126" t="s">
        <v>361</v>
      </c>
    </row>
    <row r="34" spans="2:9" ht="15" customHeight="1" thickBot="1">
      <c r="B34" s="203" t="s">
        <v>818</v>
      </c>
      <c r="C34" s="227"/>
      <c r="D34" s="1132">
        <v>-725.6801867946313</v>
      </c>
      <c r="E34" s="1133">
        <v>-325.76858525027166</v>
      </c>
      <c r="F34" s="1133">
        <v>-1325.6214807090714</v>
      </c>
      <c r="G34" s="1134">
        <v>107.62202625102424</v>
      </c>
      <c r="H34" s="1135" t="s">
        <v>361</v>
      </c>
      <c r="I34" s="1136" t="s">
        <v>361</v>
      </c>
    </row>
    <row r="35" spans="2:9" ht="16.5" thickTop="1">
      <c r="B35" s="9" t="s">
        <v>837</v>
      </c>
      <c r="C35" s="10"/>
      <c r="D35" s="9"/>
      <c r="E35" s="9"/>
      <c r="F35" s="9"/>
      <c r="G35" s="30"/>
      <c r="H35" s="30"/>
      <c r="I35" s="30"/>
    </row>
    <row r="36" spans="2:9" ht="15.75">
      <c r="B36" s="1309" t="s">
        <v>1339</v>
      </c>
      <c r="C36" s="1310"/>
      <c r="D36" s="1311"/>
      <c r="E36" s="1311"/>
      <c r="F36" s="1311"/>
      <c r="G36" s="1312"/>
      <c r="H36" s="1312"/>
      <c r="I36" s="661"/>
    </row>
    <row r="37" spans="2:9" ht="15.75">
      <c r="B37" s="1313" t="s">
        <v>1338</v>
      </c>
      <c r="C37" s="1310"/>
      <c r="D37" s="1314"/>
      <c r="E37" s="1314"/>
      <c r="F37" s="1314"/>
      <c r="G37" s="1315"/>
      <c r="H37" s="1312"/>
      <c r="I37" s="661"/>
    </row>
    <row r="38" spans="2:9" ht="15.75">
      <c r="B38" s="1310" t="s">
        <v>497</v>
      </c>
      <c r="C38" s="1315"/>
      <c r="D38" s="28">
        <v>95</v>
      </c>
      <c r="E38" s="28">
        <v>101.29</v>
      </c>
      <c r="F38" s="28">
        <v>95.9</v>
      </c>
      <c r="G38" s="28">
        <v>97.52</v>
      </c>
      <c r="H38" s="1315"/>
      <c r="I38" s="662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N46" sqref="N46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800" t="s">
        <v>459</v>
      </c>
      <c r="C1" s="1800"/>
      <c r="D1" s="1800"/>
      <c r="E1" s="1800"/>
      <c r="F1" s="1800"/>
      <c r="G1" s="1800"/>
      <c r="H1" s="1800"/>
      <c r="I1" s="1800"/>
    </row>
    <row r="2" spans="2:9" ht="16.5" thickBot="1">
      <c r="B2" s="2017" t="s">
        <v>1178</v>
      </c>
      <c r="C2" s="2018"/>
      <c r="D2" s="2018"/>
      <c r="E2" s="2018"/>
      <c r="F2" s="2018"/>
      <c r="G2" s="2018"/>
      <c r="H2" s="2018"/>
      <c r="I2" s="2018"/>
    </row>
    <row r="3" spans="2:9" ht="13.5" thickTop="1">
      <c r="B3" s="2002" t="s">
        <v>316</v>
      </c>
      <c r="C3" s="1958" t="s">
        <v>317</v>
      </c>
      <c r="D3" s="1886" t="s">
        <v>318</v>
      </c>
      <c r="E3" s="1886"/>
      <c r="F3" s="1886"/>
      <c r="G3" s="1885" t="s">
        <v>319</v>
      </c>
      <c r="H3" s="1886"/>
      <c r="I3" s="1887"/>
    </row>
    <row r="4" spans="2:9" ht="13.5" thickBot="1">
      <c r="B4" s="2019"/>
      <c r="C4" s="2020"/>
      <c r="D4" s="231" t="s">
        <v>320</v>
      </c>
      <c r="E4" s="231" t="s">
        <v>321</v>
      </c>
      <c r="F4" s="231" t="s">
        <v>498</v>
      </c>
      <c r="G4" s="232" t="s">
        <v>320</v>
      </c>
      <c r="H4" s="231" t="s">
        <v>321</v>
      </c>
      <c r="I4" s="158" t="s">
        <v>498</v>
      </c>
    </row>
    <row r="5" spans="2:9" ht="12.75">
      <c r="B5" s="139" t="s">
        <v>91</v>
      </c>
      <c r="C5" s="668" t="s">
        <v>445</v>
      </c>
      <c r="D5" s="669">
        <v>72.1</v>
      </c>
      <c r="E5" s="669">
        <v>72.7</v>
      </c>
      <c r="F5" s="669">
        <v>72.4</v>
      </c>
      <c r="G5" s="669">
        <v>71.1071875</v>
      </c>
      <c r="H5" s="669">
        <v>71.7071875</v>
      </c>
      <c r="I5" s="706">
        <v>71.4071875</v>
      </c>
    </row>
    <row r="6" spans="2:9" ht="12.75">
      <c r="B6" s="139"/>
      <c r="C6" s="668" t="s">
        <v>446</v>
      </c>
      <c r="D6" s="669">
        <v>75.6</v>
      </c>
      <c r="E6" s="669">
        <v>76.2</v>
      </c>
      <c r="F6" s="669">
        <v>75.9</v>
      </c>
      <c r="G6" s="669">
        <v>73.61709677419353</v>
      </c>
      <c r="H6" s="669">
        <v>74.21709677419355</v>
      </c>
      <c r="I6" s="706">
        <v>73.91709677419354</v>
      </c>
    </row>
    <row r="7" spans="2:9" ht="12.75">
      <c r="B7" s="139"/>
      <c r="C7" s="668" t="s">
        <v>447</v>
      </c>
      <c r="D7" s="669">
        <v>78.1</v>
      </c>
      <c r="E7" s="669">
        <v>78.7</v>
      </c>
      <c r="F7" s="669">
        <v>78.4</v>
      </c>
      <c r="G7" s="669">
        <v>77.85466666666666</v>
      </c>
      <c r="H7" s="669">
        <v>78.45466666666667</v>
      </c>
      <c r="I7" s="706">
        <v>78.15466666666666</v>
      </c>
    </row>
    <row r="8" spans="2:9" ht="12.75">
      <c r="B8" s="139"/>
      <c r="C8" s="668" t="s">
        <v>448</v>
      </c>
      <c r="D8" s="669">
        <v>80.74</v>
      </c>
      <c r="E8" s="669">
        <v>81.34</v>
      </c>
      <c r="F8" s="669">
        <v>81.04</v>
      </c>
      <c r="G8" s="669">
        <v>78.98333333333333</v>
      </c>
      <c r="H8" s="669">
        <v>79.58333333333333</v>
      </c>
      <c r="I8" s="706">
        <v>79.28333333333333</v>
      </c>
    </row>
    <row r="9" spans="2:9" ht="12.75">
      <c r="B9" s="139"/>
      <c r="C9" s="668" t="s">
        <v>449</v>
      </c>
      <c r="D9" s="669">
        <v>85.51</v>
      </c>
      <c r="E9" s="669">
        <v>86.11</v>
      </c>
      <c r="F9" s="669">
        <v>85.81</v>
      </c>
      <c r="G9" s="669">
        <v>82.69724137931034</v>
      </c>
      <c r="H9" s="669">
        <v>83.29724137931034</v>
      </c>
      <c r="I9" s="706">
        <v>82.99724137931034</v>
      </c>
    </row>
    <row r="10" spans="2:9" ht="12.75">
      <c r="B10" s="139"/>
      <c r="C10" s="668" t="s">
        <v>450</v>
      </c>
      <c r="D10" s="669">
        <v>81.9</v>
      </c>
      <c r="E10" s="669">
        <v>82.5</v>
      </c>
      <c r="F10" s="669">
        <v>82.2</v>
      </c>
      <c r="G10" s="669">
        <v>84.16366666666666</v>
      </c>
      <c r="H10" s="669">
        <v>84.76366666666667</v>
      </c>
      <c r="I10" s="706">
        <v>84.46366666666665</v>
      </c>
    </row>
    <row r="11" spans="2:9" ht="12.75">
      <c r="B11" s="139"/>
      <c r="C11" s="668" t="s">
        <v>451</v>
      </c>
      <c r="D11" s="669">
        <v>79.05</v>
      </c>
      <c r="E11" s="669">
        <v>79.65</v>
      </c>
      <c r="F11" s="669">
        <v>79.35</v>
      </c>
      <c r="G11" s="669">
        <v>79.45551724137931</v>
      </c>
      <c r="H11" s="669">
        <v>80.0555172413793</v>
      </c>
      <c r="I11" s="706">
        <v>79.75551724137931</v>
      </c>
    </row>
    <row r="12" spans="2:9" ht="12.75">
      <c r="B12" s="139"/>
      <c r="C12" s="668" t="s">
        <v>452</v>
      </c>
      <c r="D12" s="669">
        <v>79.55</v>
      </c>
      <c r="E12" s="669">
        <v>80.15</v>
      </c>
      <c r="F12" s="669">
        <v>79.85</v>
      </c>
      <c r="G12" s="669">
        <v>78.76</v>
      </c>
      <c r="H12" s="669">
        <v>79.36</v>
      </c>
      <c r="I12" s="706">
        <v>79.06</v>
      </c>
    </row>
    <row r="13" spans="2:9" ht="12.75">
      <c r="B13" s="139"/>
      <c r="C13" s="668" t="s">
        <v>453</v>
      </c>
      <c r="D13" s="669">
        <v>82.13</v>
      </c>
      <c r="E13" s="669">
        <v>82.73</v>
      </c>
      <c r="F13" s="669">
        <v>82.43</v>
      </c>
      <c r="G13" s="669">
        <v>80.99233333333332</v>
      </c>
      <c r="H13" s="669">
        <v>81.59233333333334</v>
      </c>
      <c r="I13" s="706">
        <v>81.29233333333333</v>
      </c>
    </row>
    <row r="14" spans="2:9" ht="12.75">
      <c r="B14" s="139"/>
      <c r="C14" s="668" t="s">
        <v>204</v>
      </c>
      <c r="D14" s="669">
        <v>85.32</v>
      </c>
      <c r="E14" s="669">
        <v>85.92</v>
      </c>
      <c r="F14" s="669">
        <v>85.62</v>
      </c>
      <c r="G14" s="669">
        <v>83.74677419354839</v>
      </c>
      <c r="H14" s="669">
        <v>84.34677419354838</v>
      </c>
      <c r="I14" s="706">
        <v>84.04677419354839</v>
      </c>
    </row>
    <row r="15" spans="2:9" ht="12.75">
      <c r="B15" s="139"/>
      <c r="C15" s="668" t="s">
        <v>205</v>
      </c>
      <c r="D15" s="670">
        <v>88.6</v>
      </c>
      <c r="E15" s="669">
        <v>89.2</v>
      </c>
      <c r="F15" s="670">
        <v>88.9</v>
      </c>
      <c r="G15" s="669">
        <v>88.0559375</v>
      </c>
      <c r="H15" s="670">
        <v>88.6559375</v>
      </c>
      <c r="I15" s="706">
        <v>88.3559375</v>
      </c>
    </row>
    <row r="16" spans="2:9" ht="12.75">
      <c r="B16" s="139"/>
      <c r="C16" s="671" t="s">
        <v>206</v>
      </c>
      <c r="D16" s="672">
        <v>88.6</v>
      </c>
      <c r="E16" s="672">
        <v>89.2</v>
      </c>
      <c r="F16" s="672">
        <v>88.9</v>
      </c>
      <c r="G16" s="672">
        <v>89.20290322580645</v>
      </c>
      <c r="H16" s="672">
        <v>89.80290322580646</v>
      </c>
      <c r="I16" s="1123">
        <v>89.50290322580645</v>
      </c>
    </row>
    <row r="17" spans="2:9" ht="12.75">
      <c r="B17" s="370"/>
      <c r="C17" s="673" t="s">
        <v>508</v>
      </c>
      <c r="D17" s="674">
        <v>81.43333333333332</v>
      </c>
      <c r="E17" s="674">
        <v>82.03333333333335</v>
      </c>
      <c r="F17" s="674">
        <v>81.73333333333333</v>
      </c>
      <c r="G17" s="674">
        <v>80.71972148451984</v>
      </c>
      <c r="H17" s="674">
        <v>81.31972148451985</v>
      </c>
      <c r="I17" s="1124">
        <v>81.01972148451982</v>
      </c>
    </row>
    <row r="18" spans="2:9" ht="12.75">
      <c r="B18" s="139" t="s">
        <v>1039</v>
      </c>
      <c r="C18" s="668" t="s">
        <v>445</v>
      </c>
      <c r="D18" s="228">
        <v>88.75</v>
      </c>
      <c r="E18" s="228">
        <v>89.35</v>
      </c>
      <c r="F18" s="228">
        <v>89.05</v>
      </c>
      <c r="G18" s="230">
        <v>88.4484375</v>
      </c>
      <c r="H18" s="228">
        <v>89.0484375</v>
      </c>
      <c r="I18" s="229">
        <v>88.7484375</v>
      </c>
    </row>
    <row r="19" spans="2:9" ht="12.75">
      <c r="B19" s="139"/>
      <c r="C19" s="668" t="s">
        <v>446</v>
      </c>
      <c r="D19" s="228">
        <v>87.23</v>
      </c>
      <c r="E19" s="228">
        <v>87.83</v>
      </c>
      <c r="F19" s="228">
        <v>87.53</v>
      </c>
      <c r="G19" s="230">
        <v>88.50096774193551</v>
      </c>
      <c r="H19" s="228">
        <v>89.10096774193548</v>
      </c>
      <c r="I19" s="229">
        <v>88.8009677419355</v>
      </c>
    </row>
    <row r="20" spans="2:9" ht="12.75">
      <c r="B20" s="139"/>
      <c r="C20" s="668" t="s">
        <v>447</v>
      </c>
      <c r="D20" s="228">
        <v>84.6</v>
      </c>
      <c r="E20" s="228">
        <v>85.2</v>
      </c>
      <c r="F20" s="228">
        <v>84.9</v>
      </c>
      <c r="G20" s="230">
        <v>84.46933333333332</v>
      </c>
      <c r="H20" s="228">
        <v>85.06933333333333</v>
      </c>
      <c r="I20" s="229">
        <v>84.76933333333332</v>
      </c>
    </row>
    <row r="21" spans="2:9" ht="12.75">
      <c r="B21" s="139"/>
      <c r="C21" s="668" t="s">
        <v>448</v>
      </c>
      <c r="D21" s="228">
        <v>87.64</v>
      </c>
      <c r="E21" s="228">
        <v>88.24</v>
      </c>
      <c r="F21" s="228">
        <v>87.94</v>
      </c>
      <c r="G21" s="230">
        <v>85.92666666666668</v>
      </c>
      <c r="H21" s="228">
        <v>86.52666666666666</v>
      </c>
      <c r="I21" s="229">
        <v>86.22666666666666</v>
      </c>
    </row>
    <row r="22" spans="2:9" ht="12.75">
      <c r="B22" s="139"/>
      <c r="C22" s="668" t="s">
        <v>449</v>
      </c>
      <c r="D22" s="228">
        <v>86.61</v>
      </c>
      <c r="E22" s="228">
        <v>87.21</v>
      </c>
      <c r="F22" s="228">
        <v>86.91</v>
      </c>
      <c r="G22" s="230">
        <v>87.38366666666667</v>
      </c>
      <c r="H22" s="228">
        <v>87.98366666666668</v>
      </c>
      <c r="I22" s="229">
        <v>87.68366666666668</v>
      </c>
    </row>
    <row r="23" spans="2:9" ht="12.75">
      <c r="B23" s="139"/>
      <c r="C23" s="668" t="s">
        <v>450</v>
      </c>
      <c r="D23" s="228">
        <v>87.1</v>
      </c>
      <c r="E23" s="228">
        <v>87.7</v>
      </c>
      <c r="F23" s="228">
        <v>87.4</v>
      </c>
      <c r="G23" s="230">
        <v>87.40275862068967</v>
      </c>
      <c r="H23" s="228">
        <v>88.00275862068963</v>
      </c>
      <c r="I23" s="229">
        <v>87.70275862068965</v>
      </c>
    </row>
    <row r="24" spans="2:9" ht="12.75">
      <c r="B24" s="139"/>
      <c r="C24" s="668" t="s">
        <v>451</v>
      </c>
      <c r="D24" s="228">
        <v>85.3</v>
      </c>
      <c r="E24" s="228">
        <v>85.9</v>
      </c>
      <c r="F24" s="228">
        <v>85.6</v>
      </c>
      <c r="G24" s="230">
        <v>85.64689655172413</v>
      </c>
      <c r="H24" s="228">
        <v>86.24689655172415</v>
      </c>
      <c r="I24" s="229">
        <v>85.94689655172414</v>
      </c>
    </row>
    <row r="25" spans="2:9" ht="12.75">
      <c r="B25" s="139"/>
      <c r="C25" s="668" t="s">
        <v>452</v>
      </c>
      <c r="D25" s="228">
        <v>86.77</v>
      </c>
      <c r="E25" s="228">
        <v>87.37</v>
      </c>
      <c r="F25" s="228">
        <v>87.07</v>
      </c>
      <c r="G25" s="230">
        <v>86.57233333333333</v>
      </c>
      <c r="H25" s="228">
        <v>87.17233333333334</v>
      </c>
      <c r="I25" s="229">
        <v>86.87233333333333</v>
      </c>
    </row>
    <row r="26" spans="2:9" ht="12.75">
      <c r="B26" s="139"/>
      <c r="C26" s="668" t="s">
        <v>453</v>
      </c>
      <c r="D26" s="228">
        <v>86.86</v>
      </c>
      <c r="E26" s="228">
        <v>87.46</v>
      </c>
      <c r="F26" s="228">
        <v>87.16</v>
      </c>
      <c r="G26" s="230">
        <v>86.68645161290321</v>
      </c>
      <c r="H26" s="228">
        <v>87.29100000000001</v>
      </c>
      <c r="I26" s="229">
        <v>86.98872580645161</v>
      </c>
    </row>
    <row r="27" spans="2:9" ht="12.75">
      <c r="B27" s="139"/>
      <c r="C27" s="668" t="s">
        <v>204</v>
      </c>
      <c r="D27" s="228">
        <v>87.61</v>
      </c>
      <c r="E27" s="228">
        <v>88.21</v>
      </c>
      <c r="F27" s="228">
        <v>87.91</v>
      </c>
      <c r="G27" s="230">
        <v>86.4558064516129</v>
      </c>
      <c r="H27" s="228">
        <v>87.0558064516129</v>
      </c>
      <c r="I27" s="229">
        <v>86.7558064516129</v>
      </c>
    </row>
    <row r="28" spans="2:9" ht="12.75">
      <c r="B28" s="139"/>
      <c r="C28" s="668" t="s">
        <v>205</v>
      </c>
      <c r="D28" s="228">
        <v>92.72</v>
      </c>
      <c r="E28" s="228">
        <v>93.32</v>
      </c>
      <c r="F28" s="228">
        <v>93.02</v>
      </c>
      <c r="G28" s="230">
        <v>89.45870967741936</v>
      </c>
      <c r="H28" s="228">
        <v>90.05870967741934</v>
      </c>
      <c r="I28" s="229">
        <v>89.75870967741935</v>
      </c>
    </row>
    <row r="29" spans="2:9" ht="12.75">
      <c r="B29" s="139"/>
      <c r="C29" s="671" t="s">
        <v>206</v>
      </c>
      <c r="D29" s="228">
        <v>95</v>
      </c>
      <c r="E29" s="228">
        <v>95.6</v>
      </c>
      <c r="F29" s="228">
        <v>95.3</v>
      </c>
      <c r="G29" s="230">
        <v>94.91548387096775</v>
      </c>
      <c r="H29" s="228">
        <v>95.51548387096774</v>
      </c>
      <c r="I29" s="229">
        <v>95.21548387096774</v>
      </c>
    </row>
    <row r="30" spans="2:9" ht="12.75">
      <c r="B30" s="369"/>
      <c r="C30" s="374" t="s">
        <v>508</v>
      </c>
      <c r="D30" s="371">
        <v>88.01583333333333</v>
      </c>
      <c r="E30" s="371">
        <v>88.61583333333333</v>
      </c>
      <c r="F30" s="371">
        <v>88.31583333333333</v>
      </c>
      <c r="G30" s="372">
        <v>87.65562600227105</v>
      </c>
      <c r="H30" s="371">
        <v>88.2560050345291</v>
      </c>
      <c r="I30" s="373">
        <v>87.95581551840007</v>
      </c>
    </row>
    <row r="31" spans="2:9" ht="12.75">
      <c r="B31" s="98" t="s">
        <v>754</v>
      </c>
      <c r="C31" s="668" t="s">
        <v>445</v>
      </c>
      <c r="D31" s="663">
        <v>97.96</v>
      </c>
      <c r="E31" s="663">
        <v>98.56</v>
      </c>
      <c r="F31" s="663">
        <v>98.26</v>
      </c>
      <c r="G31" s="663">
        <v>96.0121875</v>
      </c>
      <c r="H31" s="663">
        <v>96.6121875</v>
      </c>
      <c r="I31" s="664">
        <v>96.3121875</v>
      </c>
    </row>
    <row r="32" spans="2:9" ht="12.75">
      <c r="B32" s="99"/>
      <c r="C32" s="668" t="s">
        <v>446</v>
      </c>
      <c r="D32" s="228">
        <v>101.29</v>
      </c>
      <c r="E32" s="228">
        <v>101.89</v>
      </c>
      <c r="F32" s="228">
        <v>101.59</v>
      </c>
      <c r="G32" s="228">
        <v>103.24870967741936</v>
      </c>
      <c r="H32" s="228">
        <v>103.84870967741935</v>
      </c>
      <c r="I32" s="229">
        <v>103.54870967741935</v>
      </c>
    </row>
    <row r="33" spans="2:9" ht="12.75">
      <c r="B33" s="99"/>
      <c r="C33" s="668" t="s">
        <v>447</v>
      </c>
      <c r="D33" s="228">
        <v>98.64</v>
      </c>
      <c r="E33" s="228">
        <v>99.24</v>
      </c>
      <c r="F33" s="228">
        <v>99.23967741935485</v>
      </c>
      <c r="G33" s="228">
        <v>98.93967741935484</v>
      </c>
      <c r="H33" s="228">
        <v>99.53967741935485</v>
      </c>
      <c r="I33" s="229">
        <v>98.74</v>
      </c>
    </row>
    <row r="34" spans="2:9" ht="12.75">
      <c r="B34" s="99"/>
      <c r="C34" s="668" t="s">
        <v>448</v>
      </c>
      <c r="D34" s="228">
        <v>100.73</v>
      </c>
      <c r="E34" s="228">
        <v>101.33</v>
      </c>
      <c r="F34" s="228">
        <v>101.03</v>
      </c>
      <c r="G34" s="228">
        <v>98.80310344827586</v>
      </c>
      <c r="H34" s="228">
        <v>99.40310344827586</v>
      </c>
      <c r="I34" s="229">
        <v>99.10310344827586</v>
      </c>
    </row>
    <row r="35" spans="2:9" ht="12.75">
      <c r="B35" s="99"/>
      <c r="C35" s="668" t="s">
        <v>449</v>
      </c>
      <c r="D35" s="228">
        <v>99.11</v>
      </c>
      <c r="E35" s="228">
        <v>99.71</v>
      </c>
      <c r="F35" s="228">
        <v>99.41</v>
      </c>
      <c r="G35" s="228">
        <v>99.2683333333333</v>
      </c>
      <c r="H35" s="228">
        <v>99.86833333333334</v>
      </c>
      <c r="I35" s="229">
        <v>99.56833333333333</v>
      </c>
    </row>
    <row r="36" spans="2:9" ht="12.75">
      <c r="B36" s="99"/>
      <c r="C36" s="668" t="s">
        <v>450</v>
      </c>
      <c r="D36" s="228">
        <v>98.14</v>
      </c>
      <c r="E36" s="228">
        <v>98.74</v>
      </c>
      <c r="F36" s="228">
        <v>98.44</v>
      </c>
      <c r="G36" s="228">
        <v>98.89533333333334</v>
      </c>
      <c r="H36" s="228">
        <v>99.49533333333332</v>
      </c>
      <c r="I36" s="229">
        <v>99.19533333333334</v>
      </c>
    </row>
    <row r="37" spans="2:9" ht="12.75">
      <c r="B37" s="99"/>
      <c r="C37" s="668" t="s">
        <v>451</v>
      </c>
      <c r="D37" s="228">
        <v>99.26</v>
      </c>
      <c r="E37" s="228">
        <v>99.86</v>
      </c>
      <c r="F37" s="228">
        <v>99.56</v>
      </c>
      <c r="G37" s="228">
        <v>99.27</v>
      </c>
      <c r="H37" s="228">
        <v>99.87</v>
      </c>
      <c r="I37" s="229">
        <v>99.57</v>
      </c>
    </row>
    <row r="38" spans="2:9" ht="12.75">
      <c r="B38" s="99"/>
      <c r="C38" s="668" t="s">
        <v>452</v>
      </c>
      <c r="D38" s="228">
        <v>97.58</v>
      </c>
      <c r="E38" s="228">
        <v>98.18</v>
      </c>
      <c r="F38" s="228">
        <v>97.88</v>
      </c>
      <c r="G38" s="228">
        <v>98.50866666666667</v>
      </c>
      <c r="H38" s="228">
        <v>99.10866666666668</v>
      </c>
      <c r="I38" s="229">
        <v>98.80866666666668</v>
      </c>
    </row>
    <row r="39" spans="2:9" ht="12.75">
      <c r="B39" s="99"/>
      <c r="C39" s="668" t="s">
        <v>453</v>
      </c>
      <c r="D39" s="228">
        <v>95.99</v>
      </c>
      <c r="E39" s="228">
        <v>96.59</v>
      </c>
      <c r="F39" s="228">
        <v>96.29</v>
      </c>
      <c r="G39" s="228">
        <v>96.41466666666666</v>
      </c>
      <c r="H39" s="228">
        <v>97.01466666666668</v>
      </c>
      <c r="I39" s="229">
        <v>96.71466666666667</v>
      </c>
    </row>
    <row r="40" spans="2:9" ht="12.75">
      <c r="B40" s="99"/>
      <c r="C40" s="668" t="s">
        <v>204</v>
      </c>
      <c r="D40" s="228">
        <v>95.2</v>
      </c>
      <c r="E40" s="228">
        <v>95.8</v>
      </c>
      <c r="F40" s="228">
        <v>95.5</v>
      </c>
      <c r="G40" s="228">
        <v>96.2209677419355</v>
      </c>
      <c r="H40" s="228">
        <v>96.82096774193548</v>
      </c>
      <c r="I40" s="229">
        <v>96.5209677419355</v>
      </c>
    </row>
    <row r="41" spans="2:9" ht="12.75">
      <c r="B41" s="99"/>
      <c r="C41" s="668" t="s">
        <v>205</v>
      </c>
      <c r="D41" s="228">
        <v>95.32</v>
      </c>
      <c r="E41" s="228">
        <v>95.92</v>
      </c>
      <c r="F41" s="228">
        <v>95.62</v>
      </c>
      <c r="G41" s="228">
        <v>94.15225806451613</v>
      </c>
      <c r="H41" s="228">
        <v>94.75225806451614</v>
      </c>
      <c r="I41" s="229">
        <v>94.45225806451614</v>
      </c>
    </row>
    <row r="42" spans="2:9" ht="12.75">
      <c r="B42" s="101"/>
      <c r="C42" s="671" t="s">
        <v>206</v>
      </c>
      <c r="D42" s="665">
        <v>95.9</v>
      </c>
      <c r="E42" s="665">
        <v>96.5</v>
      </c>
      <c r="F42" s="665">
        <v>96.2</v>
      </c>
      <c r="G42" s="665">
        <v>95.7140625</v>
      </c>
      <c r="H42" s="665">
        <v>96.3140625</v>
      </c>
      <c r="I42" s="666">
        <v>96.0140625</v>
      </c>
    </row>
    <row r="43" spans="2:9" ht="12.75">
      <c r="B43" s="369"/>
      <c r="C43" s="667" t="s">
        <v>508</v>
      </c>
      <c r="D43" s="371">
        <v>97.92666666666668</v>
      </c>
      <c r="E43" s="371">
        <v>98.52666666666666</v>
      </c>
      <c r="F43" s="371">
        <v>98.25163978494624</v>
      </c>
      <c r="G43" s="371">
        <v>97.95399719595848</v>
      </c>
      <c r="H43" s="371">
        <v>98.55399719595847</v>
      </c>
      <c r="I43" s="373">
        <v>98.21235741101223</v>
      </c>
    </row>
    <row r="44" spans="2:9" ht="12.75">
      <c r="B44" s="369" t="s">
        <v>1278</v>
      </c>
      <c r="C44" s="668" t="s">
        <v>445</v>
      </c>
      <c r="D44" s="665">
        <v>96.92</v>
      </c>
      <c r="E44" s="665">
        <v>97.52</v>
      </c>
      <c r="F44" s="665">
        <v>97.22</v>
      </c>
      <c r="G44" s="665">
        <v>96.7141935483871</v>
      </c>
      <c r="H44" s="665">
        <v>97.3141935483871</v>
      </c>
      <c r="I44" s="666">
        <v>97.0141935483871</v>
      </c>
    </row>
    <row r="45" spans="2:12" ht="13.5" thickBot="1">
      <c r="B45" s="1653"/>
      <c r="C45" s="1654" t="s">
        <v>446</v>
      </c>
      <c r="D45" s="1655">
        <v>97.52</v>
      </c>
      <c r="E45" s="1655">
        <v>98.12</v>
      </c>
      <c r="F45" s="1655">
        <v>97.82</v>
      </c>
      <c r="G45" s="1655">
        <v>96.64225806451614</v>
      </c>
      <c r="H45" s="1655">
        <v>97.24225806451611</v>
      </c>
      <c r="I45" s="1656">
        <v>96.94225806451612</v>
      </c>
      <c r="L45" s="11"/>
    </row>
    <row r="46" ht="13.5" thickTop="1">
      <c r="B46" s="25" t="s">
        <v>323</v>
      </c>
    </row>
    <row r="47" spans="10:12" ht="12.75">
      <c r="J47" s="1598"/>
      <c r="K47" s="1598"/>
      <c r="L47" s="1598"/>
    </row>
    <row r="48" spans="1:12" ht="15.75" customHeight="1">
      <c r="A48" s="2014" t="s">
        <v>1340</v>
      </c>
      <c r="B48" s="2014"/>
      <c r="C48" s="2014"/>
      <c r="D48" s="2014"/>
      <c r="E48" s="2014"/>
      <c r="F48" s="2014"/>
      <c r="G48" s="2014"/>
      <c r="H48" s="2014"/>
      <c r="I48" s="2014"/>
      <c r="J48" s="2014"/>
      <c r="K48" s="2014"/>
      <c r="L48" s="2014"/>
    </row>
    <row r="49" spans="1:12" ht="15.75">
      <c r="A49" s="1802" t="s">
        <v>324</v>
      </c>
      <c r="B49" s="1802"/>
      <c r="C49" s="1802"/>
      <c r="D49" s="1802"/>
      <c r="E49" s="1802"/>
      <c r="F49" s="1802"/>
      <c r="G49" s="1802"/>
      <c r="H49" s="1802"/>
      <c r="I49" s="1802"/>
      <c r="J49" s="1802"/>
      <c r="K49" s="1802"/>
      <c r="L49" s="1802"/>
    </row>
    <row r="50" ht="13.5" thickBot="1"/>
    <row r="51" spans="2:12" ht="13.5" thickTop="1">
      <c r="B51" s="2015"/>
      <c r="C51" s="1886" t="s">
        <v>325</v>
      </c>
      <c r="D51" s="1886"/>
      <c r="E51" s="1886"/>
      <c r="F51" s="1886" t="s">
        <v>1455</v>
      </c>
      <c r="G51" s="1886"/>
      <c r="H51" s="1886"/>
      <c r="I51" s="1947" t="s">
        <v>364</v>
      </c>
      <c r="J51" s="1779"/>
      <c r="K51" s="1779"/>
      <c r="L51" s="1780"/>
    </row>
    <row r="52" spans="2:12" ht="12.75">
      <c r="B52" s="2016"/>
      <c r="C52" s="1874"/>
      <c r="D52" s="1874"/>
      <c r="E52" s="1874"/>
      <c r="F52" s="1874"/>
      <c r="G52" s="1874"/>
      <c r="H52" s="1874"/>
      <c r="I52" s="1765" t="s">
        <v>326</v>
      </c>
      <c r="J52" s="1766"/>
      <c r="K52" s="1765" t="s">
        <v>1180</v>
      </c>
      <c r="L52" s="1782"/>
    </row>
    <row r="53" spans="2:12" ht="12.75">
      <c r="B53" s="1212"/>
      <c r="C53" s="1213">
        <v>2012</v>
      </c>
      <c r="D53" s="1652" t="s">
        <v>1286</v>
      </c>
      <c r="E53" s="1652" t="s">
        <v>1287</v>
      </c>
      <c r="F53" s="1652" t="s">
        <v>1288</v>
      </c>
      <c r="G53" s="1214">
        <v>2013</v>
      </c>
      <c r="H53" s="1214">
        <v>2014</v>
      </c>
      <c r="I53" s="1113">
        <v>2013</v>
      </c>
      <c r="J53" s="1113">
        <v>2014</v>
      </c>
      <c r="K53" s="1113">
        <v>2013</v>
      </c>
      <c r="L53" s="1118">
        <v>2014</v>
      </c>
    </row>
    <row r="54" spans="2:12" ht="12.75">
      <c r="B54" s="588" t="s">
        <v>327</v>
      </c>
      <c r="C54" s="1114">
        <v>102.1</v>
      </c>
      <c r="D54" s="1114">
        <v>109.05</v>
      </c>
      <c r="E54" s="1114">
        <v>104.73</v>
      </c>
      <c r="F54" s="1114">
        <v>117.48</v>
      </c>
      <c r="G54" s="1114">
        <v>110.86</v>
      </c>
      <c r="H54" s="1114">
        <v>96.43</v>
      </c>
      <c r="I54" s="1115">
        <v>6.807051909892266</v>
      </c>
      <c r="J54" s="1115">
        <v>-3.961485557083904</v>
      </c>
      <c r="K54" s="1115">
        <v>-5.635001702417441</v>
      </c>
      <c r="L54" s="1119">
        <v>-13.016417102651985</v>
      </c>
    </row>
    <row r="55" spans="2:12" ht="13.5" thickBot="1">
      <c r="B55" s="411" t="s">
        <v>355</v>
      </c>
      <c r="C55" s="1120">
        <v>1589.75</v>
      </c>
      <c r="D55" s="1120">
        <v>1284.75</v>
      </c>
      <c r="E55" s="1120">
        <v>1310</v>
      </c>
      <c r="F55" s="1120">
        <v>1775.5</v>
      </c>
      <c r="G55" s="1120">
        <v>1324</v>
      </c>
      <c r="H55" s="1120">
        <v>1234.25</v>
      </c>
      <c r="I55" s="1121">
        <v>-19.18540651045761</v>
      </c>
      <c r="J55" s="1121">
        <v>1.9653629110721909</v>
      </c>
      <c r="K55" s="1121">
        <v>-25.429456491129258</v>
      </c>
      <c r="L55" s="1122">
        <v>-6.778700906344412</v>
      </c>
    </row>
    <row r="56" ht="13.5" thickTop="1">
      <c r="B56" s="275" t="s">
        <v>1343</v>
      </c>
    </row>
    <row r="57" ht="12.75">
      <c r="B57" s="275" t="s">
        <v>840</v>
      </c>
    </row>
    <row r="58" spans="2:8" ht="12.75">
      <c r="B58" s="276" t="s">
        <v>841</v>
      </c>
      <c r="C58" s="277"/>
      <c r="D58" s="277"/>
      <c r="E58" s="277"/>
      <c r="F58" s="277"/>
      <c r="G58" s="277"/>
      <c r="H58" s="277"/>
    </row>
    <row r="59" ht="12.75">
      <c r="B59" s="9" t="s">
        <v>842</v>
      </c>
    </row>
  </sheetData>
  <sheetProtection/>
  <mergeCells count="14">
    <mergeCell ref="B1:I1"/>
    <mergeCell ref="B2:I2"/>
    <mergeCell ref="B3:B4"/>
    <mergeCell ref="C3:C4"/>
    <mergeCell ref="D3:F3"/>
    <mergeCell ref="G3:I3"/>
    <mergeCell ref="I51:L51"/>
    <mergeCell ref="A49:L49"/>
    <mergeCell ref="A48:L48"/>
    <mergeCell ref="B51:B52"/>
    <mergeCell ref="C51:E52"/>
    <mergeCell ref="F51:H52"/>
    <mergeCell ref="I52:J52"/>
    <mergeCell ref="K52:L52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D50" sqref="D50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6.5" customHeight="1">
      <c r="A1" s="1800" t="s">
        <v>215</v>
      </c>
      <c r="B1" s="1800"/>
      <c r="C1" s="1800"/>
      <c r="D1" s="1800"/>
      <c r="E1" s="1800"/>
      <c r="F1" s="1800"/>
      <c r="G1" s="1800"/>
      <c r="H1" s="1800"/>
      <c r="I1" s="1800"/>
      <c r="J1" s="1800"/>
      <c r="K1" s="1800"/>
    </row>
    <row r="2" spans="1:11" ht="15.75">
      <c r="A2" s="1802" t="s">
        <v>229</v>
      </c>
      <c r="B2" s="1802"/>
      <c r="C2" s="1802"/>
      <c r="D2" s="1802"/>
      <c r="E2" s="1802"/>
      <c r="F2" s="1802"/>
      <c r="G2" s="1802"/>
      <c r="H2" s="1802"/>
      <c r="I2" s="1802"/>
      <c r="J2" s="1802"/>
      <c r="K2" s="1802"/>
    </row>
    <row r="3" spans="2:11" s="38" customFormat="1" ht="16.5" customHeight="1" thickBot="1">
      <c r="B3" s="35"/>
      <c r="C3" s="35"/>
      <c r="D3" s="35"/>
      <c r="E3" s="35"/>
      <c r="I3" s="1797" t="s">
        <v>92</v>
      </c>
      <c r="J3" s="1797"/>
      <c r="K3" s="1797"/>
    </row>
    <row r="4" spans="1:11" s="38" customFormat="1" ht="13.5" thickTop="1">
      <c r="A4" s="430"/>
      <c r="B4" s="431">
        <v>2013</v>
      </c>
      <c r="C4" s="432">
        <v>2013</v>
      </c>
      <c r="D4" s="433">
        <v>2014</v>
      </c>
      <c r="E4" s="434">
        <v>2014</v>
      </c>
      <c r="F4" s="1798" t="s">
        <v>1454</v>
      </c>
      <c r="G4" s="1798"/>
      <c r="H4" s="1798"/>
      <c r="I4" s="1798"/>
      <c r="J4" s="1798"/>
      <c r="K4" s="1799"/>
    </row>
    <row r="5" spans="1:11" s="38" customFormat="1" ht="12.75">
      <c r="A5" s="102" t="s">
        <v>1059</v>
      </c>
      <c r="B5" s="436" t="s">
        <v>524</v>
      </c>
      <c r="C5" s="436" t="s">
        <v>780</v>
      </c>
      <c r="D5" s="437" t="s">
        <v>525</v>
      </c>
      <c r="E5" s="723" t="s">
        <v>1453</v>
      </c>
      <c r="F5" s="1792" t="s">
        <v>754</v>
      </c>
      <c r="G5" s="1792"/>
      <c r="H5" s="1793"/>
      <c r="I5" s="1792" t="s">
        <v>1278</v>
      </c>
      <c r="J5" s="1792"/>
      <c r="K5" s="1794"/>
    </row>
    <row r="6" spans="1:11" s="38" customFormat="1" ht="12.75">
      <c r="A6" s="102"/>
      <c r="B6" s="474"/>
      <c r="C6" s="474"/>
      <c r="D6" s="474"/>
      <c r="E6" s="488"/>
      <c r="F6" s="465" t="s">
        <v>60</v>
      </c>
      <c r="G6" s="466" t="s">
        <v>58</v>
      </c>
      <c r="H6" s="467" t="s">
        <v>50</v>
      </c>
      <c r="I6" s="468" t="s">
        <v>60</v>
      </c>
      <c r="J6" s="466" t="s">
        <v>58</v>
      </c>
      <c r="K6" s="469" t="s">
        <v>50</v>
      </c>
    </row>
    <row r="7" spans="1:11" s="38" customFormat="1" ht="16.5" customHeight="1">
      <c r="A7" s="447" t="s">
        <v>74</v>
      </c>
      <c r="B7" s="820">
        <v>1015578.0376791651</v>
      </c>
      <c r="C7" s="820">
        <v>1024447.2112544545</v>
      </c>
      <c r="D7" s="820">
        <v>1196479.3564913992</v>
      </c>
      <c r="E7" s="821">
        <v>1214435.2291856445</v>
      </c>
      <c r="F7" s="822">
        <v>8869.173575289315</v>
      </c>
      <c r="G7" s="842"/>
      <c r="H7" s="823">
        <v>0.8733128569378542</v>
      </c>
      <c r="I7" s="820">
        <v>17955.872694245307</v>
      </c>
      <c r="J7" s="843"/>
      <c r="K7" s="824">
        <v>1.5007256578918151</v>
      </c>
    </row>
    <row r="8" spans="1:11" s="38" customFormat="1" ht="16.5" customHeight="1">
      <c r="A8" s="448" t="s">
        <v>578</v>
      </c>
      <c r="B8" s="825">
        <v>107309.78351959481</v>
      </c>
      <c r="C8" s="825">
        <v>92059.48660088796</v>
      </c>
      <c r="D8" s="825">
        <v>122544.75249030958</v>
      </c>
      <c r="E8" s="829">
        <v>114073.0420726805</v>
      </c>
      <c r="F8" s="828">
        <v>-15250.296918706852</v>
      </c>
      <c r="G8" s="844"/>
      <c r="H8" s="829">
        <v>-14.211469279427016</v>
      </c>
      <c r="I8" s="826">
        <v>-8471.710417629074</v>
      </c>
      <c r="J8" s="827"/>
      <c r="K8" s="830">
        <v>-6.91315641467307</v>
      </c>
    </row>
    <row r="9" spans="1:11" s="38" customFormat="1" ht="16.5" customHeight="1">
      <c r="A9" s="448" t="s">
        <v>579</v>
      </c>
      <c r="B9" s="825">
        <v>93603.98539309471</v>
      </c>
      <c r="C9" s="825">
        <v>78598.5291914884</v>
      </c>
      <c r="D9" s="825">
        <v>108467.25845692512</v>
      </c>
      <c r="E9" s="829">
        <v>98777.11344439977</v>
      </c>
      <c r="F9" s="828">
        <v>-15005.456201606314</v>
      </c>
      <c r="G9" s="844"/>
      <c r="H9" s="829">
        <v>-16.03078772617441</v>
      </c>
      <c r="I9" s="826">
        <v>-9690.145012525347</v>
      </c>
      <c r="J9" s="827"/>
      <c r="K9" s="830">
        <v>-8.933705110997646</v>
      </c>
    </row>
    <row r="10" spans="1:11" s="38" customFormat="1" ht="16.5" customHeight="1">
      <c r="A10" s="448" t="s">
        <v>580</v>
      </c>
      <c r="B10" s="825">
        <v>13705.7981265001</v>
      </c>
      <c r="C10" s="825">
        <v>13460.957409399569</v>
      </c>
      <c r="D10" s="825">
        <v>14077.494033384452</v>
      </c>
      <c r="E10" s="829">
        <v>15295.928628280726</v>
      </c>
      <c r="F10" s="828">
        <v>-244.84071710053104</v>
      </c>
      <c r="G10" s="844"/>
      <c r="H10" s="829">
        <v>-1.7864024760961026</v>
      </c>
      <c r="I10" s="826">
        <v>1218.4345948962746</v>
      </c>
      <c r="J10" s="827"/>
      <c r="K10" s="830">
        <v>8.655195249998226</v>
      </c>
    </row>
    <row r="11" spans="1:11" s="38" customFormat="1" ht="16.5" customHeight="1">
      <c r="A11" s="448" t="s">
        <v>581</v>
      </c>
      <c r="B11" s="825">
        <v>358804.6026376236</v>
      </c>
      <c r="C11" s="825">
        <v>376585.5176601223</v>
      </c>
      <c r="D11" s="825">
        <v>450769.12587717123</v>
      </c>
      <c r="E11" s="829">
        <v>474287.8926005613</v>
      </c>
      <c r="F11" s="828">
        <v>17780.915022498695</v>
      </c>
      <c r="G11" s="844"/>
      <c r="H11" s="829">
        <v>4.9555983651794495</v>
      </c>
      <c r="I11" s="826">
        <v>23518.766723390087</v>
      </c>
      <c r="J11" s="827"/>
      <c r="K11" s="830">
        <v>5.217475060569842</v>
      </c>
    </row>
    <row r="12" spans="1:11" s="38" customFormat="1" ht="16.5" customHeight="1">
      <c r="A12" s="448" t="s">
        <v>579</v>
      </c>
      <c r="B12" s="825">
        <v>351736.9357464295</v>
      </c>
      <c r="C12" s="825">
        <v>369449.4569331506</v>
      </c>
      <c r="D12" s="825">
        <v>441455.9753080949</v>
      </c>
      <c r="E12" s="829">
        <v>465400.49351609487</v>
      </c>
      <c r="F12" s="828">
        <v>17712.521186721104</v>
      </c>
      <c r="G12" s="844"/>
      <c r="H12" s="829">
        <v>5.035729656634704</v>
      </c>
      <c r="I12" s="826">
        <v>23944.518207999994</v>
      </c>
      <c r="J12" s="827"/>
      <c r="K12" s="830">
        <v>5.4239877920530954</v>
      </c>
    </row>
    <row r="13" spans="1:11" s="38" customFormat="1" ht="16.5" customHeight="1">
      <c r="A13" s="448" t="s">
        <v>580</v>
      </c>
      <c r="B13" s="825">
        <v>7067.666891194099</v>
      </c>
      <c r="C13" s="825">
        <v>7136.060726971697</v>
      </c>
      <c r="D13" s="825">
        <v>9313.150569076386</v>
      </c>
      <c r="E13" s="829">
        <v>8887.39908446643</v>
      </c>
      <c r="F13" s="828">
        <v>68.39383577759781</v>
      </c>
      <c r="G13" s="844"/>
      <c r="H13" s="829">
        <v>0.9677003292672515</v>
      </c>
      <c r="I13" s="826">
        <v>-425.7514846099566</v>
      </c>
      <c r="J13" s="827"/>
      <c r="K13" s="830">
        <v>-4.571508658129423</v>
      </c>
    </row>
    <row r="14" spans="1:11" s="38" customFormat="1" ht="16.5" customHeight="1">
      <c r="A14" s="448" t="s">
        <v>582</v>
      </c>
      <c r="B14" s="825">
        <v>345641.9296697213</v>
      </c>
      <c r="C14" s="825">
        <v>356883.1820392935</v>
      </c>
      <c r="D14" s="825">
        <v>365549.7279395734</v>
      </c>
      <c r="E14" s="829">
        <v>371081.4581021472</v>
      </c>
      <c r="F14" s="828">
        <v>11241.252369572234</v>
      </c>
      <c r="G14" s="844"/>
      <c r="H14" s="829">
        <v>3.2522826094374118</v>
      </c>
      <c r="I14" s="826">
        <v>5531.730162573804</v>
      </c>
      <c r="J14" s="827"/>
      <c r="K14" s="830">
        <v>1.513263378351691</v>
      </c>
    </row>
    <row r="15" spans="1:11" s="38" customFormat="1" ht="16.5" customHeight="1">
      <c r="A15" s="448" t="s">
        <v>579</v>
      </c>
      <c r="B15" s="825">
        <v>305282.5392141364</v>
      </c>
      <c r="C15" s="825">
        <v>319610.70909303596</v>
      </c>
      <c r="D15" s="825">
        <v>337378.43962691</v>
      </c>
      <c r="E15" s="829">
        <v>342680.59281875007</v>
      </c>
      <c r="F15" s="828">
        <v>14328.169878899527</v>
      </c>
      <c r="G15" s="844"/>
      <c r="H15" s="829">
        <v>4.693412835134086</v>
      </c>
      <c r="I15" s="826">
        <v>5302.153191840043</v>
      </c>
      <c r="J15" s="827"/>
      <c r="K15" s="830">
        <v>1.5715744010504733</v>
      </c>
    </row>
    <row r="16" spans="1:11" s="38" customFormat="1" ht="16.5" customHeight="1">
      <c r="A16" s="448" t="s">
        <v>580</v>
      </c>
      <c r="B16" s="825">
        <v>40359.390455584835</v>
      </c>
      <c r="C16" s="825">
        <v>37272.472946257585</v>
      </c>
      <c r="D16" s="825">
        <v>28171.288312663357</v>
      </c>
      <c r="E16" s="829">
        <v>28400.865283397172</v>
      </c>
      <c r="F16" s="828">
        <v>-3086.9175093272497</v>
      </c>
      <c r="G16" s="844"/>
      <c r="H16" s="829">
        <v>-7.648573168428735</v>
      </c>
      <c r="I16" s="826">
        <v>229.57697073381496</v>
      </c>
      <c r="J16" s="827"/>
      <c r="K16" s="830">
        <v>0.8149324524523684</v>
      </c>
    </row>
    <row r="17" spans="1:11" s="38" customFormat="1" ht="16.5" customHeight="1">
      <c r="A17" s="448" t="s">
        <v>583</v>
      </c>
      <c r="B17" s="825">
        <v>194933.4521655771</v>
      </c>
      <c r="C17" s="825">
        <v>189304.13571046156</v>
      </c>
      <c r="D17" s="825">
        <v>246884.40591792506</v>
      </c>
      <c r="E17" s="829">
        <v>243809.24819352548</v>
      </c>
      <c r="F17" s="828">
        <v>-5629.316455115535</v>
      </c>
      <c r="G17" s="844"/>
      <c r="H17" s="829">
        <v>-2.887814478519559</v>
      </c>
      <c r="I17" s="826">
        <v>-3075.1577243995853</v>
      </c>
      <c r="J17" s="827"/>
      <c r="K17" s="830">
        <v>-1.2455860518877402</v>
      </c>
    </row>
    <row r="18" spans="1:11" s="38" customFormat="1" ht="16.5" customHeight="1">
      <c r="A18" s="448" t="s">
        <v>579</v>
      </c>
      <c r="B18" s="825">
        <v>181631.51310484824</v>
      </c>
      <c r="C18" s="825">
        <v>173741.15516296588</v>
      </c>
      <c r="D18" s="825">
        <v>218529.75129313295</v>
      </c>
      <c r="E18" s="829">
        <v>212687.28611697594</v>
      </c>
      <c r="F18" s="828">
        <v>-7890.357941882365</v>
      </c>
      <c r="G18" s="844"/>
      <c r="H18" s="829">
        <v>-4.344156918038553</v>
      </c>
      <c r="I18" s="826">
        <v>-5842.465176157013</v>
      </c>
      <c r="J18" s="827"/>
      <c r="K18" s="830">
        <v>-2.673533073453237</v>
      </c>
    </row>
    <row r="19" spans="1:11" s="38" customFormat="1" ht="16.5" customHeight="1">
      <c r="A19" s="448" t="s">
        <v>580</v>
      </c>
      <c r="B19" s="825">
        <v>13301.939060728848</v>
      </c>
      <c r="C19" s="825">
        <v>15562.980547495688</v>
      </c>
      <c r="D19" s="825">
        <v>28354.654624792092</v>
      </c>
      <c r="E19" s="829">
        <v>31121.96207654953</v>
      </c>
      <c r="F19" s="828">
        <v>2261.0414867668405</v>
      </c>
      <c r="G19" s="844"/>
      <c r="H19" s="829">
        <v>16.997833747728446</v>
      </c>
      <c r="I19" s="826">
        <v>2767.3074517574387</v>
      </c>
      <c r="J19" s="827"/>
      <c r="K19" s="830">
        <v>9.759623202526416</v>
      </c>
    </row>
    <row r="20" spans="1:11" s="38" customFormat="1" ht="16.5" customHeight="1">
      <c r="A20" s="448" t="s">
        <v>584</v>
      </c>
      <c r="B20" s="825">
        <v>8888.269686648346</v>
      </c>
      <c r="C20" s="825">
        <v>9614.889243689104</v>
      </c>
      <c r="D20" s="825">
        <v>10731.34426642</v>
      </c>
      <c r="E20" s="829">
        <v>11183.588216730002</v>
      </c>
      <c r="F20" s="828">
        <v>726.6195570407581</v>
      </c>
      <c r="G20" s="844"/>
      <c r="H20" s="829">
        <v>8.17503949202015</v>
      </c>
      <c r="I20" s="826">
        <v>452.24395031000313</v>
      </c>
      <c r="J20" s="827"/>
      <c r="K20" s="830">
        <v>4.214233921514781</v>
      </c>
    </row>
    <row r="21" spans="1:11" s="38" customFormat="1" ht="16.5" customHeight="1">
      <c r="A21" s="447" t="s">
        <v>772</v>
      </c>
      <c r="B21" s="819">
        <v>2187.62425603</v>
      </c>
      <c r="C21" s="819">
        <v>1575.9921397</v>
      </c>
      <c r="D21" s="819">
        <v>1932.98868759</v>
      </c>
      <c r="E21" s="823">
        <v>1304.5258890799998</v>
      </c>
      <c r="F21" s="822">
        <v>-611.6321163300001</v>
      </c>
      <c r="G21" s="842"/>
      <c r="H21" s="823">
        <v>-27.95873718460052</v>
      </c>
      <c r="I21" s="820">
        <v>-628.4627985100001</v>
      </c>
      <c r="J21" s="821"/>
      <c r="K21" s="824">
        <v>-32.51249231538707</v>
      </c>
    </row>
    <row r="22" spans="1:11" s="38" customFormat="1" ht="16.5" customHeight="1">
      <c r="A22" s="447" t="s">
        <v>76</v>
      </c>
      <c r="B22" s="819">
        <v>2954.25889217</v>
      </c>
      <c r="C22" s="819">
        <v>3117.4836435500006</v>
      </c>
      <c r="D22" s="819">
        <v>4.119</v>
      </c>
      <c r="E22" s="823">
        <v>4.74614637</v>
      </c>
      <c r="F22" s="822">
        <v>163.22475138000073</v>
      </c>
      <c r="G22" s="842"/>
      <c r="H22" s="823">
        <v>5.52506592474388</v>
      </c>
      <c r="I22" s="820">
        <v>0.6271463700000002</v>
      </c>
      <c r="J22" s="821"/>
      <c r="K22" s="824">
        <v>15.225694828841958</v>
      </c>
    </row>
    <row r="23" spans="1:11" s="38" customFormat="1" ht="16.5" customHeight="1">
      <c r="A23" s="477" t="s">
        <v>77</v>
      </c>
      <c r="B23" s="819">
        <v>222161.436015703</v>
      </c>
      <c r="C23" s="819">
        <v>245031.31405076446</v>
      </c>
      <c r="D23" s="819">
        <v>268735.3983221199</v>
      </c>
      <c r="E23" s="823">
        <v>283605.49351002864</v>
      </c>
      <c r="F23" s="822">
        <v>22869.87803506147</v>
      </c>
      <c r="G23" s="842"/>
      <c r="H23" s="823">
        <v>10.294260986611988</v>
      </c>
      <c r="I23" s="820">
        <v>14870.095187908737</v>
      </c>
      <c r="J23" s="821"/>
      <c r="K23" s="824">
        <v>5.533359312078674</v>
      </c>
    </row>
    <row r="24" spans="1:11" s="38" customFormat="1" ht="16.5" customHeight="1">
      <c r="A24" s="478" t="s">
        <v>78</v>
      </c>
      <c r="B24" s="825">
        <v>77548.45905002001</v>
      </c>
      <c r="C24" s="825">
        <v>79492.07455002</v>
      </c>
      <c r="D24" s="825">
        <v>87334.02185704002</v>
      </c>
      <c r="E24" s="829">
        <v>88883.70974466</v>
      </c>
      <c r="F24" s="828">
        <v>1943.6154999999853</v>
      </c>
      <c r="G24" s="844"/>
      <c r="H24" s="829">
        <v>2.506323818435028</v>
      </c>
      <c r="I24" s="826">
        <v>1549.6878876199771</v>
      </c>
      <c r="J24" s="827"/>
      <c r="K24" s="830">
        <v>1.774437790299768</v>
      </c>
    </row>
    <row r="25" spans="1:11" s="38" customFormat="1" ht="16.5" customHeight="1">
      <c r="A25" s="478" t="s">
        <v>79</v>
      </c>
      <c r="B25" s="825">
        <v>44173.95802336182</v>
      </c>
      <c r="C25" s="825">
        <v>61050.47287535912</v>
      </c>
      <c r="D25" s="825">
        <v>53749.94024853264</v>
      </c>
      <c r="E25" s="829">
        <v>78821.38463040689</v>
      </c>
      <c r="F25" s="828">
        <v>16876.5148519973</v>
      </c>
      <c r="G25" s="844"/>
      <c r="H25" s="829">
        <v>38.204669916768594</v>
      </c>
      <c r="I25" s="826">
        <v>25071.444381874244</v>
      </c>
      <c r="J25" s="827"/>
      <c r="K25" s="830">
        <v>46.64459953991983</v>
      </c>
    </row>
    <row r="26" spans="1:11" s="38" customFormat="1" ht="16.5" customHeight="1">
      <c r="A26" s="478" t="s">
        <v>80</v>
      </c>
      <c r="B26" s="825">
        <v>100439.01894232116</v>
      </c>
      <c r="C26" s="825">
        <v>104488.76662538535</v>
      </c>
      <c r="D26" s="825">
        <v>127651.43621654723</v>
      </c>
      <c r="E26" s="829">
        <v>115900.39913496179</v>
      </c>
      <c r="F26" s="828">
        <v>4049.747683064197</v>
      </c>
      <c r="G26" s="844"/>
      <c r="H26" s="829">
        <v>4.032046236323589</v>
      </c>
      <c r="I26" s="826">
        <v>-11751.03708158544</v>
      </c>
      <c r="J26" s="827"/>
      <c r="K26" s="830">
        <v>-9.205565898726782</v>
      </c>
    </row>
    <row r="27" spans="1:11" s="38" customFormat="1" ht="16.5" customHeight="1">
      <c r="A27" s="479" t="s">
        <v>585</v>
      </c>
      <c r="B27" s="846">
        <v>1242881.356843068</v>
      </c>
      <c r="C27" s="846">
        <v>1274172.0010884688</v>
      </c>
      <c r="D27" s="846">
        <v>1467151.862501109</v>
      </c>
      <c r="E27" s="847">
        <v>1499349.994731123</v>
      </c>
      <c r="F27" s="848">
        <v>31290.644245400792</v>
      </c>
      <c r="G27" s="849"/>
      <c r="H27" s="847">
        <v>2.517588993761992</v>
      </c>
      <c r="I27" s="850">
        <v>32198.132230014075</v>
      </c>
      <c r="J27" s="851"/>
      <c r="K27" s="852">
        <v>2.1946011897585507</v>
      </c>
    </row>
    <row r="28" spans="1:11" s="38" customFormat="1" ht="16.5" customHeight="1">
      <c r="A28" s="447" t="s">
        <v>586</v>
      </c>
      <c r="B28" s="819">
        <v>214723.30589832607</v>
      </c>
      <c r="C28" s="819">
        <v>217096.1357041075</v>
      </c>
      <c r="D28" s="819">
        <v>267110.3879700524</v>
      </c>
      <c r="E28" s="823">
        <v>229270.01494860297</v>
      </c>
      <c r="F28" s="822">
        <v>2372.8298057814245</v>
      </c>
      <c r="G28" s="842"/>
      <c r="H28" s="823">
        <v>1.1050639313950328</v>
      </c>
      <c r="I28" s="820">
        <v>-37840.37302144946</v>
      </c>
      <c r="J28" s="821"/>
      <c r="K28" s="824">
        <v>-14.166567354052887</v>
      </c>
    </row>
    <row r="29" spans="1:11" s="38" customFormat="1" ht="16.5" customHeight="1">
      <c r="A29" s="448" t="s">
        <v>587</v>
      </c>
      <c r="B29" s="825">
        <v>29120.099594706004</v>
      </c>
      <c r="C29" s="825">
        <v>23048.399749669996</v>
      </c>
      <c r="D29" s="825">
        <v>33942.21583274999</v>
      </c>
      <c r="E29" s="829">
        <v>28069.10926027999</v>
      </c>
      <c r="F29" s="828">
        <v>-6071.699845036008</v>
      </c>
      <c r="G29" s="844"/>
      <c r="H29" s="829">
        <v>-20.850546287760068</v>
      </c>
      <c r="I29" s="826">
        <v>-5873.106572470002</v>
      </c>
      <c r="J29" s="827"/>
      <c r="K29" s="830">
        <v>-17.303250328174478</v>
      </c>
    </row>
    <row r="30" spans="1:11" s="38" customFormat="1" ht="16.5" customHeight="1">
      <c r="A30" s="448" t="s">
        <v>773</v>
      </c>
      <c r="B30" s="825">
        <v>107355.67587310003</v>
      </c>
      <c r="C30" s="825">
        <v>105021.40314988</v>
      </c>
      <c r="D30" s="825">
        <v>143481.39134852</v>
      </c>
      <c r="E30" s="829">
        <v>106124.48148465999</v>
      </c>
      <c r="F30" s="828">
        <v>-2334.272723220027</v>
      </c>
      <c r="G30" s="844"/>
      <c r="H30" s="829">
        <v>-2.1743356410696517</v>
      </c>
      <c r="I30" s="826">
        <v>-37356.90986386001</v>
      </c>
      <c r="J30" s="827"/>
      <c r="K30" s="830">
        <v>-26.036066079899594</v>
      </c>
    </row>
    <row r="31" spans="1:11" s="38" customFormat="1" ht="16.5" customHeight="1">
      <c r="A31" s="448" t="s">
        <v>589</v>
      </c>
      <c r="B31" s="825">
        <v>800.9433021789996</v>
      </c>
      <c r="C31" s="825">
        <v>966.8810607157498</v>
      </c>
      <c r="D31" s="825">
        <v>699.9148152695</v>
      </c>
      <c r="E31" s="829">
        <v>900.0575997769997</v>
      </c>
      <c r="F31" s="828">
        <v>165.93775853675015</v>
      </c>
      <c r="G31" s="844"/>
      <c r="H31" s="829">
        <v>20.71779089547407</v>
      </c>
      <c r="I31" s="826">
        <v>200.14278450749975</v>
      </c>
      <c r="J31" s="827"/>
      <c r="K31" s="830">
        <v>28.595306191716404</v>
      </c>
    </row>
    <row r="32" spans="1:11" s="38" customFormat="1" ht="16.5" customHeight="1">
      <c r="A32" s="448" t="s">
        <v>590</v>
      </c>
      <c r="B32" s="825">
        <v>77273.92622534103</v>
      </c>
      <c r="C32" s="825">
        <v>86698.45196875176</v>
      </c>
      <c r="D32" s="825">
        <v>88901.08335653292</v>
      </c>
      <c r="E32" s="829">
        <v>93514.22984303597</v>
      </c>
      <c r="F32" s="828">
        <v>9424.525743410733</v>
      </c>
      <c r="G32" s="844"/>
      <c r="H32" s="829">
        <v>12.196255844342069</v>
      </c>
      <c r="I32" s="826">
        <v>4613.146486503043</v>
      </c>
      <c r="J32" s="827"/>
      <c r="K32" s="830">
        <v>5.189077919334539</v>
      </c>
    </row>
    <row r="33" spans="1:11" s="38" customFormat="1" ht="16.5" customHeight="1">
      <c r="A33" s="448" t="s">
        <v>591</v>
      </c>
      <c r="B33" s="825">
        <v>172.660903</v>
      </c>
      <c r="C33" s="825">
        <v>1360.99977509</v>
      </c>
      <c r="D33" s="825">
        <v>85.78261698</v>
      </c>
      <c r="E33" s="829">
        <v>662.1367608500001</v>
      </c>
      <c r="F33" s="828">
        <v>1188.33887209</v>
      </c>
      <c r="G33" s="844"/>
      <c r="H33" s="829">
        <v>688.250119999662</v>
      </c>
      <c r="I33" s="826">
        <v>576.3541438700001</v>
      </c>
      <c r="J33" s="827"/>
      <c r="K33" s="830">
        <v>671.8775483433615</v>
      </c>
    </row>
    <row r="34" spans="1:11" s="38" customFormat="1" ht="16.5" customHeight="1">
      <c r="A34" s="470" t="s">
        <v>592</v>
      </c>
      <c r="B34" s="819">
        <v>938102.5587964989</v>
      </c>
      <c r="C34" s="819">
        <v>946696.0069524676</v>
      </c>
      <c r="D34" s="819">
        <v>1066926.4858428843</v>
      </c>
      <c r="E34" s="823">
        <v>1123456.5394976942</v>
      </c>
      <c r="F34" s="822">
        <v>8593.448155968683</v>
      </c>
      <c r="G34" s="842"/>
      <c r="H34" s="823">
        <v>0.9160457004821843</v>
      </c>
      <c r="I34" s="820">
        <v>56530.05365480995</v>
      </c>
      <c r="J34" s="821"/>
      <c r="K34" s="824">
        <v>5.298401942862122</v>
      </c>
    </row>
    <row r="35" spans="1:11" s="38" customFormat="1" ht="16.5" customHeight="1">
      <c r="A35" s="448" t="s">
        <v>593</v>
      </c>
      <c r="B35" s="825">
        <v>147230.15</v>
      </c>
      <c r="C35" s="825">
        <v>143820.7</v>
      </c>
      <c r="D35" s="825">
        <v>136367.1</v>
      </c>
      <c r="E35" s="829">
        <v>136856.02500000002</v>
      </c>
      <c r="F35" s="828">
        <v>-3409.4499999999825</v>
      </c>
      <c r="G35" s="844"/>
      <c r="H35" s="829">
        <v>-2.315728130413494</v>
      </c>
      <c r="I35" s="826">
        <v>488.92500000001746</v>
      </c>
      <c r="J35" s="827"/>
      <c r="K35" s="830">
        <v>0.3585358931883258</v>
      </c>
    </row>
    <row r="36" spans="1:11" s="38" customFormat="1" ht="16.5" customHeight="1">
      <c r="A36" s="448" t="s">
        <v>594</v>
      </c>
      <c r="B36" s="825">
        <v>11074.042600198094</v>
      </c>
      <c r="C36" s="826">
        <v>9329.5</v>
      </c>
      <c r="D36" s="825">
        <v>10047.26457073</v>
      </c>
      <c r="E36" s="829">
        <v>9273.706399510002</v>
      </c>
      <c r="F36" s="828">
        <v>-1744.542600198094</v>
      </c>
      <c r="G36" s="844"/>
      <c r="H36" s="829">
        <v>-15.753439490713964</v>
      </c>
      <c r="I36" s="826">
        <v>-773.5581712199983</v>
      </c>
      <c r="J36" s="827"/>
      <c r="K36" s="830">
        <v>-7.69919181260093</v>
      </c>
    </row>
    <row r="37" spans="1:11" s="38" customFormat="1" ht="16.5" customHeight="1">
      <c r="A37" s="451" t="s">
        <v>595</v>
      </c>
      <c r="B37" s="825">
        <v>11087.490130598799</v>
      </c>
      <c r="C37" s="825">
        <v>10518.147178254801</v>
      </c>
      <c r="D37" s="825">
        <v>10136.62372096203</v>
      </c>
      <c r="E37" s="829">
        <v>13588.668427930894</v>
      </c>
      <c r="F37" s="828">
        <v>-569.3429523439972</v>
      </c>
      <c r="G37" s="844"/>
      <c r="H37" s="829">
        <v>-5.135003013646416</v>
      </c>
      <c r="I37" s="826">
        <v>3452.0447069688635</v>
      </c>
      <c r="J37" s="827"/>
      <c r="K37" s="830">
        <v>34.055172629425</v>
      </c>
    </row>
    <row r="38" spans="1:11" s="38" customFormat="1" ht="16.5" customHeight="1">
      <c r="A38" s="480" t="s">
        <v>596</v>
      </c>
      <c r="B38" s="825">
        <v>1083.5204343599999</v>
      </c>
      <c r="C38" s="825">
        <v>1035.7</v>
      </c>
      <c r="D38" s="825">
        <v>996.6286769799999</v>
      </c>
      <c r="E38" s="829">
        <v>1741.55847698</v>
      </c>
      <c r="F38" s="828">
        <v>-47.82043435999981</v>
      </c>
      <c r="G38" s="844"/>
      <c r="H38" s="829">
        <v>-4.4134317031358785</v>
      </c>
      <c r="I38" s="826">
        <v>744.9298000000001</v>
      </c>
      <c r="J38" s="827"/>
      <c r="K38" s="830">
        <v>74.74496943608911</v>
      </c>
    </row>
    <row r="39" spans="1:11" s="38" customFormat="1" ht="16.5" customHeight="1">
      <c r="A39" s="480" t="s">
        <v>597</v>
      </c>
      <c r="B39" s="825">
        <v>10003.969696238799</v>
      </c>
      <c r="C39" s="825">
        <v>9482.4471782548</v>
      </c>
      <c r="D39" s="825">
        <v>9139.995043982031</v>
      </c>
      <c r="E39" s="829">
        <v>11847.109950950893</v>
      </c>
      <c r="F39" s="828">
        <v>-521.5225179839981</v>
      </c>
      <c r="G39" s="844"/>
      <c r="H39" s="829">
        <v>-5.213155715376421</v>
      </c>
      <c r="I39" s="826">
        <v>2707.1149069688618</v>
      </c>
      <c r="J39" s="827"/>
      <c r="K39" s="830">
        <v>29.61834108161015</v>
      </c>
    </row>
    <row r="40" spans="1:11" s="38" customFormat="1" ht="16.5" customHeight="1">
      <c r="A40" s="448" t="s">
        <v>598</v>
      </c>
      <c r="B40" s="825">
        <v>766327.2169271221</v>
      </c>
      <c r="C40" s="825">
        <v>780175.7968325693</v>
      </c>
      <c r="D40" s="825">
        <v>906851.9173838722</v>
      </c>
      <c r="E40" s="829">
        <v>960415.0558193512</v>
      </c>
      <c r="F40" s="828">
        <v>13848.5799054472</v>
      </c>
      <c r="G40" s="844"/>
      <c r="H40" s="829">
        <v>1.8071366381815728</v>
      </c>
      <c r="I40" s="826">
        <v>53563.13843547902</v>
      </c>
      <c r="J40" s="827"/>
      <c r="K40" s="830">
        <v>5.906492273843386</v>
      </c>
    </row>
    <row r="41" spans="1:11" s="38" customFormat="1" ht="16.5" customHeight="1">
      <c r="A41" s="451" t="s">
        <v>599</v>
      </c>
      <c r="B41" s="825">
        <v>745999.6373992665</v>
      </c>
      <c r="C41" s="825">
        <v>754438.0175849927</v>
      </c>
      <c r="D41" s="825">
        <v>885806.0161090732</v>
      </c>
      <c r="E41" s="829">
        <v>930685.1184670186</v>
      </c>
      <c r="F41" s="828">
        <v>8438.380185726215</v>
      </c>
      <c r="G41" s="844"/>
      <c r="H41" s="829">
        <v>1.1311507087516062</v>
      </c>
      <c r="I41" s="826">
        <v>44879.102357945405</v>
      </c>
      <c r="J41" s="827"/>
      <c r="K41" s="830">
        <v>5.066470710492357</v>
      </c>
    </row>
    <row r="42" spans="1:11" s="38" customFormat="1" ht="16.5" customHeight="1">
      <c r="A42" s="451" t="s">
        <v>600</v>
      </c>
      <c r="B42" s="825">
        <v>20327.579527855614</v>
      </c>
      <c r="C42" s="825">
        <v>25737.779247576607</v>
      </c>
      <c r="D42" s="825">
        <v>21045.901274799016</v>
      </c>
      <c r="E42" s="829">
        <v>29729.937352332658</v>
      </c>
      <c r="F42" s="828">
        <v>5410.199719720993</v>
      </c>
      <c r="G42" s="844"/>
      <c r="H42" s="829">
        <v>26.615070979342136</v>
      </c>
      <c r="I42" s="826">
        <v>8684.036077533641</v>
      </c>
      <c r="J42" s="827"/>
      <c r="K42" s="830">
        <v>41.2623625101395</v>
      </c>
    </row>
    <row r="43" spans="1:11" s="38" customFormat="1" ht="16.5" customHeight="1">
      <c r="A43" s="452" t="s">
        <v>601</v>
      </c>
      <c r="B43" s="853">
        <v>2383.65913858</v>
      </c>
      <c r="C43" s="853">
        <v>2851.8629416435</v>
      </c>
      <c r="D43" s="853">
        <v>3523.58016732</v>
      </c>
      <c r="E43" s="834">
        <v>3323.083850902</v>
      </c>
      <c r="F43" s="833">
        <v>468.2038030634999</v>
      </c>
      <c r="G43" s="854"/>
      <c r="H43" s="834">
        <v>19.642229691549755</v>
      </c>
      <c r="I43" s="831">
        <v>-200.49631641799988</v>
      </c>
      <c r="J43" s="832"/>
      <c r="K43" s="835">
        <v>-5.690130688029595</v>
      </c>
    </row>
    <row r="44" spans="1:11" s="38" customFormat="1" ht="16.5" customHeight="1" thickBot="1">
      <c r="A44" s="481" t="s">
        <v>68</v>
      </c>
      <c r="B44" s="836">
        <v>90055.49929064234</v>
      </c>
      <c r="C44" s="836">
        <v>110379.85302465815</v>
      </c>
      <c r="D44" s="836">
        <v>133114.97697776402</v>
      </c>
      <c r="E44" s="840">
        <v>146623.43125664344</v>
      </c>
      <c r="F44" s="839">
        <v>20324.353734015807</v>
      </c>
      <c r="G44" s="845"/>
      <c r="H44" s="840">
        <v>22.568698074086086</v>
      </c>
      <c r="I44" s="837">
        <v>13508.45427887942</v>
      </c>
      <c r="J44" s="838"/>
      <c r="K44" s="841">
        <v>10.147959745458184</v>
      </c>
    </row>
    <row r="45" spans="1:11" s="38" customFormat="1" ht="16.5" customHeight="1" thickTop="1">
      <c r="A45" s="235" t="s">
        <v>397</v>
      </c>
      <c r="B45" s="366"/>
      <c r="C45" s="35"/>
      <c r="D45" s="473"/>
      <c r="E45" s="473"/>
      <c r="F45" s="449"/>
      <c r="G45" s="450"/>
      <c r="H45" s="449"/>
      <c r="I45" s="450"/>
      <c r="J45" s="450"/>
      <c r="K45" s="450"/>
    </row>
    <row r="46" spans="1:11" s="38" customFormat="1" ht="16.5" customHeight="1">
      <c r="A46" s="1242"/>
      <c r="B46" s="1218"/>
      <c r="C46" s="1219"/>
      <c r="D46" s="473"/>
      <c r="E46" s="473"/>
      <c r="F46" s="449"/>
      <c r="G46" s="450"/>
      <c r="H46" s="449"/>
      <c r="I46" s="450"/>
      <c r="J46" s="450"/>
      <c r="K46" s="450"/>
    </row>
    <row r="47" spans="1:11" s="38" customFormat="1" ht="16.5" customHeight="1">
      <c r="A47" s="1242"/>
      <c r="B47" s="1218"/>
      <c r="C47" s="483"/>
      <c r="D47" s="473"/>
      <c r="E47" s="473"/>
      <c r="F47" s="449"/>
      <c r="G47" s="450"/>
      <c r="H47" s="449"/>
      <c r="I47" s="450"/>
      <c r="J47" s="450"/>
      <c r="K47" s="450"/>
    </row>
    <row r="48" spans="4:11" s="38" customFormat="1" ht="16.5" customHeight="1">
      <c r="D48" s="484"/>
      <c r="E48" s="484"/>
      <c r="F48" s="459"/>
      <c r="G48" s="460"/>
      <c r="H48" s="459"/>
      <c r="I48" s="460"/>
      <c r="J48" s="460"/>
      <c r="K48" s="460"/>
    </row>
    <row r="49" spans="4:11" s="38" customFormat="1" ht="16.5" customHeight="1">
      <c r="D49" s="484"/>
      <c r="E49" s="484"/>
      <c r="F49" s="459"/>
      <c r="G49" s="460"/>
      <c r="H49" s="459"/>
      <c r="I49" s="460"/>
      <c r="J49" s="460"/>
      <c r="K49" s="460"/>
    </row>
    <row r="50" spans="1:11" s="38" customFormat="1" ht="16.5" customHeight="1">
      <c r="A50" s="234"/>
      <c r="B50" s="366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4"/>
      <c r="B51" s="366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4"/>
      <c r="B52" s="366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4"/>
      <c r="B53" s="366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4"/>
      <c r="B54" s="366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4"/>
      <c r="B55" s="366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4"/>
      <c r="B56" s="366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4"/>
      <c r="B57" s="366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4"/>
      <c r="B58" s="366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4"/>
      <c r="B59" s="366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4"/>
      <c r="B60" s="366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4"/>
      <c r="B61" s="366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4"/>
      <c r="B62" s="366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4"/>
      <c r="B63" s="366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4"/>
      <c r="B64" s="366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4"/>
      <c r="B65" s="366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4"/>
      <c r="B66" s="366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4"/>
      <c r="B67" s="366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4"/>
      <c r="B68" s="366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4"/>
      <c r="B69" s="366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4"/>
      <c r="B70" s="366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4"/>
      <c r="B71" s="366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4"/>
      <c r="B72" s="366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4"/>
      <c r="B73" s="366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4"/>
      <c r="B74" s="366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4"/>
      <c r="B75" s="366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4"/>
      <c r="B76" s="366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4"/>
      <c r="B77" s="366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4"/>
      <c r="B78" s="366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4"/>
      <c r="B79" s="366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4"/>
      <c r="B80" s="366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4"/>
      <c r="B81" s="366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4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5" ht="16.5" customHeight="1">
      <c r="A83" s="485"/>
      <c r="B83" s="486"/>
      <c r="C83" s="486"/>
      <c r="D83" s="486"/>
      <c r="E83" s="486"/>
    </row>
    <row r="84" spans="1:5" ht="16.5" customHeight="1">
      <c r="A84" s="485"/>
      <c r="B84" s="487"/>
      <c r="C84" s="487"/>
      <c r="D84" s="487"/>
      <c r="E84" s="487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C50" sqref="C50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6.5" customHeight="1">
      <c r="A1" s="1800" t="s">
        <v>224</v>
      </c>
      <c r="B1" s="1800"/>
      <c r="C1" s="1800"/>
      <c r="D1" s="1800"/>
      <c r="E1" s="1800"/>
      <c r="F1" s="1800"/>
      <c r="G1" s="1800"/>
      <c r="H1" s="1800"/>
      <c r="I1" s="1800"/>
      <c r="J1" s="1800"/>
      <c r="K1" s="1800"/>
    </row>
    <row r="2" spans="1:11" ht="15.75">
      <c r="A2" s="1802" t="s">
        <v>603</v>
      </c>
      <c r="B2" s="1802"/>
      <c r="C2" s="1802"/>
      <c r="D2" s="1802"/>
      <c r="E2" s="1802"/>
      <c r="F2" s="1802"/>
      <c r="G2" s="1802"/>
      <c r="H2" s="1802"/>
      <c r="I2" s="1802"/>
      <c r="J2" s="1802"/>
      <c r="K2" s="1802"/>
    </row>
    <row r="3" spans="1:11" s="38" customFormat="1" ht="16.5" customHeight="1" thickBot="1">
      <c r="A3" s="234"/>
      <c r="B3" s="366"/>
      <c r="C3" s="35"/>
      <c r="D3" s="35"/>
      <c r="E3" s="35"/>
      <c r="F3" s="35"/>
      <c r="G3" s="35"/>
      <c r="H3" s="35"/>
      <c r="I3" s="1797" t="s">
        <v>92</v>
      </c>
      <c r="J3" s="1797"/>
      <c r="K3" s="1797"/>
    </row>
    <row r="4" spans="1:11" s="38" customFormat="1" ht="13.5" thickTop="1">
      <c r="A4" s="430"/>
      <c r="B4" s="431">
        <v>2013</v>
      </c>
      <c r="C4" s="432">
        <v>2013</v>
      </c>
      <c r="D4" s="433">
        <v>2014</v>
      </c>
      <c r="E4" s="434">
        <v>2014</v>
      </c>
      <c r="F4" s="1798" t="s">
        <v>1454</v>
      </c>
      <c r="G4" s="1798"/>
      <c r="H4" s="1798"/>
      <c r="I4" s="1798"/>
      <c r="J4" s="1798"/>
      <c r="K4" s="1799"/>
    </row>
    <row r="5" spans="1:11" s="38" customFormat="1" ht="12.75">
      <c r="A5" s="102" t="s">
        <v>1059</v>
      </c>
      <c r="B5" s="436" t="s">
        <v>524</v>
      </c>
      <c r="C5" s="436" t="s">
        <v>780</v>
      </c>
      <c r="D5" s="437" t="s">
        <v>525</v>
      </c>
      <c r="E5" s="723" t="s">
        <v>1453</v>
      </c>
      <c r="F5" s="1792" t="s">
        <v>754</v>
      </c>
      <c r="G5" s="1792"/>
      <c r="H5" s="1793"/>
      <c r="I5" s="1792" t="s">
        <v>1278</v>
      </c>
      <c r="J5" s="1792"/>
      <c r="K5" s="1794"/>
    </row>
    <row r="6" spans="1:11" s="38" customFormat="1" ht="12.75">
      <c r="A6" s="102"/>
      <c r="B6" s="474"/>
      <c r="C6" s="474"/>
      <c r="D6" s="474"/>
      <c r="E6" s="488"/>
      <c r="F6" s="465" t="s">
        <v>60</v>
      </c>
      <c r="G6" s="466" t="s">
        <v>58</v>
      </c>
      <c r="H6" s="467" t="s">
        <v>50</v>
      </c>
      <c r="I6" s="468" t="s">
        <v>60</v>
      </c>
      <c r="J6" s="466" t="s">
        <v>58</v>
      </c>
      <c r="K6" s="469" t="s">
        <v>50</v>
      </c>
    </row>
    <row r="7" spans="1:11" s="38" customFormat="1" ht="16.5" customHeight="1">
      <c r="A7" s="447" t="s">
        <v>74</v>
      </c>
      <c r="B7" s="856">
        <v>155224.89364453434</v>
      </c>
      <c r="C7" s="856">
        <v>159362.22672773516</v>
      </c>
      <c r="D7" s="856">
        <v>200328.9315043301</v>
      </c>
      <c r="E7" s="857">
        <v>184967.55822410327</v>
      </c>
      <c r="F7" s="858">
        <v>4137.333083200821</v>
      </c>
      <c r="G7" s="875"/>
      <c r="H7" s="859">
        <v>2.6653798795155446</v>
      </c>
      <c r="I7" s="856">
        <v>-15361.373280226835</v>
      </c>
      <c r="J7" s="876"/>
      <c r="K7" s="860">
        <v>-7.668075282423597</v>
      </c>
    </row>
    <row r="8" spans="1:11" s="38" customFormat="1" ht="16.5" customHeight="1">
      <c r="A8" s="448" t="s">
        <v>578</v>
      </c>
      <c r="B8" s="861">
        <v>3083.7143625912</v>
      </c>
      <c r="C8" s="861">
        <v>2785.4534285822015</v>
      </c>
      <c r="D8" s="861">
        <v>4228.3166725621</v>
      </c>
      <c r="E8" s="865">
        <v>3763.1948246233055</v>
      </c>
      <c r="F8" s="864">
        <v>-298.26093400899845</v>
      </c>
      <c r="G8" s="877"/>
      <c r="H8" s="865">
        <v>-9.67213233583587</v>
      </c>
      <c r="I8" s="862">
        <v>-465.1218479387949</v>
      </c>
      <c r="J8" s="863"/>
      <c r="K8" s="866">
        <v>-11.000165880597576</v>
      </c>
    </row>
    <row r="9" spans="1:11" s="38" customFormat="1" ht="16.5" customHeight="1">
      <c r="A9" s="448" t="s">
        <v>579</v>
      </c>
      <c r="B9" s="861">
        <v>3068.3832781672</v>
      </c>
      <c r="C9" s="861">
        <v>2761.6587483722014</v>
      </c>
      <c r="D9" s="861">
        <v>4196.3146141591005</v>
      </c>
      <c r="E9" s="865">
        <v>3714.1752452133055</v>
      </c>
      <c r="F9" s="864">
        <v>-306.7245297949985</v>
      </c>
      <c r="G9" s="877"/>
      <c r="H9" s="865">
        <v>-9.996291270959166</v>
      </c>
      <c r="I9" s="862">
        <v>-482.139368945795</v>
      </c>
      <c r="J9" s="863"/>
      <c r="K9" s="866">
        <v>-11.489590587868992</v>
      </c>
    </row>
    <row r="10" spans="1:11" s="38" customFormat="1" ht="16.5" customHeight="1">
      <c r="A10" s="448" t="s">
        <v>580</v>
      </c>
      <c r="B10" s="861">
        <v>15.331084424</v>
      </c>
      <c r="C10" s="861">
        <v>23.794680209999996</v>
      </c>
      <c r="D10" s="861">
        <v>32.002058403</v>
      </c>
      <c r="E10" s="865">
        <v>49.019579410000006</v>
      </c>
      <c r="F10" s="864">
        <v>8.463595785999996</v>
      </c>
      <c r="G10" s="877"/>
      <c r="H10" s="865">
        <v>55.2054606962485</v>
      </c>
      <c r="I10" s="862">
        <v>17.017521007000006</v>
      </c>
      <c r="J10" s="863"/>
      <c r="K10" s="866">
        <v>53.1763325742969</v>
      </c>
    </row>
    <row r="11" spans="1:11" s="38" customFormat="1" ht="16.5" customHeight="1">
      <c r="A11" s="448" t="s">
        <v>581</v>
      </c>
      <c r="B11" s="861">
        <v>82945.64026442301</v>
      </c>
      <c r="C11" s="861">
        <v>85594.03573441049</v>
      </c>
      <c r="D11" s="861">
        <v>108357.4886662195</v>
      </c>
      <c r="E11" s="865">
        <v>97960.48467043442</v>
      </c>
      <c r="F11" s="864">
        <v>2648.395469987474</v>
      </c>
      <c r="G11" s="877"/>
      <c r="H11" s="865">
        <v>3.192929081678838</v>
      </c>
      <c r="I11" s="862">
        <v>-10397.003995785082</v>
      </c>
      <c r="J11" s="863"/>
      <c r="K11" s="866">
        <v>-9.595095017208859</v>
      </c>
    </row>
    <row r="12" spans="1:11" s="38" customFormat="1" ht="16.5" customHeight="1">
      <c r="A12" s="448" t="s">
        <v>579</v>
      </c>
      <c r="B12" s="861">
        <v>82861.94909040301</v>
      </c>
      <c r="C12" s="861">
        <v>85518.06276189048</v>
      </c>
      <c r="D12" s="861">
        <v>108284.4620100195</v>
      </c>
      <c r="E12" s="865">
        <v>97875.61164331877</v>
      </c>
      <c r="F12" s="864">
        <v>2656.1136714874738</v>
      </c>
      <c r="G12" s="877"/>
      <c r="H12" s="865">
        <v>3.2054684938555256</v>
      </c>
      <c r="I12" s="862">
        <v>-10408.850366700732</v>
      </c>
      <c r="J12" s="863"/>
      <c r="K12" s="866">
        <v>-9.612505962062782</v>
      </c>
    </row>
    <row r="13" spans="1:11" s="38" customFormat="1" ht="16.5" customHeight="1">
      <c r="A13" s="448" t="s">
        <v>580</v>
      </c>
      <c r="B13" s="861">
        <v>83.69117402</v>
      </c>
      <c r="C13" s="861">
        <v>75.97297252000001</v>
      </c>
      <c r="D13" s="861">
        <v>73.0266562</v>
      </c>
      <c r="E13" s="865">
        <v>84.87302711565</v>
      </c>
      <c r="F13" s="864">
        <v>-7.718201499999992</v>
      </c>
      <c r="G13" s="877"/>
      <c r="H13" s="865">
        <v>-9.222240684729245</v>
      </c>
      <c r="I13" s="862">
        <v>11.846370915649999</v>
      </c>
      <c r="J13" s="863"/>
      <c r="K13" s="866">
        <v>16.221981851676233</v>
      </c>
    </row>
    <row r="14" spans="1:11" s="38" customFormat="1" ht="16.5" customHeight="1">
      <c r="A14" s="448" t="s">
        <v>582</v>
      </c>
      <c r="B14" s="861">
        <v>45028.3003632011</v>
      </c>
      <c r="C14" s="861">
        <v>47041.41568941999</v>
      </c>
      <c r="D14" s="861">
        <v>55395.1440574</v>
      </c>
      <c r="E14" s="865">
        <v>53654.97634032</v>
      </c>
      <c r="F14" s="864">
        <v>2013.115326218889</v>
      </c>
      <c r="G14" s="877"/>
      <c r="H14" s="865">
        <v>4.470777955154812</v>
      </c>
      <c r="I14" s="862">
        <v>-1740.167717080003</v>
      </c>
      <c r="J14" s="863"/>
      <c r="K14" s="866">
        <v>-3.141372311040216</v>
      </c>
    </row>
    <row r="15" spans="1:11" s="38" customFormat="1" ht="16.5" customHeight="1">
      <c r="A15" s="448" t="s">
        <v>579</v>
      </c>
      <c r="B15" s="861">
        <v>44760.1351632011</v>
      </c>
      <c r="C15" s="861">
        <v>46841.616889419995</v>
      </c>
      <c r="D15" s="861">
        <v>54980.061257400004</v>
      </c>
      <c r="E15" s="865">
        <v>53620.670540319996</v>
      </c>
      <c r="F15" s="864">
        <v>2081.4817262188953</v>
      </c>
      <c r="G15" s="877"/>
      <c r="H15" s="865">
        <v>4.650302593210567</v>
      </c>
      <c r="I15" s="862">
        <v>-1359.3907170800085</v>
      </c>
      <c r="J15" s="863"/>
      <c r="K15" s="866">
        <v>-2.4725158284487034</v>
      </c>
    </row>
    <row r="16" spans="1:11" s="38" customFormat="1" ht="16.5" customHeight="1">
      <c r="A16" s="448" t="s">
        <v>580</v>
      </c>
      <c r="B16" s="861">
        <v>268.16519999999997</v>
      </c>
      <c r="C16" s="861">
        <v>199.7988</v>
      </c>
      <c r="D16" s="861">
        <v>415.0828</v>
      </c>
      <c r="E16" s="865">
        <v>34.3058</v>
      </c>
      <c r="F16" s="864">
        <v>-68.36639999999997</v>
      </c>
      <c r="G16" s="877"/>
      <c r="H16" s="865">
        <v>-25.494135704409064</v>
      </c>
      <c r="I16" s="862">
        <v>-380.77700000000004</v>
      </c>
      <c r="J16" s="863"/>
      <c r="K16" s="866">
        <v>-91.73519114740482</v>
      </c>
    </row>
    <row r="17" spans="1:11" s="38" customFormat="1" ht="16.5" customHeight="1">
      <c r="A17" s="448" t="s">
        <v>583</v>
      </c>
      <c r="B17" s="861">
        <v>23913.819106488998</v>
      </c>
      <c r="C17" s="861">
        <v>23658.437637702496</v>
      </c>
      <c r="D17" s="861">
        <v>32040.491614798506</v>
      </c>
      <c r="E17" s="865">
        <v>29317.431503595548</v>
      </c>
      <c r="F17" s="864">
        <v>-255.3814687865015</v>
      </c>
      <c r="G17" s="877"/>
      <c r="H17" s="865">
        <v>-1.0679242309615193</v>
      </c>
      <c r="I17" s="862">
        <v>-2723.060111202958</v>
      </c>
      <c r="J17" s="863"/>
      <c r="K17" s="866">
        <v>-8.498808769667134</v>
      </c>
    </row>
    <row r="18" spans="1:11" s="38" customFormat="1" ht="16.5" customHeight="1">
      <c r="A18" s="448" t="s">
        <v>579</v>
      </c>
      <c r="B18" s="861">
        <v>23848.642207288998</v>
      </c>
      <c r="C18" s="861">
        <v>23620.0767320625</v>
      </c>
      <c r="D18" s="861">
        <v>32002.949652725507</v>
      </c>
      <c r="E18" s="865">
        <v>29304.993420115497</v>
      </c>
      <c r="F18" s="864">
        <v>-228.56547522649998</v>
      </c>
      <c r="G18" s="877"/>
      <c r="H18" s="865">
        <v>-0.9584003703013424</v>
      </c>
      <c r="I18" s="862">
        <v>-2697.9562326100095</v>
      </c>
      <c r="J18" s="863"/>
      <c r="K18" s="866">
        <v>-8.43033614678152</v>
      </c>
    </row>
    <row r="19" spans="1:11" s="38" customFormat="1" ht="16.5" customHeight="1">
      <c r="A19" s="448" t="s">
        <v>580</v>
      </c>
      <c r="B19" s="861">
        <v>65.1768992</v>
      </c>
      <c r="C19" s="861">
        <v>38.36090564</v>
      </c>
      <c r="D19" s="861">
        <v>37.54196207299999</v>
      </c>
      <c r="E19" s="865">
        <v>12.438083480049999</v>
      </c>
      <c r="F19" s="864">
        <v>-26.815993559999995</v>
      </c>
      <c r="G19" s="877"/>
      <c r="H19" s="865">
        <v>-41.143401863462685</v>
      </c>
      <c r="I19" s="862">
        <v>-25.103878592949997</v>
      </c>
      <c r="J19" s="863"/>
      <c r="K19" s="866">
        <v>-66.86885076527365</v>
      </c>
    </row>
    <row r="20" spans="1:11" s="38" customFormat="1" ht="16.5" customHeight="1">
      <c r="A20" s="448" t="s">
        <v>584</v>
      </c>
      <c r="B20" s="861">
        <v>253.41954783000003</v>
      </c>
      <c r="C20" s="861">
        <v>282.88423762</v>
      </c>
      <c r="D20" s="861">
        <v>307.49049335</v>
      </c>
      <c r="E20" s="865">
        <v>271.47088513</v>
      </c>
      <c r="F20" s="864">
        <v>29.464689789999994</v>
      </c>
      <c r="G20" s="877"/>
      <c r="H20" s="865">
        <v>11.626841750094835</v>
      </c>
      <c r="I20" s="862">
        <v>-36.01960822000001</v>
      </c>
      <c r="J20" s="863"/>
      <c r="K20" s="866">
        <v>-11.714055881071033</v>
      </c>
    </row>
    <row r="21" spans="1:11" s="38" customFormat="1" ht="16.5" customHeight="1">
      <c r="A21" s="447" t="s">
        <v>772</v>
      </c>
      <c r="B21" s="855">
        <v>570</v>
      </c>
      <c r="C21" s="855">
        <v>0</v>
      </c>
      <c r="D21" s="855">
        <v>0</v>
      </c>
      <c r="E21" s="859">
        <v>0</v>
      </c>
      <c r="F21" s="858">
        <v>-570</v>
      </c>
      <c r="G21" s="875"/>
      <c r="H21" s="1332"/>
      <c r="I21" s="856">
        <v>0</v>
      </c>
      <c r="J21" s="857"/>
      <c r="K21" s="1299"/>
    </row>
    <row r="22" spans="1:11" s="38" customFormat="1" ht="16.5" customHeight="1">
      <c r="A22" s="447" t="s">
        <v>76</v>
      </c>
      <c r="B22" s="855">
        <v>0</v>
      </c>
      <c r="C22" s="855">
        <v>0</v>
      </c>
      <c r="D22" s="855">
        <v>0</v>
      </c>
      <c r="E22" s="859">
        <v>0</v>
      </c>
      <c r="F22" s="858">
        <v>0</v>
      </c>
      <c r="G22" s="875"/>
      <c r="H22" s="859"/>
      <c r="I22" s="856">
        <v>0</v>
      </c>
      <c r="J22" s="857"/>
      <c r="K22" s="1299"/>
    </row>
    <row r="23" spans="1:11" s="38" customFormat="1" ht="16.5" customHeight="1">
      <c r="A23" s="477" t="s">
        <v>77</v>
      </c>
      <c r="B23" s="855">
        <v>44159.912000052354</v>
      </c>
      <c r="C23" s="855">
        <v>46806.69048539195</v>
      </c>
      <c r="D23" s="855">
        <v>55044.492350447166</v>
      </c>
      <c r="E23" s="859">
        <v>53281.385817343566</v>
      </c>
      <c r="F23" s="858">
        <v>2646.7784853395933</v>
      </c>
      <c r="G23" s="875"/>
      <c r="H23" s="859">
        <v>5.993622644303402</v>
      </c>
      <c r="I23" s="856">
        <v>-1763.1065331036007</v>
      </c>
      <c r="J23" s="857"/>
      <c r="K23" s="860">
        <v>-3.2030571230970355</v>
      </c>
    </row>
    <row r="24" spans="1:11" s="38" customFormat="1" ht="16.5" customHeight="1">
      <c r="A24" s="478" t="s">
        <v>78</v>
      </c>
      <c r="B24" s="861">
        <v>23576.76201</v>
      </c>
      <c r="C24" s="861">
        <v>23768.406748999998</v>
      </c>
      <c r="D24" s="861">
        <v>26219.487117999997</v>
      </c>
      <c r="E24" s="865">
        <v>24840.11082244</v>
      </c>
      <c r="F24" s="864">
        <v>191.6447389999994</v>
      </c>
      <c r="G24" s="877"/>
      <c r="H24" s="865">
        <v>0.8128543644742818</v>
      </c>
      <c r="I24" s="862">
        <v>-1379.376295559996</v>
      </c>
      <c r="J24" s="863"/>
      <c r="K24" s="866">
        <v>-5.260882065893033</v>
      </c>
    </row>
    <row r="25" spans="1:11" s="38" customFormat="1" ht="16.5" customHeight="1">
      <c r="A25" s="478" t="s">
        <v>79</v>
      </c>
      <c r="B25" s="861">
        <v>7340.861514274191</v>
      </c>
      <c r="C25" s="861">
        <v>9210.806910530402</v>
      </c>
      <c r="D25" s="861">
        <v>9026.477110959195</v>
      </c>
      <c r="E25" s="865">
        <v>14130.186094267081</v>
      </c>
      <c r="F25" s="864">
        <v>1869.945396256211</v>
      </c>
      <c r="G25" s="877"/>
      <c r="H25" s="865">
        <v>25.473105474338826</v>
      </c>
      <c r="I25" s="862">
        <v>5103.708983307886</v>
      </c>
      <c r="J25" s="863"/>
      <c r="K25" s="866">
        <v>56.541537972897416</v>
      </c>
    </row>
    <row r="26" spans="1:11" s="38" customFormat="1" ht="16.5" customHeight="1">
      <c r="A26" s="478" t="s">
        <v>80</v>
      </c>
      <c r="B26" s="861">
        <v>13242.288475778163</v>
      </c>
      <c r="C26" s="861">
        <v>13827.476825861542</v>
      </c>
      <c r="D26" s="861">
        <v>19798.52812148797</v>
      </c>
      <c r="E26" s="865">
        <v>14311.088900636481</v>
      </c>
      <c r="F26" s="864">
        <v>585.1883500833792</v>
      </c>
      <c r="G26" s="877"/>
      <c r="H26" s="865">
        <v>4.419087766844556</v>
      </c>
      <c r="I26" s="862">
        <v>-5487.439220851487</v>
      </c>
      <c r="J26" s="863"/>
      <c r="K26" s="866">
        <v>-27.71639986154221</v>
      </c>
    </row>
    <row r="27" spans="1:11" s="38" customFormat="1" ht="16.5" customHeight="1">
      <c r="A27" s="479" t="s">
        <v>585</v>
      </c>
      <c r="B27" s="879">
        <v>199954.80564458668</v>
      </c>
      <c r="C27" s="879">
        <v>206168.9172131271</v>
      </c>
      <c r="D27" s="879">
        <v>255373.42385477727</v>
      </c>
      <c r="E27" s="880">
        <v>238248.94404144684</v>
      </c>
      <c r="F27" s="881">
        <v>6214.111568540422</v>
      </c>
      <c r="G27" s="882"/>
      <c r="H27" s="880">
        <v>3.1077580498794353</v>
      </c>
      <c r="I27" s="883">
        <v>-17124.47981333043</v>
      </c>
      <c r="J27" s="884"/>
      <c r="K27" s="885">
        <v>-6.705662458858121</v>
      </c>
    </row>
    <row r="28" spans="1:11" s="38" customFormat="1" ht="16.5" customHeight="1">
      <c r="A28" s="447" t="s">
        <v>586</v>
      </c>
      <c r="B28" s="855">
        <v>11830.447255165996</v>
      </c>
      <c r="C28" s="855">
        <v>11252.237323069001</v>
      </c>
      <c r="D28" s="855">
        <v>14644.172939968996</v>
      </c>
      <c r="E28" s="859">
        <v>14696.355684999007</v>
      </c>
      <c r="F28" s="858">
        <v>-578.2099320969955</v>
      </c>
      <c r="G28" s="875"/>
      <c r="H28" s="859">
        <v>-4.887473141343062</v>
      </c>
      <c r="I28" s="856">
        <v>52.182745030011574</v>
      </c>
      <c r="J28" s="857"/>
      <c r="K28" s="860">
        <v>0.3563379457749155</v>
      </c>
    </row>
    <row r="29" spans="1:11" s="38" customFormat="1" ht="16.5" customHeight="1">
      <c r="A29" s="448" t="s">
        <v>587</v>
      </c>
      <c r="B29" s="861">
        <v>4781.371283755997</v>
      </c>
      <c r="C29" s="861">
        <v>4127.890671449</v>
      </c>
      <c r="D29" s="861">
        <v>6125.732077618995</v>
      </c>
      <c r="E29" s="865">
        <v>5124.303728449004</v>
      </c>
      <c r="F29" s="864">
        <v>-653.4806123069966</v>
      </c>
      <c r="G29" s="877"/>
      <c r="H29" s="865">
        <v>-13.667221671889413</v>
      </c>
      <c r="I29" s="862">
        <v>-1001.4283491699916</v>
      </c>
      <c r="J29" s="863"/>
      <c r="K29" s="866">
        <v>-16.347896651060125</v>
      </c>
    </row>
    <row r="30" spans="1:11" s="38" customFormat="1" ht="16.5" customHeight="1">
      <c r="A30" s="448" t="s">
        <v>773</v>
      </c>
      <c r="B30" s="861">
        <v>6773.17581791</v>
      </c>
      <c r="C30" s="861">
        <v>6952.98471104</v>
      </c>
      <c r="D30" s="861">
        <v>8221.41105572</v>
      </c>
      <c r="E30" s="865">
        <v>9323.145156660003</v>
      </c>
      <c r="F30" s="864">
        <v>179.8088931299999</v>
      </c>
      <c r="G30" s="877"/>
      <c r="H30" s="865">
        <v>2.654720591403215</v>
      </c>
      <c r="I30" s="862">
        <v>1101.7341009400025</v>
      </c>
      <c r="J30" s="863"/>
      <c r="K30" s="866">
        <v>13.400790855402821</v>
      </c>
    </row>
    <row r="31" spans="1:11" s="38" customFormat="1" ht="16.5" customHeight="1">
      <c r="A31" s="448" t="s">
        <v>589</v>
      </c>
      <c r="B31" s="861">
        <v>50.85486688</v>
      </c>
      <c r="C31" s="861">
        <v>36.24001523999999</v>
      </c>
      <c r="D31" s="861">
        <v>88.41603593999999</v>
      </c>
      <c r="E31" s="865">
        <v>46.60540516</v>
      </c>
      <c r="F31" s="864">
        <v>-14.614851640000012</v>
      </c>
      <c r="G31" s="877"/>
      <c r="H31" s="865">
        <v>-28.738353940609134</v>
      </c>
      <c r="I31" s="862">
        <v>-41.81063077999999</v>
      </c>
      <c r="J31" s="863"/>
      <c r="K31" s="866">
        <v>-47.28851540954981</v>
      </c>
    </row>
    <row r="32" spans="1:11" s="38" customFormat="1" ht="16.5" customHeight="1">
      <c r="A32" s="448" t="s">
        <v>590</v>
      </c>
      <c r="B32" s="861">
        <v>219.31064356999997</v>
      </c>
      <c r="C32" s="861">
        <v>121.69083743000002</v>
      </c>
      <c r="D32" s="861">
        <v>206.12077069</v>
      </c>
      <c r="E32" s="865">
        <v>201.79623472999998</v>
      </c>
      <c r="F32" s="864">
        <v>-97.61980613999995</v>
      </c>
      <c r="G32" s="877"/>
      <c r="H32" s="865">
        <v>-44.51211512169107</v>
      </c>
      <c r="I32" s="862">
        <v>-4.32453596000002</v>
      </c>
      <c r="J32" s="863"/>
      <c r="K32" s="866">
        <v>-2.098059281227899</v>
      </c>
    </row>
    <row r="33" spans="1:11" s="38" customFormat="1" ht="16.5" customHeight="1">
      <c r="A33" s="448" t="s">
        <v>591</v>
      </c>
      <c r="B33" s="861">
        <v>5.73464305</v>
      </c>
      <c r="C33" s="861">
        <v>13.431087909999999</v>
      </c>
      <c r="D33" s="861">
        <v>2.493</v>
      </c>
      <c r="E33" s="865">
        <v>0.5051599999999999</v>
      </c>
      <c r="F33" s="864">
        <v>7.696444859999999</v>
      </c>
      <c r="G33" s="877"/>
      <c r="H33" s="865">
        <v>134.2096586116201</v>
      </c>
      <c r="I33" s="862">
        <v>-1.9878399999999998</v>
      </c>
      <c r="J33" s="863"/>
      <c r="K33" s="866">
        <v>-79.73686321700761</v>
      </c>
    </row>
    <row r="34" spans="1:11" s="38" customFormat="1" ht="16.5" customHeight="1">
      <c r="A34" s="470" t="s">
        <v>592</v>
      </c>
      <c r="B34" s="855">
        <v>175893.82214490545</v>
      </c>
      <c r="C34" s="855">
        <v>181634.5679062441</v>
      </c>
      <c r="D34" s="855">
        <v>223339.6768422248</v>
      </c>
      <c r="E34" s="859">
        <v>209319.2938808896</v>
      </c>
      <c r="F34" s="858">
        <v>5740.7457613386505</v>
      </c>
      <c r="G34" s="875"/>
      <c r="H34" s="859">
        <v>3.2637563339827187</v>
      </c>
      <c r="I34" s="856">
        <v>-14020.382961335214</v>
      </c>
      <c r="J34" s="857"/>
      <c r="K34" s="860">
        <v>-6.27760510786434</v>
      </c>
    </row>
    <row r="35" spans="1:11" s="38" customFormat="1" ht="16.5" customHeight="1">
      <c r="A35" s="448" t="s">
        <v>593</v>
      </c>
      <c r="B35" s="861">
        <v>2909.575</v>
      </c>
      <c r="C35" s="861">
        <v>2883.5</v>
      </c>
      <c r="D35" s="861">
        <v>2744.3</v>
      </c>
      <c r="E35" s="865">
        <v>2645.35</v>
      </c>
      <c r="F35" s="864">
        <v>-26.074999999999818</v>
      </c>
      <c r="G35" s="877"/>
      <c r="H35" s="865">
        <v>-0.8961789952140715</v>
      </c>
      <c r="I35" s="862">
        <v>-98.95000000000027</v>
      </c>
      <c r="J35" s="863"/>
      <c r="K35" s="866">
        <v>-3.6056553583791957</v>
      </c>
    </row>
    <row r="36" spans="1:11" s="38" customFormat="1" ht="16.5" customHeight="1">
      <c r="A36" s="448" t="s">
        <v>594</v>
      </c>
      <c r="B36" s="861">
        <v>242.28245958000002</v>
      </c>
      <c r="C36" s="861">
        <v>185.37020872999997</v>
      </c>
      <c r="D36" s="861">
        <v>273.72200813</v>
      </c>
      <c r="E36" s="865">
        <v>308.67517722</v>
      </c>
      <c r="F36" s="864">
        <v>-56.91225085000005</v>
      </c>
      <c r="G36" s="877"/>
      <c r="H36" s="865">
        <v>-23.490041725950043</v>
      </c>
      <c r="I36" s="862">
        <v>34.95316909000002</v>
      </c>
      <c r="J36" s="863"/>
      <c r="K36" s="866">
        <v>12.769586679854969</v>
      </c>
    </row>
    <row r="37" spans="1:11" s="38" customFormat="1" ht="16.5" customHeight="1">
      <c r="A37" s="451" t="s">
        <v>595</v>
      </c>
      <c r="B37" s="861">
        <v>41161.03097236166</v>
      </c>
      <c r="C37" s="861">
        <v>42778.0827151</v>
      </c>
      <c r="D37" s="861">
        <v>50514.5238601137</v>
      </c>
      <c r="E37" s="865">
        <v>45669.7161473383</v>
      </c>
      <c r="F37" s="864">
        <v>1617.0517427383384</v>
      </c>
      <c r="G37" s="877"/>
      <c r="H37" s="865">
        <v>3.9285987365674533</v>
      </c>
      <c r="I37" s="862">
        <v>-4844.8077127754</v>
      </c>
      <c r="J37" s="863"/>
      <c r="K37" s="866">
        <v>-9.590920279070202</v>
      </c>
    </row>
    <row r="38" spans="1:11" s="38" customFormat="1" ht="16.5" customHeight="1">
      <c r="A38" s="480" t="s">
        <v>596</v>
      </c>
      <c r="B38" s="861">
        <v>0</v>
      </c>
      <c r="C38" s="861">
        <v>0</v>
      </c>
      <c r="D38" s="861">
        <v>0</v>
      </c>
      <c r="E38" s="886">
        <v>0</v>
      </c>
      <c r="F38" s="864">
        <v>0</v>
      </c>
      <c r="G38" s="877"/>
      <c r="H38" s="1333"/>
      <c r="I38" s="862">
        <v>0</v>
      </c>
      <c r="J38" s="863"/>
      <c r="K38" s="1334"/>
    </row>
    <row r="39" spans="1:11" s="38" customFormat="1" ht="16.5" customHeight="1">
      <c r="A39" s="480" t="s">
        <v>597</v>
      </c>
      <c r="B39" s="861">
        <v>41161.03097236166</v>
      </c>
      <c r="C39" s="861">
        <v>42778.0827151</v>
      </c>
      <c r="D39" s="861">
        <v>50514.5238601137</v>
      </c>
      <c r="E39" s="865">
        <v>45669.7161473383</v>
      </c>
      <c r="F39" s="864">
        <v>1617.0517427383384</v>
      </c>
      <c r="G39" s="877"/>
      <c r="H39" s="865">
        <v>3.9285987365674533</v>
      </c>
      <c r="I39" s="862">
        <v>-4844.8077127754</v>
      </c>
      <c r="J39" s="863"/>
      <c r="K39" s="866">
        <v>-9.590920279070202</v>
      </c>
    </row>
    <row r="40" spans="1:11" s="38" customFormat="1" ht="16.5" customHeight="1">
      <c r="A40" s="448" t="s">
        <v>598</v>
      </c>
      <c r="B40" s="861">
        <v>131576.3975729638</v>
      </c>
      <c r="C40" s="861">
        <v>135787.61498241412</v>
      </c>
      <c r="D40" s="861">
        <v>169807.1309739811</v>
      </c>
      <c r="E40" s="865">
        <v>160695.5525563313</v>
      </c>
      <c r="F40" s="864">
        <v>4211.217409450328</v>
      </c>
      <c r="G40" s="877"/>
      <c r="H40" s="865">
        <v>3.2005872535878317</v>
      </c>
      <c r="I40" s="862">
        <v>-9111.578417649813</v>
      </c>
      <c r="J40" s="863"/>
      <c r="K40" s="866">
        <v>-5.365839682578433</v>
      </c>
    </row>
    <row r="41" spans="1:11" s="38" customFormat="1" ht="16.5" customHeight="1">
      <c r="A41" s="451" t="s">
        <v>599</v>
      </c>
      <c r="B41" s="861">
        <v>129039.26044964363</v>
      </c>
      <c r="C41" s="861">
        <v>132019.1759836006</v>
      </c>
      <c r="D41" s="861">
        <v>166791.37957551968</v>
      </c>
      <c r="E41" s="865">
        <v>156611.35371423428</v>
      </c>
      <c r="F41" s="864">
        <v>2979.9155339569843</v>
      </c>
      <c r="G41" s="877"/>
      <c r="H41" s="865">
        <v>2.309309216104713</v>
      </c>
      <c r="I41" s="862">
        <v>-10180.025861285394</v>
      </c>
      <c r="J41" s="863"/>
      <c r="K41" s="866">
        <v>-6.103448443914386</v>
      </c>
    </row>
    <row r="42" spans="1:11" s="38" customFormat="1" ht="16.5" customHeight="1">
      <c r="A42" s="451" t="s">
        <v>600</v>
      </c>
      <c r="B42" s="861">
        <v>2537.137123320161</v>
      </c>
      <c r="C42" s="861">
        <v>3768.438998813511</v>
      </c>
      <c r="D42" s="861">
        <v>3015.7513984614275</v>
      </c>
      <c r="E42" s="865">
        <v>4084.198842097002</v>
      </c>
      <c r="F42" s="864">
        <v>1231.3018754933496</v>
      </c>
      <c r="G42" s="877"/>
      <c r="H42" s="865">
        <v>48.53115206804578</v>
      </c>
      <c r="I42" s="862">
        <v>1068.4474436355745</v>
      </c>
      <c r="J42" s="863"/>
      <c r="K42" s="866">
        <v>35.42889656556817</v>
      </c>
    </row>
    <row r="43" spans="1:11" s="38" customFormat="1" ht="16.5" customHeight="1">
      <c r="A43" s="452" t="s">
        <v>601</v>
      </c>
      <c r="B43" s="887">
        <v>4.5361400000000005</v>
      </c>
      <c r="C43" s="887">
        <v>0</v>
      </c>
      <c r="D43" s="887">
        <v>0</v>
      </c>
      <c r="E43" s="868">
        <v>0</v>
      </c>
      <c r="F43" s="867">
        <v>-4.5361400000000005</v>
      </c>
      <c r="G43" s="888"/>
      <c r="H43" s="1300"/>
      <c r="I43" s="1301">
        <v>0</v>
      </c>
      <c r="J43" s="1302"/>
      <c r="K43" s="1303"/>
    </row>
    <row r="44" spans="1:11" s="38" customFormat="1" ht="16.5" customHeight="1" thickBot="1">
      <c r="A44" s="481" t="s">
        <v>68</v>
      </c>
      <c r="B44" s="869">
        <v>12230.539197946888</v>
      </c>
      <c r="C44" s="869">
        <v>13282.108936903795</v>
      </c>
      <c r="D44" s="869">
        <v>17389.575101283524</v>
      </c>
      <c r="E44" s="873">
        <v>14233.294461761865</v>
      </c>
      <c r="F44" s="872">
        <v>1051.5697389569068</v>
      </c>
      <c r="G44" s="878"/>
      <c r="H44" s="873">
        <v>8.597901710935455</v>
      </c>
      <c r="I44" s="870">
        <v>-3156.2806395216594</v>
      </c>
      <c r="J44" s="871"/>
      <c r="K44" s="874">
        <v>-18.150418403775113</v>
      </c>
    </row>
    <row r="45" spans="1:11" s="38" customFormat="1" ht="16.5" customHeight="1" thickTop="1">
      <c r="A45" s="235" t="s">
        <v>397</v>
      </c>
      <c r="B45" s="366"/>
      <c r="C45" s="35"/>
      <c r="D45" s="473"/>
      <c r="E45" s="473"/>
      <c r="F45" s="449"/>
      <c r="G45" s="450"/>
      <c r="H45" s="449"/>
      <c r="I45" s="450"/>
      <c r="J45" s="450"/>
      <c r="K45" s="450"/>
    </row>
    <row r="46" spans="1:11" s="38" customFormat="1" ht="16.5" customHeight="1">
      <c r="A46" s="1242"/>
      <c r="B46" s="1218"/>
      <c r="C46" s="1219"/>
      <c r="D46" s="473"/>
      <c r="E46" s="473"/>
      <c r="F46" s="449"/>
      <c r="G46" s="450"/>
      <c r="H46" s="449"/>
      <c r="I46" s="450"/>
      <c r="J46" s="450"/>
      <c r="K46" s="450"/>
    </row>
    <row r="47" spans="1:11" s="38" customFormat="1" ht="16.5" customHeight="1">
      <c r="A47" s="1242"/>
      <c r="B47" s="1218"/>
      <c r="C47" s="483"/>
      <c r="D47" s="473"/>
      <c r="E47" s="473"/>
      <c r="F47" s="449"/>
      <c r="G47" s="450"/>
      <c r="H47" s="449"/>
      <c r="I47" s="450"/>
      <c r="J47" s="450"/>
      <c r="K47" s="450"/>
    </row>
    <row r="48" spans="4:11" s="38" customFormat="1" ht="16.5" customHeight="1">
      <c r="D48" s="484"/>
      <c r="E48" s="484"/>
      <c r="F48" s="459"/>
      <c r="G48" s="460"/>
      <c r="H48" s="459"/>
      <c r="I48" s="460"/>
      <c r="J48" s="460"/>
      <c r="K48" s="460"/>
    </row>
    <row r="49" spans="4:11" s="38" customFormat="1" ht="16.5" customHeight="1">
      <c r="D49" s="484"/>
      <c r="E49" s="484"/>
      <c r="F49" s="459"/>
      <c r="G49" s="460"/>
      <c r="H49" s="459"/>
      <c r="I49" s="460"/>
      <c r="J49" s="460"/>
      <c r="K49" s="460"/>
    </row>
    <row r="50" spans="1:11" s="38" customFormat="1" ht="16.5" customHeight="1">
      <c r="A50" s="234"/>
      <c r="B50" s="366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4"/>
      <c r="B51" s="366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4"/>
      <c r="B52" s="366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4"/>
      <c r="B53" s="366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4"/>
      <c r="B54" s="366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4"/>
      <c r="B55" s="366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4"/>
      <c r="B56" s="366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4"/>
      <c r="B57" s="366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4"/>
      <c r="B58" s="366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4"/>
      <c r="B59" s="366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4"/>
      <c r="B60" s="366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4"/>
      <c r="B61" s="366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4"/>
      <c r="B62" s="366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4"/>
      <c r="B63" s="366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4"/>
      <c r="B64" s="366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4"/>
      <c r="B65" s="366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4"/>
      <c r="B66" s="366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4"/>
      <c r="B67" s="366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4"/>
      <c r="B68" s="366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4"/>
      <c r="B69" s="366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4"/>
      <c r="B70" s="366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4"/>
      <c r="B71" s="366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4"/>
      <c r="B72" s="366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4"/>
      <c r="B73" s="366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4"/>
      <c r="B74" s="366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4"/>
      <c r="B75" s="366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4"/>
      <c r="B76" s="366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4"/>
      <c r="B77" s="366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4"/>
      <c r="B78" s="366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4"/>
      <c r="B79" s="366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4"/>
      <c r="B80" s="366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4"/>
      <c r="B81" s="366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4"/>
      <c r="B82" s="366"/>
      <c r="C82" s="35"/>
      <c r="D82" s="35"/>
      <c r="E82" s="35"/>
      <c r="F82" s="35"/>
      <c r="G82" s="35"/>
      <c r="H82" s="35"/>
      <c r="I82" s="35"/>
      <c r="J82" s="35"/>
      <c r="K82" s="35"/>
    </row>
    <row r="83" spans="1:11" s="38" customFormat="1" ht="16.5" customHeight="1">
      <c r="A83" s="234"/>
      <c r="B83" s="366"/>
      <c r="C83" s="35"/>
      <c r="D83" s="35"/>
      <c r="E83" s="35"/>
      <c r="F83" s="35"/>
      <c r="G83" s="35"/>
      <c r="H83" s="35"/>
      <c r="I83" s="35"/>
      <c r="J83" s="35"/>
      <c r="K83" s="35"/>
    </row>
    <row r="84" spans="1:11" s="38" customFormat="1" ht="16.5" customHeight="1">
      <c r="A84" s="234"/>
      <c r="B84" s="366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38" customFormat="1" ht="16.5" customHeight="1">
      <c r="A85" s="234"/>
      <c r="B85" s="366"/>
      <c r="C85" s="35"/>
      <c r="D85" s="35"/>
      <c r="E85" s="35"/>
      <c r="F85" s="35"/>
      <c r="G85" s="35"/>
      <c r="H85" s="35"/>
      <c r="I85" s="35"/>
      <c r="J85" s="35"/>
      <c r="K85" s="35"/>
    </row>
    <row r="86" spans="1:11" s="38" customFormat="1" ht="16.5" customHeight="1">
      <c r="A86" s="234"/>
      <c r="B86" s="366"/>
      <c r="C86" s="35"/>
      <c r="D86" s="35"/>
      <c r="E86" s="35"/>
      <c r="F86" s="35"/>
      <c r="G86" s="35"/>
      <c r="H86" s="35"/>
      <c r="I86" s="35"/>
      <c r="J86" s="35"/>
      <c r="K86" s="35"/>
    </row>
    <row r="87" spans="1:11" s="38" customFormat="1" ht="16.5" customHeight="1">
      <c r="A87" s="234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5" ht="16.5" customHeight="1">
      <c r="A88" s="485"/>
      <c r="B88" s="486"/>
      <c r="C88" s="486"/>
      <c r="D88" s="486"/>
      <c r="E88" s="486"/>
    </row>
    <row r="89" spans="1:5" ht="16.5" customHeight="1">
      <c r="A89" s="485"/>
      <c r="B89" s="487"/>
      <c r="C89" s="487"/>
      <c r="D89" s="487"/>
      <c r="E89" s="487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C46" sqref="C46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hidden="1" customWidth="1"/>
    <col min="8" max="8" width="7.7109375" style="9" bestFit="1" customWidth="1"/>
    <col min="9" max="9" width="11.140625" style="38" bestFit="1" customWidth="1"/>
    <col min="10" max="10" width="2.140625" style="38" hidden="1" customWidth="1"/>
    <col min="11" max="11" width="7.7109375" style="38" bestFit="1" customWidth="1"/>
    <col min="12" max="16384" width="9.140625" style="9" customWidth="1"/>
  </cols>
  <sheetData>
    <row r="1" spans="1:11" ht="16.5" customHeight="1">
      <c r="A1" s="1800" t="s">
        <v>225</v>
      </c>
      <c r="B1" s="1800"/>
      <c r="C1" s="1800"/>
      <c r="D1" s="1800"/>
      <c r="E1" s="1800"/>
      <c r="F1" s="1800"/>
      <c r="G1" s="1800"/>
      <c r="H1" s="1800"/>
      <c r="I1" s="1800"/>
      <c r="J1" s="1800"/>
      <c r="K1" s="1800"/>
    </row>
    <row r="2" spans="1:11" ht="15.75">
      <c r="A2" s="1802" t="s">
        <v>604</v>
      </c>
      <c r="B2" s="1802"/>
      <c r="C2" s="1802"/>
      <c r="D2" s="1802"/>
      <c r="E2" s="1802"/>
      <c r="F2" s="1802"/>
      <c r="G2" s="1802"/>
      <c r="H2" s="1802"/>
      <c r="I2" s="1802"/>
      <c r="J2" s="1802"/>
      <c r="K2" s="1802"/>
    </row>
    <row r="3" spans="1:11" s="38" customFormat="1" ht="16.5" customHeight="1" thickBot="1">
      <c r="A3" s="234"/>
      <c r="B3" s="366"/>
      <c r="C3" s="35"/>
      <c r="D3" s="35"/>
      <c r="E3" s="35"/>
      <c r="F3" s="35"/>
      <c r="G3" s="35"/>
      <c r="H3" s="35"/>
      <c r="I3" s="1797" t="s">
        <v>92</v>
      </c>
      <c r="J3" s="1797"/>
      <c r="K3" s="1797"/>
    </row>
    <row r="4" spans="1:11" s="38" customFormat="1" ht="13.5" thickTop="1">
      <c r="A4" s="430"/>
      <c r="B4" s="431">
        <v>2013</v>
      </c>
      <c r="C4" s="432">
        <v>2013</v>
      </c>
      <c r="D4" s="433">
        <v>2014</v>
      </c>
      <c r="E4" s="434">
        <v>2014</v>
      </c>
      <c r="F4" s="1798" t="s">
        <v>1454</v>
      </c>
      <c r="G4" s="1798"/>
      <c r="H4" s="1798"/>
      <c r="I4" s="1798"/>
      <c r="J4" s="1798"/>
      <c r="K4" s="1799"/>
    </row>
    <row r="5" spans="1:11" s="38" customFormat="1" ht="12.75">
      <c r="A5" s="102" t="s">
        <v>1059</v>
      </c>
      <c r="B5" s="436" t="s">
        <v>524</v>
      </c>
      <c r="C5" s="436" t="s">
        <v>780</v>
      </c>
      <c r="D5" s="437" t="s">
        <v>525</v>
      </c>
      <c r="E5" s="723" t="s">
        <v>1453</v>
      </c>
      <c r="F5" s="1792" t="s">
        <v>754</v>
      </c>
      <c r="G5" s="1792"/>
      <c r="H5" s="1793"/>
      <c r="I5" s="1792" t="s">
        <v>1278</v>
      </c>
      <c r="J5" s="1792"/>
      <c r="K5" s="1794"/>
    </row>
    <row r="6" spans="1:11" s="38" customFormat="1" ht="12.75">
      <c r="A6" s="102"/>
      <c r="B6" s="474"/>
      <c r="C6" s="474"/>
      <c r="D6" s="474"/>
      <c r="E6" s="488"/>
      <c r="F6" s="465" t="s">
        <v>60</v>
      </c>
      <c r="G6" s="466" t="s">
        <v>58</v>
      </c>
      <c r="H6" s="467" t="s">
        <v>50</v>
      </c>
      <c r="I6" s="468" t="s">
        <v>60</v>
      </c>
      <c r="J6" s="466" t="s">
        <v>58</v>
      </c>
      <c r="K6" s="469" t="s">
        <v>50</v>
      </c>
    </row>
    <row r="7" spans="1:11" s="38" customFormat="1" ht="16.5" customHeight="1">
      <c r="A7" s="447" t="s">
        <v>74</v>
      </c>
      <c r="B7" s="890">
        <v>68165.11989304998</v>
      </c>
      <c r="C7" s="890">
        <v>70352.71666465807</v>
      </c>
      <c r="D7" s="890">
        <v>72080.7549113894</v>
      </c>
      <c r="E7" s="891">
        <v>72616.18566974661</v>
      </c>
      <c r="F7" s="1243">
        <v>2187.5967716080922</v>
      </c>
      <c r="G7" s="1244"/>
      <c r="H7" s="1245">
        <v>3.209261239531886</v>
      </c>
      <c r="I7" s="1246">
        <v>535.4307583572081</v>
      </c>
      <c r="J7" s="1247"/>
      <c r="K7" s="1248">
        <v>0.7428206863474529</v>
      </c>
    </row>
    <row r="8" spans="1:11" s="38" customFormat="1" ht="16.5" customHeight="1">
      <c r="A8" s="448" t="s">
        <v>578</v>
      </c>
      <c r="B8" s="893">
        <v>5410.231749080001</v>
      </c>
      <c r="C8" s="893">
        <v>5429.94567309</v>
      </c>
      <c r="D8" s="893">
        <v>5824.85091292</v>
      </c>
      <c r="E8" s="894">
        <v>5844.694063570003</v>
      </c>
      <c r="F8" s="1249">
        <v>19.713924009999573</v>
      </c>
      <c r="G8" s="1250"/>
      <c r="H8" s="1251">
        <v>0.3643822469037835</v>
      </c>
      <c r="I8" s="1252">
        <v>19.843150650002826</v>
      </c>
      <c r="J8" s="1253"/>
      <c r="K8" s="1254">
        <v>0.34066366584574864</v>
      </c>
    </row>
    <row r="9" spans="1:11" s="38" customFormat="1" ht="16.5" customHeight="1">
      <c r="A9" s="448" t="s">
        <v>579</v>
      </c>
      <c r="B9" s="893">
        <v>5410.231749080001</v>
      </c>
      <c r="C9" s="893">
        <v>5429.94567309</v>
      </c>
      <c r="D9" s="893">
        <v>5824.85091292</v>
      </c>
      <c r="E9" s="894">
        <v>5844.694063570003</v>
      </c>
      <c r="F9" s="1249">
        <v>19.713924009999573</v>
      </c>
      <c r="G9" s="1250"/>
      <c r="H9" s="1251">
        <v>0.3643822469037835</v>
      </c>
      <c r="I9" s="1252">
        <v>19.843150650002826</v>
      </c>
      <c r="J9" s="1253"/>
      <c r="K9" s="1254">
        <v>0.34066366584574864</v>
      </c>
    </row>
    <row r="10" spans="1:11" s="38" customFormat="1" ht="16.5" customHeight="1">
      <c r="A10" s="448" t="s">
        <v>580</v>
      </c>
      <c r="B10" s="893">
        <v>0</v>
      </c>
      <c r="C10" s="893">
        <v>0</v>
      </c>
      <c r="D10" s="893">
        <v>0</v>
      </c>
      <c r="E10" s="894">
        <v>0</v>
      </c>
      <c r="F10" s="1249">
        <v>0</v>
      </c>
      <c r="G10" s="1250"/>
      <c r="H10" s="1255"/>
      <c r="I10" s="1252">
        <v>0</v>
      </c>
      <c r="J10" s="1253"/>
      <c r="K10" s="1256"/>
    </row>
    <row r="11" spans="1:11" s="38" customFormat="1" ht="16.5" customHeight="1">
      <c r="A11" s="448" t="s">
        <v>581</v>
      </c>
      <c r="B11" s="893">
        <v>28930.263476159995</v>
      </c>
      <c r="C11" s="893">
        <v>30346.928604048087</v>
      </c>
      <c r="D11" s="893">
        <v>31184.7156080099</v>
      </c>
      <c r="E11" s="894">
        <v>31926.372047405603</v>
      </c>
      <c r="F11" s="1249">
        <v>1416.6651278880927</v>
      </c>
      <c r="G11" s="1250"/>
      <c r="H11" s="1251">
        <v>4.896827604268093</v>
      </c>
      <c r="I11" s="1252">
        <v>741.6564393957015</v>
      </c>
      <c r="J11" s="1253"/>
      <c r="K11" s="1254">
        <v>2.3782690492300156</v>
      </c>
    </row>
    <row r="12" spans="1:11" s="38" customFormat="1" ht="16.5" customHeight="1">
      <c r="A12" s="448" t="s">
        <v>579</v>
      </c>
      <c r="B12" s="893">
        <v>28930.263476159995</v>
      </c>
      <c r="C12" s="893">
        <v>30346.928604048087</v>
      </c>
      <c r="D12" s="893">
        <v>31184.7156080099</v>
      </c>
      <c r="E12" s="894">
        <v>31926.372047405603</v>
      </c>
      <c r="F12" s="1249">
        <v>1416.6651278880927</v>
      </c>
      <c r="G12" s="1250"/>
      <c r="H12" s="1251">
        <v>4.896827604268093</v>
      </c>
      <c r="I12" s="1252">
        <v>741.6564393957015</v>
      </c>
      <c r="J12" s="1253"/>
      <c r="K12" s="1254">
        <v>2.3782690492300156</v>
      </c>
    </row>
    <row r="13" spans="1:11" s="38" customFormat="1" ht="16.5" customHeight="1">
      <c r="A13" s="448" t="s">
        <v>580</v>
      </c>
      <c r="B13" s="893">
        <v>0</v>
      </c>
      <c r="C13" s="893">
        <v>0</v>
      </c>
      <c r="D13" s="893">
        <v>0</v>
      </c>
      <c r="E13" s="894">
        <v>0</v>
      </c>
      <c r="F13" s="1249">
        <v>0</v>
      </c>
      <c r="G13" s="1250"/>
      <c r="H13" s="1255"/>
      <c r="I13" s="1252">
        <v>0</v>
      </c>
      <c r="J13" s="1253"/>
      <c r="K13" s="1256"/>
    </row>
    <row r="14" spans="1:11" s="38" customFormat="1" ht="16.5" customHeight="1">
      <c r="A14" s="448" t="s">
        <v>582</v>
      </c>
      <c r="B14" s="893">
        <v>32896.20512305999</v>
      </c>
      <c r="C14" s="893">
        <v>33530.643200169994</v>
      </c>
      <c r="D14" s="893">
        <v>33952.66454880001</v>
      </c>
      <c r="E14" s="894">
        <v>33794.06711619</v>
      </c>
      <c r="F14" s="1249">
        <v>634.4380771100041</v>
      </c>
      <c r="G14" s="1250"/>
      <c r="H14" s="1251">
        <v>1.9286056696712042</v>
      </c>
      <c r="I14" s="1252">
        <v>-158.59743261000403</v>
      </c>
      <c r="J14" s="1253"/>
      <c r="K14" s="1254">
        <v>-0.467113361256383</v>
      </c>
    </row>
    <row r="15" spans="1:11" s="38" customFormat="1" ht="16.5" customHeight="1">
      <c r="A15" s="448" t="s">
        <v>579</v>
      </c>
      <c r="B15" s="893">
        <v>32896.20512305999</v>
      </c>
      <c r="C15" s="893">
        <v>33530.643200169994</v>
      </c>
      <c r="D15" s="893">
        <v>33952.66454880001</v>
      </c>
      <c r="E15" s="894">
        <v>33794.06711619</v>
      </c>
      <c r="F15" s="1249">
        <v>634.4380771100041</v>
      </c>
      <c r="G15" s="1250"/>
      <c r="H15" s="1251">
        <v>1.9286056696712042</v>
      </c>
      <c r="I15" s="1252">
        <v>-158.59743261000403</v>
      </c>
      <c r="J15" s="1253"/>
      <c r="K15" s="1254">
        <v>-0.467113361256383</v>
      </c>
    </row>
    <row r="16" spans="1:11" s="38" customFormat="1" ht="16.5" customHeight="1">
      <c r="A16" s="448" t="s">
        <v>580</v>
      </c>
      <c r="B16" s="893">
        <v>0</v>
      </c>
      <c r="C16" s="893">
        <v>0</v>
      </c>
      <c r="D16" s="893">
        <v>0</v>
      </c>
      <c r="E16" s="894">
        <v>0</v>
      </c>
      <c r="F16" s="1249">
        <v>0</v>
      </c>
      <c r="G16" s="1250"/>
      <c r="H16" s="1255"/>
      <c r="I16" s="1252">
        <v>0</v>
      </c>
      <c r="J16" s="1253"/>
      <c r="K16" s="1256"/>
    </row>
    <row r="17" spans="1:11" s="38" customFormat="1" ht="16.5" customHeight="1">
      <c r="A17" s="448" t="s">
        <v>583</v>
      </c>
      <c r="B17" s="893">
        <v>913.18624615</v>
      </c>
      <c r="C17" s="893">
        <v>1031.47524875</v>
      </c>
      <c r="D17" s="893">
        <v>1106.2719060595002</v>
      </c>
      <c r="E17" s="894">
        <v>1036.868285681</v>
      </c>
      <c r="F17" s="1249">
        <v>118.2890026</v>
      </c>
      <c r="G17" s="1250"/>
      <c r="H17" s="1251">
        <v>12.953436727579652</v>
      </c>
      <c r="I17" s="1252">
        <v>-69.40362037850014</v>
      </c>
      <c r="J17" s="1253"/>
      <c r="K17" s="1254">
        <v>-6.273649362181969</v>
      </c>
    </row>
    <row r="18" spans="1:11" s="38" customFormat="1" ht="16.5" customHeight="1">
      <c r="A18" s="448" t="s">
        <v>579</v>
      </c>
      <c r="B18" s="893">
        <v>913.18624615</v>
      </c>
      <c r="C18" s="893">
        <v>1031.47524875</v>
      </c>
      <c r="D18" s="893">
        <v>1106.2719060595002</v>
      </c>
      <c r="E18" s="894">
        <v>1036.868285681</v>
      </c>
      <c r="F18" s="1249">
        <v>118.2890026</v>
      </c>
      <c r="G18" s="1250"/>
      <c r="H18" s="1251">
        <v>12.953436727579652</v>
      </c>
      <c r="I18" s="1252">
        <v>-69.40362037850014</v>
      </c>
      <c r="J18" s="1253"/>
      <c r="K18" s="1254">
        <v>-6.273649362181969</v>
      </c>
    </row>
    <row r="19" spans="1:11" s="38" customFormat="1" ht="16.5" customHeight="1">
      <c r="A19" s="448" t="s">
        <v>580</v>
      </c>
      <c r="B19" s="893">
        <v>0</v>
      </c>
      <c r="C19" s="893">
        <v>0</v>
      </c>
      <c r="D19" s="893">
        <v>0</v>
      </c>
      <c r="E19" s="894">
        <v>0</v>
      </c>
      <c r="F19" s="1249">
        <v>0</v>
      </c>
      <c r="G19" s="1250"/>
      <c r="H19" s="1255"/>
      <c r="I19" s="1252">
        <v>0</v>
      </c>
      <c r="J19" s="1253"/>
      <c r="K19" s="1256"/>
    </row>
    <row r="20" spans="1:11" s="38" customFormat="1" ht="16.5" customHeight="1">
      <c r="A20" s="448" t="s">
        <v>584</v>
      </c>
      <c r="B20" s="893">
        <v>15.233298599999998</v>
      </c>
      <c r="C20" s="893">
        <v>13.7239386</v>
      </c>
      <c r="D20" s="893">
        <v>12.2519356</v>
      </c>
      <c r="E20" s="894">
        <v>14.184156899999998</v>
      </c>
      <c r="F20" s="1249">
        <v>-1.5093599999999974</v>
      </c>
      <c r="G20" s="1250"/>
      <c r="H20" s="1251">
        <v>-9.908293926569506</v>
      </c>
      <c r="I20" s="1252">
        <v>1.9322212999999984</v>
      </c>
      <c r="J20" s="1253"/>
      <c r="K20" s="1254">
        <v>15.770743195875095</v>
      </c>
    </row>
    <row r="21" spans="1:11" s="38" customFormat="1" ht="16.5" customHeight="1">
      <c r="A21" s="447" t="s">
        <v>772</v>
      </c>
      <c r="B21" s="889">
        <v>0</v>
      </c>
      <c r="C21" s="889">
        <v>0</v>
      </c>
      <c r="D21" s="889">
        <v>0</v>
      </c>
      <c r="E21" s="892">
        <v>37.9</v>
      </c>
      <c r="F21" s="1243">
        <v>0</v>
      </c>
      <c r="G21" s="1244"/>
      <c r="H21" s="1259"/>
      <c r="I21" s="1246">
        <v>37.9</v>
      </c>
      <c r="J21" s="1257"/>
      <c r="K21" s="1258"/>
    </row>
    <row r="22" spans="1:11" s="38" customFormat="1" ht="16.5" customHeight="1">
      <c r="A22" s="447" t="s">
        <v>76</v>
      </c>
      <c r="B22" s="889">
        <v>0</v>
      </c>
      <c r="C22" s="889">
        <v>0</v>
      </c>
      <c r="D22" s="889">
        <v>0</v>
      </c>
      <c r="E22" s="892">
        <v>0</v>
      </c>
      <c r="F22" s="1243">
        <v>0</v>
      </c>
      <c r="G22" s="1244"/>
      <c r="H22" s="1259"/>
      <c r="I22" s="1246">
        <v>0</v>
      </c>
      <c r="J22" s="1257"/>
      <c r="K22" s="1258"/>
    </row>
    <row r="23" spans="1:11" s="38" customFormat="1" ht="16.5" customHeight="1">
      <c r="A23" s="477" t="s">
        <v>77</v>
      </c>
      <c r="B23" s="889">
        <v>32691.601459112262</v>
      </c>
      <c r="C23" s="889">
        <v>33671.23061635148</v>
      </c>
      <c r="D23" s="889">
        <v>33511.8399093634</v>
      </c>
      <c r="E23" s="892">
        <v>34960.26721879188</v>
      </c>
      <c r="F23" s="1243">
        <v>979.6291572392183</v>
      </c>
      <c r="G23" s="1244"/>
      <c r="H23" s="1245">
        <v>2.996577449607206</v>
      </c>
      <c r="I23" s="1246">
        <v>1448.42730942848</v>
      </c>
      <c r="J23" s="1257"/>
      <c r="K23" s="1248">
        <v>4.3221360371317035</v>
      </c>
    </row>
    <row r="24" spans="1:11" s="38" customFormat="1" ht="16.5" customHeight="1">
      <c r="A24" s="478" t="s">
        <v>78</v>
      </c>
      <c r="B24" s="893">
        <v>16323.804330000003</v>
      </c>
      <c r="C24" s="893">
        <v>16349.329000000002</v>
      </c>
      <c r="D24" s="893">
        <v>15931.540589000002</v>
      </c>
      <c r="E24" s="894">
        <v>15735.943945</v>
      </c>
      <c r="F24" s="1249">
        <v>25.524669999998878</v>
      </c>
      <c r="G24" s="1250"/>
      <c r="H24" s="1251">
        <v>0.1563647142785794</v>
      </c>
      <c r="I24" s="1252">
        <v>-195.5966440000011</v>
      </c>
      <c r="J24" s="1253"/>
      <c r="K24" s="1254">
        <v>-1.2277321386925482</v>
      </c>
    </row>
    <row r="25" spans="1:11" s="38" customFormat="1" ht="16.5" customHeight="1">
      <c r="A25" s="478" t="s">
        <v>79</v>
      </c>
      <c r="B25" s="893">
        <v>6910.579223336798</v>
      </c>
      <c r="C25" s="893">
        <v>7182.818410521093</v>
      </c>
      <c r="D25" s="893">
        <v>5690.060296928596</v>
      </c>
      <c r="E25" s="894">
        <v>8092.028615998344</v>
      </c>
      <c r="F25" s="1249">
        <v>272.2391871842947</v>
      </c>
      <c r="G25" s="1250"/>
      <c r="H25" s="1251">
        <v>3.939455411565964</v>
      </c>
      <c r="I25" s="1252">
        <v>2401.9683190697488</v>
      </c>
      <c r="J25" s="1253"/>
      <c r="K25" s="1254">
        <v>42.21340712973276</v>
      </c>
    </row>
    <row r="26" spans="1:11" s="38" customFormat="1" ht="16.5" customHeight="1">
      <c r="A26" s="478" t="s">
        <v>80</v>
      </c>
      <c r="B26" s="893">
        <v>9457.217905775462</v>
      </c>
      <c r="C26" s="893">
        <v>10139.083205830388</v>
      </c>
      <c r="D26" s="893">
        <v>11890.239023434804</v>
      </c>
      <c r="E26" s="894">
        <v>11132.29465779354</v>
      </c>
      <c r="F26" s="1249">
        <v>681.8653000549257</v>
      </c>
      <c r="G26" s="1250"/>
      <c r="H26" s="1251">
        <v>7.209998826806295</v>
      </c>
      <c r="I26" s="1252">
        <v>-757.9443656412641</v>
      </c>
      <c r="J26" s="1253"/>
      <c r="K26" s="1254">
        <v>-6.374509075447604</v>
      </c>
    </row>
    <row r="27" spans="1:11" s="38" customFormat="1" ht="16.5" customHeight="1">
      <c r="A27" s="479" t="s">
        <v>585</v>
      </c>
      <c r="B27" s="898">
        <v>100856.72135216225</v>
      </c>
      <c r="C27" s="898">
        <v>104023.94728100955</v>
      </c>
      <c r="D27" s="898">
        <v>105592.5948207528</v>
      </c>
      <c r="E27" s="899">
        <v>107614.35288853849</v>
      </c>
      <c r="F27" s="1260">
        <v>3167.2259288472997</v>
      </c>
      <c r="G27" s="1261"/>
      <c r="H27" s="1262">
        <v>3.14032211872947</v>
      </c>
      <c r="I27" s="1263">
        <v>2021.7580677856895</v>
      </c>
      <c r="J27" s="1264"/>
      <c r="K27" s="1265">
        <v>1.9146778912078979</v>
      </c>
    </row>
    <row r="28" spans="1:11" s="38" customFormat="1" ht="16.5" customHeight="1">
      <c r="A28" s="447" t="s">
        <v>586</v>
      </c>
      <c r="B28" s="889">
        <v>4574.326406769999</v>
      </c>
      <c r="C28" s="889">
        <v>4534.037183379997</v>
      </c>
      <c r="D28" s="889">
        <v>5575.491232109997</v>
      </c>
      <c r="E28" s="892">
        <v>7570.269556720007</v>
      </c>
      <c r="F28" s="1243">
        <v>-40.28922339000201</v>
      </c>
      <c r="G28" s="1244"/>
      <c r="H28" s="1245">
        <v>-0.8807684412370309</v>
      </c>
      <c r="I28" s="1246">
        <v>1994.7783246100098</v>
      </c>
      <c r="J28" s="1257"/>
      <c r="K28" s="1248">
        <v>35.77762463550862</v>
      </c>
    </row>
    <row r="29" spans="1:11" s="38" customFormat="1" ht="16.5" customHeight="1">
      <c r="A29" s="448" t="s">
        <v>587</v>
      </c>
      <c r="B29" s="893">
        <v>970.5951403799991</v>
      </c>
      <c r="C29" s="893">
        <v>872.6737245099984</v>
      </c>
      <c r="D29" s="893">
        <v>1061.9248942099985</v>
      </c>
      <c r="E29" s="894">
        <v>925.4216710600066</v>
      </c>
      <c r="F29" s="1249">
        <v>-97.92141587000071</v>
      </c>
      <c r="G29" s="1250"/>
      <c r="H29" s="1251">
        <v>-10.088801375171048</v>
      </c>
      <c r="I29" s="1252">
        <v>-136.50322314999187</v>
      </c>
      <c r="J29" s="1253"/>
      <c r="K29" s="1254">
        <v>-12.854319914172574</v>
      </c>
    </row>
    <row r="30" spans="1:11" s="38" customFormat="1" ht="16.5" customHeight="1">
      <c r="A30" s="448" t="s">
        <v>773</v>
      </c>
      <c r="B30" s="893">
        <v>3600.9698973900004</v>
      </c>
      <c r="C30" s="893">
        <v>3660.8321538699997</v>
      </c>
      <c r="D30" s="893">
        <v>4511.1489249</v>
      </c>
      <c r="E30" s="894">
        <v>6644.32885366</v>
      </c>
      <c r="F30" s="1249">
        <v>59.86225647999936</v>
      </c>
      <c r="G30" s="1250"/>
      <c r="H30" s="1251">
        <v>1.6623925827146682</v>
      </c>
      <c r="I30" s="1252">
        <v>2133.1799287600006</v>
      </c>
      <c r="J30" s="1253"/>
      <c r="K30" s="1254">
        <v>47.28684342442292</v>
      </c>
    </row>
    <row r="31" spans="1:11" s="38" customFormat="1" ht="16.5" customHeight="1">
      <c r="A31" s="448" t="s">
        <v>589</v>
      </c>
      <c r="B31" s="893">
        <v>0.263369</v>
      </c>
      <c r="C31" s="893">
        <v>0.269305</v>
      </c>
      <c r="D31" s="893">
        <v>0.367732</v>
      </c>
      <c r="E31" s="894">
        <v>0.257032</v>
      </c>
      <c r="F31" s="1249">
        <v>0.005935999999999997</v>
      </c>
      <c r="G31" s="1250"/>
      <c r="H31" s="1251">
        <v>2.2538719439265806</v>
      </c>
      <c r="I31" s="1252">
        <v>-0.11070000000000002</v>
      </c>
      <c r="J31" s="1253"/>
      <c r="K31" s="1254">
        <v>-30.103444900090288</v>
      </c>
    </row>
    <row r="32" spans="1:11" s="38" customFormat="1" ht="16.5" customHeight="1">
      <c r="A32" s="448" t="s">
        <v>590</v>
      </c>
      <c r="B32" s="893">
        <v>0.262</v>
      </c>
      <c r="C32" s="893">
        <v>0.262</v>
      </c>
      <c r="D32" s="893">
        <v>0.262</v>
      </c>
      <c r="E32" s="894">
        <v>0.262</v>
      </c>
      <c r="F32" s="1249">
        <v>0</v>
      </c>
      <c r="G32" s="1250"/>
      <c r="H32" s="1251">
        <v>0</v>
      </c>
      <c r="I32" s="1252">
        <v>0</v>
      </c>
      <c r="J32" s="1253"/>
      <c r="K32" s="1254">
        <v>0</v>
      </c>
    </row>
    <row r="33" spans="1:11" s="38" customFormat="1" ht="16.5" customHeight="1">
      <c r="A33" s="448" t="s">
        <v>591</v>
      </c>
      <c r="B33" s="893">
        <v>2.236</v>
      </c>
      <c r="C33" s="893">
        <v>0</v>
      </c>
      <c r="D33" s="893">
        <v>1.787681</v>
      </c>
      <c r="E33" s="894">
        <v>0</v>
      </c>
      <c r="F33" s="1249">
        <v>-2.236</v>
      </c>
      <c r="G33" s="1250"/>
      <c r="H33" s="1251"/>
      <c r="I33" s="1252">
        <v>-1.787681</v>
      </c>
      <c r="J33" s="1253"/>
      <c r="K33" s="1254"/>
    </row>
    <row r="34" spans="1:11" s="38" customFormat="1" ht="16.5" customHeight="1">
      <c r="A34" s="470" t="s">
        <v>592</v>
      </c>
      <c r="B34" s="889">
        <v>89508.78315533759</v>
      </c>
      <c r="C34" s="889">
        <v>91573.94098608138</v>
      </c>
      <c r="D34" s="889">
        <v>93392.68615825316</v>
      </c>
      <c r="E34" s="892">
        <v>95529.00724347461</v>
      </c>
      <c r="F34" s="1243">
        <v>2065.1578307437885</v>
      </c>
      <c r="G34" s="1244"/>
      <c r="H34" s="1245">
        <v>2.3072124968561134</v>
      </c>
      <c r="I34" s="1246">
        <v>2136.3210852214543</v>
      </c>
      <c r="J34" s="1257"/>
      <c r="K34" s="1248">
        <v>2.2874607992337594</v>
      </c>
    </row>
    <row r="35" spans="1:11" s="38" customFormat="1" ht="16.5" customHeight="1">
      <c r="A35" s="448" t="s">
        <v>593</v>
      </c>
      <c r="B35" s="893">
        <v>2116.2990000000004</v>
      </c>
      <c r="C35" s="893">
        <v>2057.3</v>
      </c>
      <c r="D35" s="893">
        <v>3046.3</v>
      </c>
      <c r="E35" s="894">
        <v>3229.975</v>
      </c>
      <c r="F35" s="1249">
        <v>-58.99900000000025</v>
      </c>
      <c r="G35" s="1250"/>
      <c r="H35" s="1251">
        <v>-2.7878385804652477</v>
      </c>
      <c r="I35" s="1252">
        <v>183.675</v>
      </c>
      <c r="J35" s="1253"/>
      <c r="K35" s="1254">
        <v>6.029445556905088</v>
      </c>
    </row>
    <row r="36" spans="1:11" s="38" customFormat="1" ht="16.5" customHeight="1">
      <c r="A36" s="448" t="s">
        <v>594</v>
      </c>
      <c r="B36" s="893">
        <v>41.77346116</v>
      </c>
      <c r="C36" s="893">
        <v>51.02643725</v>
      </c>
      <c r="D36" s="893">
        <v>65.34407468</v>
      </c>
      <c r="E36" s="894">
        <v>222.74299751</v>
      </c>
      <c r="F36" s="1249">
        <v>9.252976090000004</v>
      </c>
      <c r="G36" s="1250"/>
      <c r="H36" s="1251">
        <v>22.150369715737494</v>
      </c>
      <c r="I36" s="1252">
        <v>157.39892283</v>
      </c>
      <c r="J36" s="1253"/>
      <c r="K36" s="1254">
        <v>240.87711640390773</v>
      </c>
    </row>
    <row r="37" spans="1:11" s="38" customFormat="1" ht="16.5" customHeight="1">
      <c r="A37" s="451" t="s">
        <v>595</v>
      </c>
      <c r="B37" s="893">
        <v>16815.24752857997</v>
      </c>
      <c r="C37" s="893">
        <v>18932.929459617088</v>
      </c>
      <c r="D37" s="893">
        <v>20240.886563505068</v>
      </c>
      <c r="E37" s="894">
        <v>20992.268277609066</v>
      </c>
      <c r="F37" s="1249">
        <v>2117.6819310371175</v>
      </c>
      <c r="G37" s="1250"/>
      <c r="H37" s="1251">
        <v>12.59381955239022</v>
      </c>
      <c r="I37" s="1252">
        <v>751.3817141039981</v>
      </c>
      <c r="J37" s="1253"/>
      <c r="K37" s="1254">
        <v>3.7121976438461055</v>
      </c>
    </row>
    <row r="38" spans="1:11" s="38" customFormat="1" ht="16.5" customHeight="1">
      <c r="A38" s="480" t="s">
        <v>596</v>
      </c>
      <c r="B38" s="893">
        <v>0</v>
      </c>
      <c r="C38" s="893">
        <v>0</v>
      </c>
      <c r="D38" s="893">
        <v>0</v>
      </c>
      <c r="E38" s="894">
        <v>0</v>
      </c>
      <c r="F38" s="1249">
        <v>0</v>
      </c>
      <c r="G38" s="1250"/>
      <c r="H38" s="1255"/>
      <c r="I38" s="1252">
        <v>0</v>
      </c>
      <c r="J38" s="1253"/>
      <c r="K38" s="1256"/>
    </row>
    <row r="39" spans="1:11" s="38" customFormat="1" ht="16.5" customHeight="1">
      <c r="A39" s="480" t="s">
        <v>597</v>
      </c>
      <c r="B39" s="893">
        <v>16815.24752857997</v>
      </c>
      <c r="C39" s="893">
        <v>18932.929459617088</v>
      </c>
      <c r="D39" s="893">
        <v>20240.886563505068</v>
      </c>
      <c r="E39" s="894">
        <v>20992.268277609066</v>
      </c>
      <c r="F39" s="1249">
        <v>2117.6819310371175</v>
      </c>
      <c r="G39" s="1250"/>
      <c r="H39" s="1251">
        <v>12.59381955239022</v>
      </c>
      <c r="I39" s="1252">
        <v>751.3817141039981</v>
      </c>
      <c r="J39" s="1253"/>
      <c r="K39" s="1254">
        <v>3.7121976438461055</v>
      </c>
    </row>
    <row r="40" spans="1:11" s="38" customFormat="1" ht="16.5" customHeight="1">
      <c r="A40" s="448" t="s">
        <v>598</v>
      </c>
      <c r="B40" s="893">
        <v>70535.46316559761</v>
      </c>
      <c r="C40" s="893">
        <v>70532.68508921428</v>
      </c>
      <c r="D40" s="893">
        <v>70040.15552006809</v>
      </c>
      <c r="E40" s="894">
        <v>71084.02096835554</v>
      </c>
      <c r="F40" s="1249">
        <v>-2.77807638332888</v>
      </c>
      <c r="G40" s="1250"/>
      <c r="H40" s="1251">
        <v>-0.0039385526920078925</v>
      </c>
      <c r="I40" s="1252">
        <v>1043.8654482874554</v>
      </c>
      <c r="J40" s="1253"/>
      <c r="K40" s="1254">
        <v>1.4903813969807138</v>
      </c>
    </row>
    <row r="41" spans="1:11" s="38" customFormat="1" ht="16.5" customHeight="1">
      <c r="A41" s="451" t="s">
        <v>599</v>
      </c>
      <c r="B41" s="893">
        <v>66143.21212983882</v>
      </c>
      <c r="C41" s="893">
        <v>65543.54408556884</v>
      </c>
      <c r="D41" s="893">
        <v>64723.626674441046</v>
      </c>
      <c r="E41" s="894">
        <v>65236.08399981944</v>
      </c>
      <c r="F41" s="1249">
        <v>-599.6680442699871</v>
      </c>
      <c r="G41" s="1250"/>
      <c r="H41" s="1251">
        <v>-0.9066206870825105</v>
      </c>
      <c r="I41" s="1252">
        <v>512.4573253783965</v>
      </c>
      <c r="J41" s="1253"/>
      <c r="K41" s="1254">
        <v>0.7917623775256751</v>
      </c>
    </row>
    <row r="42" spans="1:11" s="38" customFormat="1" ht="16.5" customHeight="1">
      <c r="A42" s="451" t="s">
        <v>600</v>
      </c>
      <c r="B42" s="893">
        <v>4392.251035758782</v>
      </c>
      <c r="C42" s="893">
        <v>4989.141003645447</v>
      </c>
      <c r="D42" s="893">
        <v>5316.52884562704</v>
      </c>
      <c r="E42" s="894">
        <v>5847.936968536101</v>
      </c>
      <c r="F42" s="1249">
        <v>596.8899678866655</v>
      </c>
      <c r="G42" s="1250"/>
      <c r="H42" s="1251">
        <v>13.589614141522993</v>
      </c>
      <c r="I42" s="1252">
        <v>531.4081229090607</v>
      </c>
      <c r="J42" s="1253"/>
      <c r="K42" s="1254">
        <v>9.99539621319191</v>
      </c>
    </row>
    <row r="43" spans="1:11" s="38" customFormat="1" ht="16.5" customHeight="1">
      <c r="A43" s="452" t="s">
        <v>601</v>
      </c>
      <c r="B43" s="900">
        <v>0</v>
      </c>
      <c r="C43" s="900">
        <v>0</v>
      </c>
      <c r="D43" s="900">
        <v>0</v>
      </c>
      <c r="E43" s="895">
        <v>0</v>
      </c>
      <c r="F43" s="1266">
        <v>0</v>
      </c>
      <c r="G43" s="1267"/>
      <c r="H43" s="1268"/>
      <c r="I43" s="1269">
        <v>0</v>
      </c>
      <c r="J43" s="1270"/>
      <c r="K43" s="1271"/>
    </row>
    <row r="44" spans="1:11" s="38" customFormat="1" ht="16.5" customHeight="1" thickBot="1">
      <c r="A44" s="481" t="s">
        <v>68</v>
      </c>
      <c r="B44" s="896">
        <v>6773.615491343593</v>
      </c>
      <c r="C44" s="896">
        <v>7915.969110899701</v>
      </c>
      <c r="D44" s="896">
        <v>6624.417433516522</v>
      </c>
      <c r="E44" s="897">
        <v>4515.076100121247</v>
      </c>
      <c r="F44" s="1272">
        <v>1142.3536195561082</v>
      </c>
      <c r="G44" s="1273"/>
      <c r="H44" s="1274">
        <v>16.864754443413418</v>
      </c>
      <c r="I44" s="1275">
        <v>-2109.341333395275</v>
      </c>
      <c r="J44" s="1276"/>
      <c r="K44" s="1277">
        <v>-31.8419144711952</v>
      </c>
    </row>
    <row r="45" spans="1:11" s="38" customFormat="1" ht="16.5" customHeight="1" thickTop="1">
      <c r="A45" s="235" t="s">
        <v>397</v>
      </c>
      <c r="B45" s="366"/>
      <c r="C45" s="35"/>
      <c r="D45" s="473"/>
      <c r="E45" s="473"/>
      <c r="F45" s="449"/>
      <c r="G45" s="450"/>
      <c r="H45" s="449"/>
      <c r="I45" s="450"/>
      <c r="J45" s="450"/>
      <c r="K45" s="450"/>
    </row>
    <row r="46" spans="1:11" s="38" customFormat="1" ht="16.5" customHeight="1">
      <c r="A46" s="1441"/>
      <c r="B46" s="1218"/>
      <c r="C46" s="1218"/>
      <c r="D46" s="473"/>
      <c r="E46" s="473"/>
      <c r="F46" s="449"/>
      <c r="G46" s="450"/>
      <c r="H46" s="449"/>
      <c r="I46" s="450"/>
      <c r="J46" s="450"/>
      <c r="K46" s="450"/>
    </row>
    <row r="47" spans="1:11" s="38" customFormat="1" ht="16.5" customHeight="1">
      <c r="A47" s="1242"/>
      <c r="B47" s="1218"/>
      <c r="C47" s="1218"/>
      <c r="D47" s="473"/>
      <c r="E47" s="473"/>
      <c r="F47" s="449"/>
      <c r="G47" s="450"/>
      <c r="H47" s="449"/>
      <c r="I47" s="450"/>
      <c r="J47" s="450"/>
      <c r="K47" s="450"/>
    </row>
    <row r="48" spans="4:11" s="38" customFormat="1" ht="16.5" customHeight="1">
      <c r="D48" s="483"/>
      <c r="E48" s="483"/>
      <c r="F48" s="483"/>
      <c r="G48" s="483"/>
      <c r="H48" s="483"/>
      <c r="I48" s="483"/>
      <c r="J48" s="483"/>
      <c r="K48" s="483"/>
    </row>
    <row r="49" spans="4:11" s="38" customFormat="1" ht="16.5" customHeight="1">
      <c r="D49" s="483"/>
      <c r="E49" s="483"/>
      <c r="F49" s="483"/>
      <c r="G49" s="483"/>
      <c r="H49" s="483"/>
      <c r="I49" s="483"/>
      <c r="J49" s="483"/>
      <c r="K49" s="483"/>
    </row>
    <row r="50" spans="1:11" s="38" customFormat="1" ht="16.5" customHeight="1">
      <c r="A50" s="234"/>
      <c r="B50" s="366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4"/>
      <c r="B51" s="366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4"/>
      <c r="B52" s="366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4"/>
      <c r="B53" s="366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4"/>
      <c r="B54" s="366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4"/>
      <c r="B55" s="366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4"/>
      <c r="B56" s="366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4"/>
      <c r="B57" s="366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4"/>
      <c r="B58" s="366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4"/>
      <c r="B59" s="366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4"/>
      <c r="B60" s="366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4"/>
      <c r="B61" s="366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4"/>
      <c r="B62" s="366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4"/>
      <c r="B63" s="366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4"/>
      <c r="B64" s="366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4"/>
      <c r="B65" s="366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4"/>
      <c r="B66" s="366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4"/>
      <c r="B67" s="366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4"/>
      <c r="B68" s="366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4"/>
      <c r="B69" s="366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4"/>
      <c r="B70" s="366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4"/>
      <c r="B71" s="366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4"/>
      <c r="B72" s="366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4"/>
      <c r="B73" s="366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4"/>
      <c r="B74" s="366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4"/>
      <c r="B75" s="366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4"/>
      <c r="B76" s="366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4"/>
      <c r="B77" s="366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4"/>
      <c r="B78" s="366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4"/>
      <c r="B79" s="366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4"/>
      <c r="B80" s="366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4"/>
      <c r="B81" s="366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4"/>
      <c r="B82" s="366"/>
      <c r="C82" s="35"/>
      <c r="D82" s="35"/>
      <c r="E82" s="35"/>
      <c r="F82" s="35"/>
      <c r="G82" s="35"/>
      <c r="H82" s="35"/>
      <c r="I82" s="35"/>
      <c r="J82" s="35"/>
      <c r="K82" s="35"/>
    </row>
    <row r="83" spans="1:11" s="38" customFormat="1" ht="16.5" customHeight="1">
      <c r="A83" s="234"/>
      <c r="B83" s="366"/>
      <c r="C83" s="35"/>
      <c r="D83" s="35"/>
      <c r="E83" s="35"/>
      <c r="F83" s="35"/>
      <c r="G83" s="35"/>
      <c r="H83" s="35"/>
      <c r="I83" s="35"/>
      <c r="J83" s="35"/>
      <c r="K83" s="35"/>
    </row>
    <row r="84" spans="1:11" s="38" customFormat="1" ht="16.5" customHeight="1">
      <c r="A84" s="234"/>
      <c r="B84" s="366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38" customFormat="1" ht="16.5" customHeight="1">
      <c r="A85" s="234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5" ht="16.5" customHeight="1">
      <c r="A86" s="485"/>
      <c r="B86" s="486"/>
      <c r="C86" s="486"/>
      <c r="D86" s="486"/>
      <c r="E86" s="486"/>
    </row>
    <row r="87" spans="1:5" ht="16.5" customHeight="1">
      <c r="A87" s="485"/>
      <c r="B87" s="487"/>
      <c r="C87" s="487"/>
      <c r="D87" s="487"/>
      <c r="E87" s="487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32.421875" style="48" customWidth="1"/>
    <col min="2" max="2" width="8.421875" style="48" bestFit="1" customWidth="1"/>
    <col min="3" max="3" width="8.421875" style="48" customWidth="1"/>
    <col min="4" max="5" width="9.421875" style="48" bestFit="1" customWidth="1"/>
    <col min="6" max="6" width="8.421875" style="48" bestFit="1" customWidth="1"/>
    <col min="7" max="7" width="7.140625" style="105" bestFit="1" customWidth="1"/>
    <col min="8" max="8" width="8.8515625" style="48" customWidth="1"/>
    <col min="9" max="9" width="7.140625" style="105" bestFit="1" customWidth="1"/>
    <col min="10" max="16384" width="9.140625" style="48" customWidth="1"/>
  </cols>
  <sheetData>
    <row r="1" spans="1:9" ht="12.75">
      <c r="A1" s="1806" t="s">
        <v>106</v>
      </c>
      <c r="B1" s="1806"/>
      <c r="C1" s="1806"/>
      <c r="D1" s="1806"/>
      <c r="E1" s="1806"/>
      <c r="F1" s="1806"/>
      <c r="G1" s="1806"/>
      <c r="H1" s="1806"/>
      <c r="I1" s="1806"/>
    </row>
    <row r="2" spans="1:9" ht="15.75">
      <c r="A2" s="1787" t="s">
        <v>605</v>
      </c>
      <c r="B2" s="1787"/>
      <c r="C2" s="1787"/>
      <c r="D2" s="1787"/>
      <c r="E2" s="1787"/>
      <c r="F2" s="1787"/>
      <c r="G2" s="1787"/>
      <c r="H2" s="1787"/>
      <c r="I2" s="1787"/>
    </row>
    <row r="3" spans="8:9" ht="13.5" thickBot="1">
      <c r="H3" s="1788" t="s">
        <v>958</v>
      </c>
      <c r="I3" s="1789"/>
    </row>
    <row r="4" spans="1:9" ht="13.5" customHeight="1" thickTop="1">
      <c r="A4" s="489"/>
      <c r="B4" s="1616">
        <v>2013</v>
      </c>
      <c r="C4" s="1728">
        <v>2013</v>
      </c>
      <c r="D4" s="1729">
        <v>2014</v>
      </c>
      <c r="E4" s="1729">
        <v>2014</v>
      </c>
      <c r="F4" s="1784" t="s">
        <v>1454</v>
      </c>
      <c r="G4" s="1785"/>
      <c r="H4" s="1785"/>
      <c r="I4" s="1786"/>
    </row>
    <row r="5" spans="1:9" ht="12.75">
      <c r="A5" s="490" t="s">
        <v>1059</v>
      </c>
      <c r="B5" s="1617" t="s">
        <v>524</v>
      </c>
      <c r="C5" s="1617" t="s">
        <v>780</v>
      </c>
      <c r="D5" s="1730" t="s">
        <v>525</v>
      </c>
      <c r="E5" s="1730" t="s">
        <v>1453</v>
      </c>
      <c r="F5" s="1803" t="s">
        <v>754</v>
      </c>
      <c r="G5" s="1804"/>
      <c r="H5" s="1803" t="s">
        <v>1278</v>
      </c>
      <c r="I5" s="1805"/>
    </row>
    <row r="6" spans="1:13" s="424" customFormat="1" ht="12.75">
      <c r="A6" s="491"/>
      <c r="B6" s="492"/>
      <c r="C6" s="492"/>
      <c r="D6" s="492"/>
      <c r="E6" s="492"/>
      <c r="F6" s="493" t="s">
        <v>60</v>
      </c>
      <c r="G6" s="494" t="s">
        <v>50</v>
      </c>
      <c r="H6" s="493" t="s">
        <v>60</v>
      </c>
      <c r="I6" s="495" t="s">
        <v>50</v>
      </c>
      <c r="K6" s="1535"/>
      <c r="L6" s="1535"/>
      <c r="M6" s="1535"/>
    </row>
    <row r="7" spans="1:13" ht="12.75">
      <c r="A7" s="496" t="s">
        <v>44</v>
      </c>
      <c r="B7" s="1304">
        <v>74332.3237155658</v>
      </c>
      <c r="C7" s="1304">
        <v>73299.8608736374</v>
      </c>
      <c r="D7" s="1304">
        <v>82106.9355534921</v>
      </c>
      <c r="E7" s="1304">
        <v>83880.6049927006</v>
      </c>
      <c r="F7" s="1304">
        <v>-1032.4628419283981</v>
      </c>
      <c r="G7" s="1304">
        <v>-1.388982330054875</v>
      </c>
      <c r="H7" s="1304">
        <v>1773.66943920849</v>
      </c>
      <c r="I7" s="1305">
        <v>2.16019441871991</v>
      </c>
      <c r="K7" s="1536"/>
      <c r="L7" s="37"/>
      <c r="M7" s="37"/>
    </row>
    <row r="8" spans="1:13" ht="12.75">
      <c r="A8" s="107" t="s">
        <v>606</v>
      </c>
      <c r="B8" s="1304">
        <v>2182.6950166844576</v>
      </c>
      <c r="C8" s="1304">
        <v>1652.2709809499997</v>
      </c>
      <c r="D8" s="1304">
        <v>1807.2020911</v>
      </c>
      <c r="E8" s="1304">
        <v>1366.0635029000002</v>
      </c>
      <c r="F8" s="1304">
        <v>-530.4240357344579</v>
      </c>
      <c r="G8" s="1304">
        <v>-24.301335352851037</v>
      </c>
      <c r="H8" s="1304">
        <v>-441.13858819999973</v>
      </c>
      <c r="I8" s="1305">
        <v>-24.410030863315868</v>
      </c>
      <c r="K8" s="1536"/>
      <c r="L8" s="37"/>
      <c r="M8" s="37"/>
    </row>
    <row r="9" spans="1:13" ht="12.75">
      <c r="A9" s="496" t="s">
        <v>758</v>
      </c>
      <c r="B9" s="1306">
        <v>170653.76141394948</v>
      </c>
      <c r="C9" s="1306">
        <v>168538.96758518938</v>
      </c>
      <c r="D9" s="1306">
        <v>196419.24998423195</v>
      </c>
      <c r="E9" s="1306">
        <v>192960.240957662</v>
      </c>
      <c r="F9" s="1306">
        <v>-2114.793828760099</v>
      </c>
      <c r="G9" s="1306">
        <v>-1.2392307155951343</v>
      </c>
      <c r="H9" s="1306">
        <v>-3459.0090265699546</v>
      </c>
      <c r="I9" s="1442">
        <v>-1.7610336190814468</v>
      </c>
      <c r="K9" s="1536"/>
      <c r="L9" s="37"/>
      <c r="M9" s="37"/>
    </row>
    <row r="10" spans="1:13" ht="12.75">
      <c r="A10" s="106" t="s">
        <v>759</v>
      </c>
      <c r="B10" s="1307">
        <v>52044.824856362735</v>
      </c>
      <c r="C10" s="1307">
        <v>52809.791829339185</v>
      </c>
      <c r="D10" s="1307">
        <v>67805.639208276</v>
      </c>
      <c r="E10" s="1307">
        <v>65675.92486994599</v>
      </c>
      <c r="F10" s="1307">
        <v>764.96697297645</v>
      </c>
      <c r="G10" s="1307">
        <v>1.4698233207387363</v>
      </c>
      <c r="H10" s="1307">
        <v>-2129.7143383300136</v>
      </c>
      <c r="I10" s="1443">
        <v>-3.1409103478668654</v>
      </c>
      <c r="K10" s="1536"/>
      <c r="L10" s="37"/>
      <c r="M10" s="37"/>
    </row>
    <row r="11" spans="1:13" ht="12.75">
      <c r="A11" s="106" t="s">
        <v>760</v>
      </c>
      <c r="B11" s="1307">
        <v>25790.141393901653</v>
      </c>
      <c r="C11" s="1307">
        <v>24849.87270487</v>
      </c>
      <c r="D11" s="1307">
        <v>28188.228628989997</v>
      </c>
      <c r="E11" s="1307">
        <v>30523.952688520003</v>
      </c>
      <c r="F11" s="1307">
        <v>-940.2686890316545</v>
      </c>
      <c r="G11" s="1307">
        <v>-3.6458454208164626</v>
      </c>
      <c r="H11" s="1307">
        <v>2335.7240595300063</v>
      </c>
      <c r="I11" s="1443">
        <v>8.286168280641256</v>
      </c>
      <c r="K11" s="1536"/>
      <c r="L11" s="37"/>
      <c r="M11" s="37"/>
    </row>
    <row r="12" spans="1:13" ht="12.75">
      <c r="A12" s="106" t="s">
        <v>761</v>
      </c>
      <c r="B12" s="1307">
        <v>28743.327299745353</v>
      </c>
      <c r="C12" s="1307">
        <v>26724.06506481</v>
      </c>
      <c r="D12" s="1307">
        <v>22883.71767397</v>
      </c>
      <c r="E12" s="1307">
        <v>23623.425028010002</v>
      </c>
      <c r="F12" s="1307">
        <v>-2019.2622349353514</v>
      </c>
      <c r="G12" s="1307">
        <v>-7.025151312086408</v>
      </c>
      <c r="H12" s="1307">
        <v>739.7073540400015</v>
      </c>
      <c r="I12" s="1443">
        <v>3.232461458311956</v>
      </c>
      <c r="K12" s="1536"/>
      <c r="L12" s="37"/>
      <c r="M12" s="37"/>
    </row>
    <row r="13" spans="1:13" ht="12.75">
      <c r="A13" s="106" t="s">
        <v>762</v>
      </c>
      <c r="B13" s="1307">
        <v>64075.46786393972</v>
      </c>
      <c r="C13" s="1307">
        <v>64155.23798617023</v>
      </c>
      <c r="D13" s="1307">
        <v>77541.66447299601</v>
      </c>
      <c r="E13" s="1307">
        <v>73136.93837118601</v>
      </c>
      <c r="F13" s="1307">
        <v>79.77012223051133</v>
      </c>
      <c r="G13" s="1307">
        <v>0.12449401446416004</v>
      </c>
      <c r="H13" s="1307">
        <v>-4404.726101809996</v>
      </c>
      <c r="I13" s="1443">
        <v>-5.680463698769257</v>
      </c>
      <c r="K13" s="1536"/>
      <c r="L13" s="37"/>
      <c r="M13" s="37"/>
    </row>
    <row r="14" spans="1:13" ht="12.75">
      <c r="A14" s="496" t="s">
        <v>607</v>
      </c>
      <c r="B14" s="1306">
        <v>98250.19203416645</v>
      </c>
      <c r="C14" s="1306">
        <v>91140.04680366698</v>
      </c>
      <c r="D14" s="1306">
        <v>109646.02600492</v>
      </c>
      <c r="E14" s="1306">
        <v>109794.10870452</v>
      </c>
      <c r="F14" s="1306">
        <v>-7110.145230499475</v>
      </c>
      <c r="G14" s="1306">
        <v>-7.23677489406527</v>
      </c>
      <c r="H14" s="1306">
        <v>148.08269959999598</v>
      </c>
      <c r="I14" s="1442">
        <v>0.13505523637797073</v>
      </c>
      <c r="K14" s="1536"/>
      <c r="L14" s="37"/>
      <c r="M14" s="37"/>
    </row>
    <row r="15" spans="1:13" ht="12.75">
      <c r="A15" s="496" t="s">
        <v>763</v>
      </c>
      <c r="B15" s="1306">
        <v>99541.59972684065</v>
      </c>
      <c r="C15" s="1306">
        <v>97970.24655104894</v>
      </c>
      <c r="D15" s="1306">
        <v>115585.22338076844</v>
      </c>
      <c r="E15" s="1306">
        <v>111589.99632797565</v>
      </c>
      <c r="F15" s="1306">
        <v>-1571.353175791708</v>
      </c>
      <c r="G15" s="1306">
        <v>-1.5785894340695474</v>
      </c>
      <c r="H15" s="1306">
        <v>-3995.2270527927903</v>
      </c>
      <c r="I15" s="1442">
        <v>-3.4565205966090065</v>
      </c>
      <c r="K15" s="1536"/>
      <c r="L15" s="37"/>
      <c r="M15" s="37"/>
    </row>
    <row r="16" spans="1:13" ht="12.75">
      <c r="A16" s="496" t="s">
        <v>764</v>
      </c>
      <c r="B16" s="1306">
        <v>62747.235410914756</v>
      </c>
      <c r="C16" s="1306">
        <v>65998.55972811209</v>
      </c>
      <c r="D16" s="1306">
        <v>77778.04104620281</v>
      </c>
      <c r="E16" s="1306">
        <v>73564.29374830988</v>
      </c>
      <c r="F16" s="1306">
        <v>3251.32431719733</v>
      </c>
      <c r="G16" s="1306">
        <v>5.181621621901399</v>
      </c>
      <c r="H16" s="1306">
        <v>-4213.747297892929</v>
      </c>
      <c r="I16" s="1442">
        <v>-5.417656759174251</v>
      </c>
      <c r="K16" s="1536"/>
      <c r="L16" s="37"/>
      <c r="M16" s="37"/>
    </row>
    <row r="17" spans="1:13" ht="12.75">
      <c r="A17" s="496" t="s">
        <v>765</v>
      </c>
      <c r="B17" s="1306">
        <v>49837.162217737656</v>
      </c>
      <c r="C17" s="1306">
        <v>48082.208631238995</v>
      </c>
      <c r="D17" s="1306">
        <v>59040.659312870004</v>
      </c>
      <c r="E17" s="1306">
        <v>64145.23373329875</v>
      </c>
      <c r="F17" s="1306">
        <v>-1754.953586498661</v>
      </c>
      <c r="G17" s="1306">
        <v>-3.5213754323155495</v>
      </c>
      <c r="H17" s="1306">
        <v>5104.5744204287475</v>
      </c>
      <c r="I17" s="1442">
        <v>8.645862833913212</v>
      </c>
      <c r="K17" s="1536"/>
      <c r="L17" s="37"/>
      <c r="M17" s="37"/>
    </row>
    <row r="18" spans="1:13" ht="12.75">
      <c r="A18" s="496" t="s">
        <v>45</v>
      </c>
      <c r="B18" s="1306">
        <v>651969.2984042312</v>
      </c>
      <c r="C18" s="1306">
        <v>673837.7099495685</v>
      </c>
      <c r="D18" s="1306">
        <v>787956.476627991</v>
      </c>
      <c r="E18" s="1306">
        <v>789130.145999624</v>
      </c>
      <c r="F18" s="1306">
        <v>21868.411545337294</v>
      </c>
      <c r="G18" s="1306">
        <v>3.3542087946261754</v>
      </c>
      <c r="H18" s="1306">
        <v>1173.669371633092</v>
      </c>
      <c r="I18" s="1442">
        <v>0.14895104062799694</v>
      </c>
      <c r="K18" s="1536"/>
      <c r="L18" s="37"/>
      <c r="M18" s="37"/>
    </row>
    <row r="19" spans="1:13" ht="12.75">
      <c r="A19" s="496" t="s">
        <v>46</v>
      </c>
      <c r="B19" s="1306">
        <v>41323.249492318195</v>
      </c>
      <c r="C19" s="1306">
        <v>45073.146277393906</v>
      </c>
      <c r="D19" s="1306">
        <v>54207.727753319</v>
      </c>
      <c r="E19" s="1306">
        <v>58795.7405814637</v>
      </c>
      <c r="F19" s="1306">
        <v>3749.896785075711</v>
      </c>
      <c r="G19" s="1306">
        <v>9.074544792932606</v>
      </c>
      <c r="H19" s="1306">
        <v>4588.012828144703</v>
      </c>
      <c r="I19" s="1442">
        <v>8.463761567397171</v>
      </c>
      <c r="K19" s="1536"/>
      <c r="L19" s="37"/>
      <c r="M19" s="37"/>
    </row>
    <row r="20" spans="1:13" ht="12.75">
      <c r="A20" s="1335" t="s">
        <v>208</v>
      </c>
      <c r="B20" s="1306">
        <v>1250837.5174324086</v>
      </c>
      <c r="C20" s="1306">
        <v>1265593.0173808062</v>
      </c>
      <c r="D20" s="1306">
        <v>1484547.5417548954</v>
      </c>
      <c r="E20" s="1306">
        <v>1485226.4285484545</v>
      </c>
      <c r="F20" s="1306">
        <v>14755.499948397512</v>
      </c>
      <c r="G20" s="1306">
        <v>1.1796496141789938</v>
      </c>
      <c r="H20" s="1306">
        <v>678.8867935591843</v>
      </c>
      <c r="I20" s="1442">
        <v>0.045730215736753496</v>
      </c>
      <c r="K20" s="1537"/>
      <c r="L20" s="37"/>
      <c r="M20" s="37"/>
    </row>
    <row r="21" spans="1:13" ht="12.75" hidden="1">
      <c r="A21" s="497" t="s">
        <v>608</v>
      </c>
      <c r="B21" s="108"/>
      <c r="C21" s="108"/>
      <c r="D21" s="108"/>
      <c r="E21" s="108"/>
      <c r="F21" s="108"/>
      <c r="G21" s="498"/>
      <c r="H21" s="108"/>
      <c r="I21" s="109"/>
      <c r="K21" s="37"/>
      <c r="L21" s="37"/>
      <c r="M21" s="37"/>
    </row>
    <row r="22" spans="1:13" ht="12.75" hidden="1">
      <c r="A22" s="499" t="s">
        <v>609</v>
      </c>
      <c r="B22" s="108"/>
      <c r="C22" s="108"/>
      <c r="D22" s="108"/>
      <c r="E22" s="108"/>
      <c r="F22" s="108"/>
      <c r="G22" s="498"/>
      <c r="H22" s="108"/>
      <c r="I22" s="109"/>
      <c r="K22" s="37"/>
      <c r="L22" s="37"/>
      <c r="M22" s="37"/>
    </row>
    <row r="23" spans="1:13" ht="12.75" hidden="1">
      <c r="A23" s="67" t="s">
        <v>610</v>
      </c>
      <c r="I23" s="109"/>
      <c r="K23" s="37"/>
      <c r="L23" s="37"/>
      <c r="M23" s="37"/>
    </row>
    <row r="24" spans="1:13" ht="12.75" hidden="1">
      <c r="A24" s="48" t="s">
        <v>612</v>
      </c>
      <c r="I24" s="109"/>
      <c r="K24" s="37"/>
      <c r="L24" s="37"/>
      <c r="M24" s="37"/>
    </row>
    <row r="25" spans="1:13" ht="12.75" hidden="1">
      <c r="A25" s="67" t="s">
        <v>613</v>
      </c>
      <c r="I25" s="109"/>
      <c r="K25" s="37"/>
      <c r="L25" s="37"/>
      <c r="M25" s="37"/>
    </row>
    <row r="26" spans="1:13" ht="12.75" hidden="1">
      <c r="A26" s="48" t="s">
        <v>614</v>
      </c>
      <c r="I26" s="109"/>
      <c r="K26" s="37"/>
      <c r="L26" s="37"/>
      <c r="M26" s="37"/>
    </row>
    <row r="27" spans="9:13" ht="12.75" hidden="1">
      <c r="I27" s="109"/>
      <c r="K27" s="37"/>
      <c r="L27" s="37"/>
      <c r="M27" s="37"/>
    </row>
    <row r="28" spans="1:13" s="110" customFormat="1" ht="12.75">
      <c r="A28" s="235" t="s">
        <v>397</v>
      </c>
      <c r="E28" s="48"/>
      <c r="G28" s="111"/>
      <c r="I28" s="112"/>
      <c r="K28" s="500"/>
      <c r="L28" s="500"/>
      <c r="M28" s="500"/>
    </row>
    <row r="29" spans="1:13" ht="12.75">
      <c r="A29" s="48" t="s">
        <v>781</v>
      </c>
      <c r="I29" s="109"/>
      <c r="K29" s="37"/>
      <c r="L29" s="37"/>
      <c r="M29" s="37"/>
    </row>
    <row r="30" spans="9:13" ht="12.75">
      <c r="I30" s="109"/>
      <c r="K30" s="37"/>
      <c r="L30" s="37"/>
      <c r="M30" s="37"/>
    </row>
    <row r="31" spans="9:13" ht="12.75">
      <c r="I31" s="109"/>
      <c r="K31" s="37"/>
      <c r="L31" s="37"/>
      <c r="M31" s="37"/>
    </row>
    <row r="32" ht="12.75">
      <c r="I32" s="109"/>
    </row>
    <row r="33" ht="12.75">
      <c r="I33" s="109"/>
    </row>
    <row r="34" ht="12.75">
      <c r="I34" s="109"/>
    </row>
    <row r="35" ht="12.75">
      <c r="I35" s="109"/>
    </row>
    <row r="36" ht="12.75">
      <c r="I36" s="109"/>
    </row>
    <row r="37" ht="12.75">
      <c r="I37" s="109"/>
    </row>
    <row r="38" ht="12.75">
      <c r="I38" s="109"/>
    </row>
    <row r="39" ht="12.75">
      <c r="I39" s="109"/>
    </row>
    <row r="40" ht="12.75">
      <c r="I40" s="109"/>
    </row>
    <row r="41" ht="12.75">
      <c r="I41" s="109"/>
    </row>
    <row r="42" ht="12.75">
      <c r="I42" s="109"/>
    </row>
    <row r="43" ht="12.75">
      <c r="I43" s="109"/>
    </row>
    <row r="44" ht="12.75">
      <c r="I44" s="109"/>
    </row>
    <row r="45" ht="12.75">
      <c r="I45" s="109"/>
    </row>
    <row r="46" ht="12.75">
      <c r="I46" s="109"/>
    </row>
    <row r="47" ht="12.75">
      <c r="I47" s="109"/>
    </row>
    <row r="48" ht="12.75">
      <c r="I48" s="109"/>
    </row>
    <row r="49" ht="12.75">
      <c r="I49" s="109"/>
    </row>
    <row r="50" ht="12.75">
      <c r="I50" s="109"/>
    </row>
    <row r="51" ht="12.75">
      <c r="I51" s="109"/>
    </row>
    <row r="52" ht="12.75">
      <c r="I52" s="109"/>
    </row>
    <row r="53" ht="12.75">
      <c r="I53" s="109"/>
    </row>
    <row r="54" ht="12.75">
      <c r="I54" s="109"/>
    </row>
    <row r="55" ht="12.75">
      <c r="I55" s="109"/>
    </row>
    <row r="56" ht="12.75">
      <c r="I56" s="109"/>
    </row>
    <row r="57" ht="12.75">
      <c r="I57" s="109"/>
    </row>
    <row r="58" ht="12.75">
      <c r="I58" s="109"/>
    </row>
    <row r="59" ht="12.75">
      <c r="I59" s="109"/>
    </row>
    <row r="60" ht="12.75">
      <c r="I60" s="109"/>
    </row>
    <row r="61" ht="12.75">
      <c r="I61" s="109"/>
    </row>
    <row r="62" ht="12.75">
      <c r="I62" s="109"/>
    </row>
    <row r="63" ht="12.75">
      <c r="I63" s="109"/>
    </row>
    <row r="64" ht="12.75">
      <c r="I64" s="109"/>
    </row>
    <row r="65" ht="12.75">
      <c r="I65" s="109"/>
    </row>
    <row r="66" ht="12.75">
      <c r="I66" s="109"/>
    </row>
    <row r="67" ht="12.75">
      <c r="I67" s="109"/>
    </row>
    <row r="68" ht="12.75">
      <c r="I68" s="109"/>
    </row>
    <row r="69" ht="12.75">
      <c r="I69" s="109"/>
    </row>
    <row r="70" ht="12.75">
      <c r="I70" s="109"/>
    </row>
    <row r="71" ht="12.75">
      <c r="I71" s="109"/>
    </row>
    <row r="72" ht="12.75">
      <c r="I72" s="109"/>
    </row>
    <row r="73" ht="12.75">
      <c r="I73" s="109"/>
    </row>
    <row r="74" ht="12.75">
      <c r="I74" s="109"/>
    </row>
    <row r="75" ht="12.75">
      <c r="I75" s="109"/>
    </row>
    <row r="76" ht="12.75">
      <c r="I76" s="109"/>
    </row>
    <row r="77" ht="12.75">
      <c r="I77" s="109"/>
    </row>
    <row r="78" ht="12.75">
      <c r="I78" s="109"/>
    </row>
    <row r="79" ht="12.75">
      <c r="I79" s="109"/>
    </row>
    <row r="80" ht="12.75">
      <c r="I80" s="109"/>
    </row>
    <row r="81" ht="12.75">
      <c r="I81" s="109"/>
    </row>
    <row r="82" ht="12.75">
      <c r="I82" s="109"/>
    </row>
    <row r="83" ht="12.75">
      <c r="I83" s="109"/>
    </row>
    <row r="84" ht="12.75">
      <c r="I84" s="109"/>
    </row>
    <row r="85" ht="12.75">
      <c r="I85" s="109"/>
    </row>
    <row r="86" ht="12.75">
      <c r="I86" s="109"/>
    </row>
    <row r="87" ht="12.75">
      <c r="I87" s="109"/>
    </row>
    <row r="88" ht="12.75">
      <c r="I88" s="109"/>
    </row>
    <row r="89" ht="12.75">
      <c r="I89" s="109"/>
    </row>
    <row r="90" ht="12.75">
      <c r="I90" s="109"/>
    </row>
    <row r="91" ht="12.75">
      <c r="I91" s="109"/>
    </row>
    <row r="92" ht="12.75">
      <c r="I92" s="109"/>
    </row>
    <row r="93" ht="12.75">
      <c r="I93" s="109"/>
    </row>
    <row r="94" ht="12.75">
      <c r="I94" s="109"/>
    </row>
    <row r="95" ht="12.75">
      <c r="I95" s="109"/>
    </row>
    <row r="96" ht="12.75">
      <c r="I96" s="109"/>
    </row>
    <row r="97" ht="12.75">
      <c r="I97" s="109"/>
    </row>
    <row r="98" ht="12.75">
      <c r="I98" s="109"/>
    </row>
    <row r="99" ht="12.75">
      <c r="I99" s="109"/>
    </row>
    <row r="100" ht="12.75">
      <c r="I100" s="109"/>
    </row>
    <row r="101" ht="12.75">
      <c r="I101" s="109"/>
    </row>
    <row r="102" ht="12.75">
      <c r="I102" s="109"/>
    </row>
    <row r="103" ht="12.75">
      <c r="I103" s="109"/>
    </row>
    <row r="104" ht="12.75">
      <c r="I104" s="109"/>
    </row>
    <row r="105" ht="12.75">
      <c r="I105" s="109"/>
    </row>
    <row r="106" ht="12.75">
      <c r="I106" s="109"/>
    </row>
    <row r="107" ht="12.75">
      <c r="I107" s="109"/>
    </row>
    <row r="108" ht="12.75">
      <c r="I108" s="109"/>
    </row>
    <row r="109" ht="12.75">
      <c r="I109" s="109"/>
    </row>
    <row r="110" ht="12.75">
      <c r="I110" s="109"/>
    </row>
    <row r="111" ht="12.75">
      <c r="I111" s="109"/>
    </row>
    <row r="112" ht="12.75">
      <c r="I112" s="109"/>
    </row>
    <row r="113" ht="12.75">
      <c r="I113" s="109"/>
    </row>
    <row r="114" ht="12.75">
      <c r="I114" s="109"/>
    </row>
    <row r="115" ht="12.75">
      <c r="I115" s="109"/>
    </row>
    <row r="116" ht="12.75">
      <c r="I116" s="109"/>
    </row>
    <row r="117" ht="12.75">
      <c r="I117" s="109"/>
    </row>
    <row r="118" ht="12.75">
      <c r="I118" s="109"/>
    </row>
    <row r="119" ht="12.75">
      <c r="I119" s="109"/>
    </row>
    <row r="120" ht="12.75">
      <c r="I120" s="109"/>
    </row>
    <row r="121" ht="12.75">
      <c r="I121" s="109"/>
    </row>
    <row r="122" ht="12.75">
      <c r="I122" s="109"/>
    </row>
    <row r="123" ht="12.75">
      <c r="I123" s="109"/>
    </row>
    <row r="124" ht="12.75">
      <c r="I124" s="109"/>
    </row>
    <row r="125" ht="12.75">
      <c r="I125" s="109"/>
    </row>
    <row r="126" ht="12.75">
      <c r="I126" s="109"/>
    </row>
    <row r="127" ht="12.75">
      <c r="I127" s="109"/>
    </row>
    <row r="128" ht="12.75">
      <c r="I128" s="109"/>
    </row>
    <row r="129" ht="12.75">
      <c r="I129" s="109"/>
    </row>
    <row r="130" ht="12.75">
      <c r="I130" s="109"/>
    </row>
    <row r="131" ht="12.75">
      <c r="I131" s="109"/>
    </row>
    <row r="132" ht="12.75">
      <c r="I132" s="109"/>
    </row>
    <row r="133" ht="12.75">
      <c r="I133" s="109"/>
    </row>
    <row r="134" ht="12.75">
      <c r="I134" s="109"/>
    </row>
    <row r="135" ht="12.75">
      <c r="I135" s="109"/>
    </row>
    <row r="136" ht="12.75">
      <c r="I136" s="109"/>
    </row>
    <row r="137" ht="12.75">
      <c r="I137" s="109"/>
    </row>
    <row r="138" ht="12.75">
      <c r="I138" s="109"/>
    </row>
    <row r="139" ht="12.75">
      <c r="I139" s="109"/>
    </row>
    <row r="140" ht="12.75">
      <c r="I140" s="109"/>
    </row>
    <row r="141" ht="12.75">
      <c r="I141" s="109"/>
    </row>
    <row r="142" ht="12.75">
      <c r="I142" s="109"/>
    </row>
    <row r="143" ht="12.75">
      <c r="I143" s="109"/>
    </row>
    <row r="144" ht="12.75">
      <c r="I144" s="109"/>
    </row>
    <row r="145" ht="12.75">
      <c r="I145" s="109"/>
    </row>
    <row r="146" ht="12.75">
      <c r="I146" s="109"/>
    </row>
    <row r="147" ht="12.75">
      <c r="I147" s="109"/>
    </row>
    <row r="148" ht="12.75">
      <c r="I148" s="109"/>
    </row>
    <row r="149" ht="12.75">
      <c r="I149" s="109"/>
    </row>
    <row r="150" ht="12.75">
      <c r="I150" s="109"/>
    </row>
    <row r="151" ht="12.75">
      <c r="I151" s="109"/>
    </row>
    <row r="152" ht="12.75">
      <c r="I152" s="109"/>
    </row>
    <row r="153" ht="12.75">
      <c r="I153" s="109"/>
    </row>
    <row r="154" ht="12.75">
      <c r="I154" s="109"/>
    </row>
    <row r="155" ht="12.75">
      <c r="I155" s="109"/>
    </row>
    <row r="156" ht="12.75">
      <c r="I156" s="109"/>
    </row>
    <row r="157" ht="12.75">
      <c r="I157" s="109"/>
    </row>
    <row r="158" ht="12.75">
      <c r="I158" s="109"/>
    </row>
    <row r="159" ht="12.75">
      <c r="I159" s="109"/>
    </row>
    <row r="160" ht="12.75">
      <c r="I160" s="109"/>
    </row>
    <row r="161" ht="12.75">
      <c r="I161" s="109"/>
    </row>
    <row r="162" ht="12.75">
      <c r="I162" s="109"/>
    </row>
    <row r="163" ht="12.75">
      <c r="I163" s="109"/>
    </row>
    <row r="164" ht="12.75">
      <c r="I164" s="109"/>
    </row>
    <row r="165" ht="12.75">
      <c r="I165" s="109"/>
    </row>
    <row r="166" ht="12.75">
      <c r="I166" s="109"/>
    </row>
    <row r="167" ht="12.75">
      <c r="I167" s="109"/>
    </row>
    <row r="168" ht="12.75">
      <c r="I168" s="109"/>
    </row>
    <row r="169" ht="12.75">
      <c r="I169" s="109"/>
    </row>
    <row r="170" ht="12.75">
      <c r="I170" s="109"/>
    </row>
    <row r="171" ht="12.75">
      <c r="I171" s="109"/>
    </row>
    <row r="172" ht="12.75">
      <c r="I172" s="109"/>
    </row>
    <row r="173" ht="12.75">
      <c r="I173" s="109"/>
    </row>
    <row r="174" ht="12.75">
      <c r="I174" s="109"/>
    </row>
    <row r="175" ht="12.75">
      <c r="I175" s="109"/>
    </row>
    <row r="176" ht="12.75">
      <c r="I176" s="109"/>
    </row>
    <row r="177" ht="12.75">
      <c r="I177" s="109"/>
    </row>
    <row r="178" ht="12.75">
      <c r="I178" s="109"/>
    </row>
    <row r="179" ht="12.75">
      <c r="I179" s="109"/>
    </row>
    <row r="180" ht="12.75">
      <c r="I180" s="109"/>
    </row>
    <row r="181" ht="12.75">
      <c r="I181" s="109"/>
    </row>
    <row r="182" ht="12.75">
      <c r="I182" s="109"/>
    </row>
    <row r="183" ht="12.75">
      <c r="I183" s="109"/>
    </row>
    <row r="184" ht="12.75">
      <c r="I184" s="109"/>
    </row>
    <row r="185" ht="12.75">
      <c r="I185" s="109"/>
    </row>
    <row r="186" ht="12.75">
      <c r="I186" s="109"/>
    </row>
    <row r="187" ht="12.75">
      <c r="I187" s="109"/>
    </row>
    <row r="188" ht="12.75">
      <c r="I188" s="109"/>
    </row>
    <row r="189" ht="12.75">
      <c r="I189" s="109"/>
    </row>
    <row r="190" ht="12.75">
      <c r="I190" s="109"/>
    </row>
    <row r="191" ht="12.75">
      <c r="I191" s="109"/>
    </row>
    <row r="192" ht="12.75">
      <c r="I192" s="109"/>
    </row>
    <row r="193" ht="12.75">
      <c r="I193" s="109"/>
    </row>
    <row r="194" ht="12.75">
      <c r="I194" s="109"/>
    </row>
    <row r="195" ht="12.75">
      <c r="I195" s="109"/>
    </row>
    <row r="196" ht="12.75">
      <c r="I196" s="109"/>
    </row>
    <row r="197" ht="12.75">
      <c r="I197" s="109"/>
    </row>
    <row r="198" ht="12.75">
      <c r="I198" s="109"/>
    </row>
    <row r="199" ht="12.75">
      <c r="I199" s="109"/>
    </row>
    <row r="200" ht="12.75">
      <c r="I200" s="109"/>
    </row>
    <row r="201" ht="12.75">
      <c r="I201" s="109"/>
    </row>
    <row r="202" ht="12.75">
      <c r="I202" s="109"/>
    </row>
    <row r="203" ht="12.75">
      <c r="I203" s="109"/>
    </row>
    <row r="204" ht="12.75">
      <c r="I204" s="109"/>
    </row>
    <row r="205" ht="12.75">
      <c r="I205" s="109"/>
    </row>
    <row r="206" ht="12.75">
      <c r="I206" s="109"/>
    </row>
    <row r="207" ht="12.75">
      <c r="I207" s="109"/>
    </row>
    <row r="208" ht="12.75">
      <c r="I208" s="109"/>
    </row>
    <row r="209" ht="12.75">
      <c r="I209" s="109"/>
    </row>
    <row r="210" ht="12.75">
      <c r="I210" s="109"/>
    </row>
    <row r="211" ht="12.75">
      <c r="I211" s="109"/>
    </row>
    <row r="212" ht="12.75">
      <c r="I212" s="109"/>
    </row>
    <row r="213" ht="12.75">
      <c r="I213" s="109"/>
    </row>
    <row r="214" ht="12.75">
      <c r="I214" s="109"/>
    </row>
    <row r="215" ht="12.75">
      <c r="I215" s="109"/>
    </row>
    <row r="216" ht="12.75">
      <c r="I216" s="109"/>
    </row>
    <row r="217" ht="12.75">
      <c r="I217" s="109"/>
    </row>
    <row r="218" ht="12.75">
      <c r="I218" s="109"/>
    </row>
    <row r="219" ht="12.75">
      <c r="I219" s="109"/>
    </row>
    <row r="220" ht="12.75">
      <c r="I220" s="109"/>
    </row>
    <row r="221" ht="12.75">
      <c r="I221" s="109"/>
    </row>
    <row r="222" ht="12.75">
      <c r="I222" s="109"/>
    </row>
    <row r="223" ht="12.75">
      <c r="I223" s="109"/>
    </row>
    <row r="224" ht="12.75">
      <c r="I224" s="109"/>
    </row>
    <row r="225" ht="12.75">
      <c r="I225" s="109"/>
    </row>
    <row r="226" ht="12.75">
      <c r="I226" s="109"/>
    </row>
    <row r="227" ht="12.75">
      <c r="I227" s="109"/>
    </row>
    <row r="228" ht="12.75">
      <c r="I228" s="109"/>
    </row>
    <row r="229" ht="12.75">
      <c r="I229" s="109"/>
    </row>
    <row r="230" ht="12.75">
      <c r="I230" s="109"/>
    </row>
    <row r="231" ht="12.75">
      <c r="I231" s="109"/>
    </row>
    <row r="232" ht="12.75">
      <c r="I232" s="109"/>
    </row>
    <row r="233" ht="12.75">
      <c r="I233" s="109"/>
    </row>
    <row r="234" ht="12.75">
      <c r="I234" s="109"/>
    </row>
    <row r="235" ht="12.75">
      <c r="I235" s="109"/>
    </row>
    <row r="236" ht="12.75">
      <c r="I236" s="109"/>
    </row>
    <row r="237" ht="12.75">
      <c r="I237" s="109"/>
    </row>
    <row r="238" ht="12.75">
      <c r="I238" s="109"/>
    </row>
    <row r="239" ht="12.75">
      <c r="I239" s="109"/>
    </row>
    <row r="240" ht="12.75">
      <c r="I240" s="109"/>
    </row>
    <row r="241" ht="12.75">
      <c r="I241" s="109"/>
    </row>
    <row r="242" ht="12.75">
      <c r="I242" s="109"/>
    </row>
    <row r="243" ht="12.75">
      <c r="I243" s="109"/>
    </row>
    <row r="244" ht="12.75">
      <c r="I244" s="109"/>
    </row>
    <row r="245" ht="12.75">
      <c r="I245" s="109"/>
    </row>
    <row r="246" ht="12.75">
      <c r="I246" s="109"/>
    </row>
    <row r="247" ht="12.75">
      <c r="I247" s="109"/>
    </row>
    <row r="248" ht="12.75">
      <c r="I248" s="109"/>
    </row>
    <row r="249" ht="12.75">
      <c r="I249" s="109"/>
    </row>
    <row r="250" ht="12.75">
      <c r="I250" s="109"/>
    </row>
    <row r="251" ht="12.75">
      <c r="I251" s="109"/>
    </row>
    <row r="252" ht="12.75">
      <c r="I252" s="109"/>
    </row>
    <row r="253" ht="12.75">
      <c r="I253" s="109"/>
    </row>
    <row r="254" ht="12.75">
      <c r="I254" s="109"/>
    </row>
    <row r="255" ht="12.75">
      <c r="I255" s="109"/>
    </row>
    <row r="256" ht="12.75">
      <c r="I256" s="109"/>
    </row>
    <row r="257" ht="12.75">
      <c r="I257" s="109"/>
    </row>
    <row r="258" ht="12.75">
      <c r="I258" s="109"/>
    </row>
    <row r="259" ht="12.75">
      <c r="I259" s="109"/>
    </row>
    <row r="260" ht="12.75">
      <c r="I260" s="109"/>
    </row>
    <row r="261" ht="12.75">
      <c r="I261" s="109"/>
    </row>
    <row r="262" ht="12.75">
      <c r="I262" s="109"/>
    </row>
    <row r="263" ht="12.75">
      <c r="I263" s="109"/>
    </row>
    <row r="264" ht="12.75">
      <c r="I264" s="109"/>
    </row>
    <row r="265" ht="12.75">
      <c r="I265" s="109"/>
    </row>
    <row r="266" ht="12.75">
      <c r="I266" s="109"/>
    </row>
    <row r="267" ht="12.75">
      <c r="I267" s="109"/>
    </row>
    <row r="268" ht="12.75">
      <c r="I268" s="109"/>
    </row>
    <row r="269" ht="12.75">
      <c r="I269" s="109"/>
    </row>
    <row r="270" ht="12.75">
      <c r="I270" s="109"/>
    </row>
    <row r="271" ht="12.75">
      <c r="I271" s="109"/>
    </row>
    <row r="272" ht="12.75">
      <c r="I272" s="109"/>
    </row>
    <row r="273" ht="12.75">
      <c r="I273" s="109"/>
    </row>
    <row r="274" ht="12.75">
      <c r="I274" s="109"/>
    </row>
    <row r="275" ht="12.75">
      <c r="I275" s="109"/>
    </row>
    <row r="276" ht="12.75">
      <c r="I276" s="109"/>
    </row>
    <row r="277" ht="12.75">
      <c r="I277" s="109"/>
    </row>
    <row r="278" ht="12.75">
      <c r="I278" s="109"/>
    </row>
    <row r="279" ht="12.75">
      <c r="I279" s="109"/>
    </row>
    <row r="280" ht="12.75">
      <c r="I280" s="109"/>
    </row>
    <row r="281" ht="12.75">
      <c r="I281" s="109"/>
    </row>
    <row r="282" ht="12.75">
      <c r="I282" s="109"/>
    </row>
    <row r="283" ht="12.75">
      <c r="I283" s="109"/>
    </row>
    <row r="284" ht="12.75">
      <c r="I284" s="109"/>
    </row>
    <row r="285" ht="12.75">
      <c r="I285" s="109"/>
    </row>
    <row r="286" ht="12.75">
      <c r="I286" s="109"/>
    </row>
    <row r="287" ht="12.75">
      <c r="I287" s="109"/>
    </row>
    <row r="288" ht="12.75">
      <c r="I288" s="109"/>
    </row>
    <row r="289" ht="12.75">
      <c r="I289" s="109"/>
    </row>
    <row r="290" ht="12.75">
      <c r="I290" s="109"/>
    </row>
    <row r="291" ht="12.75">
      <c r="I291" s="109"/>
    </row>
    <row r="292" ht="12.75">
      <c r="I292" s="109"/>
    </row>
    <row r="293" ht="12.75">
      <c r="I293" s="109"/>
    </row>
    <row r="294" ht="12.75">
      <c r="I294" s="109"/>
    </row>
    <row r="295" ht="12.75">
      <c r="I295" s="109"/>
    </row>
    <row r="296" ht="12.75">
      <c r="I296" s="109"/>
    </row>
    <row r="297" ht="12.75">
      <c r="I297" s="109"/>
    </row>
    <row r="298" ht="12.75">
      <c r="I298" s="109"/>
    </row>
    <row r="299" ht="12.75">
      <c r="I299" s="109"/>
    </row>
    <row r="300" ht="12.75">
      <c r="I300" s="109"/>
    </row>
    <row r="301" ht="12.75">
      <c r="I301" s="109"/>
    </row>
    <row r="302" ht="12.75">
      <c r="I302" s="109"/>
    </row>
    <row r="303" ht="12.75">
      <c r="I303" s="109"/>
    </row>
    <row r="304" ht="12.75">
      <c r="I304" s="109"/>
    </row>
    <row r="305" ht="12.75">
      <c r="I305" s="109"/>
    </row>
    <row r="306" ht="12.75">
      <c r="I306" s="109"/>
    </row>
    <row r="307" ht="12.75">
      <c r="I307" s="109"/>
    </row>
    <row r="308" ht="12.75">
      <c r="I308" s="109"/>
    </row>
    <row r="309" ht="12.75">
      <c r="I309" s="109"/>
    </row>
    <row r="310" ht="12.75">
      <c r="I310" s="109"/>
    </row>
    <row r="311" ht="12.75">
      <c r="I311" s="109"/>
    </row>
    <row r="312" ht="12.75">
      <c r="I312" s="109"/>
    </row>
    <row r="313" ht="12.75">
      <c r="I313" s="109"/>
    </row>
    <row r="314" ht="12.75">
      <c r="I314" s="109"/>
    </row>
    <row r="315" ht="12.75">
      <c r="I315" s="109"/>
    </row>
    <row r="316" ht="12.75">
      <c r="I316" s="109"/>
    </row>
    <row r="317" ht="12.75">
      <c r="I317" s="109"/>
    </row>
    <row r="318" ht="12.75">
      <c r="I318" s="109"/>
    </row>
    <row r="319" ht="12.75">
      <c r="I319" s="109"/>
    </row>
    <row r="320" ht="12.75">
      <c r="I320" s="109"/>
    </row>
    <row r="321" ht="12.75">
      <c r="I321" s="109"/>
    </row>
    <row r="322" ht="12.75">
      <c r="I322" s="109"/>
    </row>
    <row r="323" ht="12.75">
      <c r="I323" s="109"/>
    </row>
    <row r="324" ht="12.75">
      <c r="I324" s="109"/>
    </row>
    <row r="325" ht="12.75">
      <c r="I325" s="109"/>
    </row>
    <row r="326" ht="12.75">
      <c r="I326" s="109"/>
    </row>
    <row r="327" ht="12.75">
      <c r="I327" s="109"/>
    </row>
    <row r="328" ht="12.75">
      <c r="I328" s="109"/>
    </row>
    <row r="329" ht="12.75">
      <c r="I329" s="109"/>
    </row>
    <row r="330" ht="12.75">
      <c r="I330" s="109"/>
    </row>
    <row r="331" ht="12.75">
      <c r="I331" s="151"/>
    </row>
    <row r="332" ht="12.75">
      <c r="I332" s="151"/>
    </row>
    <row r="333" ht="12.75">
      <c r="I333" s="151"/>
    </row>
    <row r="334" ht="12.75">
      <c r="I334" s="151"/>
    </row>
    <row r="335" ht="12.75">
      <c r="I335" s="151"/>
    </row>
    <row r="336" ht="12.75">
      <c r="I336" s="151"/>
    </row>
    <row r="337" ht="12.75">
      <c r="I337" s="151"/>
    </row>
    <row r="338" ht="12.75">
      <c r="I338" s="151"/>
    </row>
    <row r="339" ht="12.75">
      <c r="I339" s="151"/>
    </row>
    <row r="340" ht="12.75">
      <c r="I340" s="151"/>
    </row>
    <row r="341" ht="12.75">
      <c r="I341" s="151"/>
    </row>
    <row r="342" ht="12.75">
      <c r="I342" s="151"/>
    </row>
    <row r="343" ht="12.75">
      <c r="I343" s="151"/>
    </row>
    <row r="344" ht="12.75">
      <c r="I344" s="151"/>
    </row>
    <row r="345" ht="12.75">
      <c r="I345" s="151"/>
    </row>
    <row r="346" ht="12.75">
      <c r="I346" s="151"/>
    </row>
    <row r="347" ht="12.75">
      <c r="I347" s="151"/>
    </row>
    <row r="348" ht="12.75">
      <c r="I348" s="151"/>
    </row>
    <row r="349" ht="12.75">
      <c r="I349" s="151"/>
    </row>
    <row r="350" ht="12.75">
      <c r="I350" s="151"/>
    </row>
    <row r="351" ht="12.75">
      <c r="I351" s="151"/>
    </row>
    <row r="352" ht="12.75">
      <c r="I352" s="151"/>
    </row>
    <row r="353" ht="12.75">
      <c r="I353" s="151"/>
    </row>
    <row r="354" ht="12.75">
      <c r="I354" s="151"/>
    </row>
    <row r="355" ht="12.75">
      <c r="I355" s="151"/>
    </row>
    <row r="356" ht="12.75">
      <c r="I356" s="151"/>
    </row>
    <row r="357" ht="12.75">
      <c r="I357" s="151"/>
    </row>
    <row r="358" ht="12.75">
      <c r="I358" s="151"/>
    </row>
    <row r="359" ht="12.75">
      <c r="I359" s="151"/>
    </row>
    <row r="360" ht="12.75">
      <c r="I360" s="151"/>
    </row>
    <row r="361" ht="12.75">
      <c r="I361" s="151"/>
    </row>
    <row r="362" ht="12.75">
      <c r="I362" s="151"/>
    </row>
    <row r="363" ht="12.75">
      <c r="I363" s="151"/>
    </row>
    <row r="364" ht="12.75">
      <c r="I364" s="151"/>
    </row>
    <row r="365" ht="12.75">
      <c r="I365" s="151"/>
    </row>
    <row r="366" ht="12.75">
      <c r="I366" s="151"/>
    </row>
    <row r="367" ht="12.75">
      <c r="I367" s="151"/>
    </row>
    <row r="368" ht="12.75">
      <c r="I368" s="151"/>
    </row>
    <row r="369" ht="12.75">
      <c r="I369" s="151"/>
    </row>
    <row r="370" ht="12.75">
      <c r="I370" s="151"/>
    </row>
    <row r="371" ht="12.75">
      <c r="I371" s="151"/>
    </row>
    <row r="372" ht="12.75">
      <c r="I372" s="151"/>
    </row>
    <row r="373" ht="12.75">
      <c r="I373" s="151"/>
    </row>
    <row r="374" ht="12.75">
      <c r="I374" s="151"/>
    </row>
    <row r="375" ht="12.75">
      <c r="I375" s="151"/>
    </row>
    <row r="376" ht="12.75">
      <c r="I376" s="151"/>
    </row>
    <row r="377" ht="12.75">
      <c r="I377" s="151"/>
    </row>
    <row r="378" ht="12.75">
      <c r="I378" s="151"/>
    </row>
    <row r="379" ht="12.75">
      <c r="I379" s="151"/>
    </row>
    <row r="380" ht="12.75">
      <c r="I380" s="151"/>
    </row>
    <row r="381" ht="12.75">
      <c r="I381" s="151"/>
    </row>
    <row r="382" ht="12.75">
      <c r="I382" s="151"/>
    </row>
    <row r="383" ht="12.75">
      <c r="I383" s="151"/>
    </row>
    <row r="384" ht="12.75">
      <c r="I384" s="151"/>
    </row>
    <row r="385" ht="12.75">
      <c r="I385" s="151"/>
    </row>
    <row r="386" ht="12.75">
      <c r="I386" s="151"/>
    </row>
    <row r="387" ht="12.75">
      <c r="I387" s="151"/>
    </row>
    <row r="388" ht="12.75">
      <c r="I388" s="151"/>
    </row>
    <row r="389" ht="12.75">
      <c r="I389" s="151"/>
    </row>
    <row r="390" ht="12.75">
      <c r="I390" s="151"/>
    </row>
    <row r="391" ht="12.75">
      <c r="I391" s="151"/>
    </row>
    <row r="392" ht="12.75">
      <c r="I392" s="151"/>
    </row>
    <row r="393" ht="12.75">
      <c r="I393" s="151"/>
    </row>
    <row r="394" ht="12.75">
      <c r="I394" s="151"/>
    </row>
    <row r="395" ht="12.75">
      <c r="I395" s="151"/>
    </row>
    <row r="396" ht="12.75">
      <c r="I396" s="151"/>
    </row>
    <row r="397" ht="12.75">
      <c r="I397" s="151"/>
    </row>
    <row r="398" ht="12.75">
      <c r="I398" s="151"/>
    </row>
    <row r="399" ht="12.75">
      <c r="I399" s="151"/>
    </row>
    <row r="400" ht="12.75">
      <c r="I400" s="151"/>
    </row>
    <row r="401" ht="12.75">
      <c r="I401" s="151"/>
    </row>
    <row r="402" ht="12.75">
      <c r="I402" s="151"/>
    </row>
    <row r="403" ht="12.75">
      <c r="I403" s="151"/>
    </row>
    <row r="404" ht="12.75">
      <c r="I404" s="151"/>
    </row>
    <row r="405" ht="12.75">
      <c r="I405" s="151"/>
    </row>
    <row r="406" ht="12.75">
      <c r="I406" s="151"/>
    </row>
    <row r="407" ht="12.75">
      <c r="I407" s="151"/>
    </row>
    <row r="408" ht="12.75">
      <c r="I408" s="151"/>
    </row>
    <row r="409" ht="12.75">
      <c r="I409" s="151"/>
    </row>
    <row r="410" ht="12.75">
      <c r="I410" s="151"/>
    </row>
    <row r="411" ht="12.75">
      <c r="I411" s="151"/>
    </row>
    <row r="412" ht="12.75">
      <c r="I412" s="151"/>
    </row>
    <row r="413" ht="12.75">
      <c r="I413" s="151"/>
    </row>
    <row r="414" ht="12.75">
      <c r="I414" s="151"/>
    </row>
    <row r="415" ht="12.75">
      <c r="I415" s="151"/>
    </row>
    <row r="416" ht="12.75">
      <c r="I416" s="151"/>
    </row>
    <row r="417" ht="12.75">
      <c r="I417" s="151"/>
    </row>
    <row r="418" ht="12.75">
      <c r="I418" s="151"/>
    </row>
    <row r="419" ht="12.75">
      <c r="I419" s="151"/>
    </row>
    <row r="420" ht="12.75">
      <c r="I420" s="151"/>
    </row>
    <row r="421" ht="12.75">
      <c r="I421" s="151"/>
    </row>
    <row r="422" ht="12.75">
      <c r="I422" s="151"/>
    </row>
    <row r="423" ht="12.75">
      <c r="I423" s="151"/>
    </row>
    <row r="424" ht="12.75">
      <c r="I424" s="151"/>
    </row>
    <row r="425" ht="12.75">
      <c r="I425" s="151"/>
    </row>
    <row r="426" ht="12.75">
      <c r="I426" s="151"/>
    </row>
    <row r="427" ht="12.75">
      <c r="I427" s="151"/>
    </row>
    <row r="428" ht="12.75">
      <c r="I428" s="151"/>
    </row>
    <row r="429" ht="12.75">
      <c r="I429" s="151"/>
    </row>
    <row r="430" ht="12.75">
      <c r="I430" s="151"/>
    </row>
    <row r="431" ht="12.75">
      <c r="I431" s="151"/>
    </row>
    <row r="432" ht="12.75">
      <c r="I432" s="151"/>
    </row>
    <row r="433" ht="12.75">
      <c r="I433" s="151"/>
    </row>
    <row r="434" ht="12.75">
      <c r="I434" s="151"/>
    </row>
    <row r="435" ht="12.75">
      <c r="I435" s="151"/>
    </row>
    <row r="436" ht="12.75">
      <c r="I436" s="151"/>
    </row>
    <row r="437" ht="12.75">
      <c r="I437" s="151"/>
    </row>
    <row r="438" ht="12.75">
      <c r="I438" s="151"/>
    </row>
    <row r="439" ht="12.75">
      <c r="I439" s="151"/>
    </row>
    <row r="440" ht="12.75">
      <c r="I440" s="151"/>
    </row>
    <row r="441" ht="12.75">
      <c r="I441" s="151"/>
    </row>
    <row r="442" ht="12.75">
      <c r="I442" s="151"/>
    </row>
    <row r="443" ht="12.75">
      <c r="I443" s="151"/>
    </row>
    <row r="444" ht="12.75">
      <c r="I444" s="151"/>
    </row>
    <row r="445" ht="12.75">
      <c r="I445" s="151"/>
    </row>
    <row r="446" ht="12.75">
      <c r="I446" s="151"/>
    </row>
    <row r="447" ht="12.75">
      <c r="I447" s="151"/>
    </row>
    <row r="448" ht="12.75">
      <c r="I448" s="151"/>
    </row>
    <row r="449" ht="12.75">
      <c r="I449" s="151"/>
    </row>
    <row r="450" ht="12.75">
      <c r="I450" s="151"/>
    </row>
    <row r="451" ht="12.75">
      <c r="I451" s="151"/>
    </row>
    <row r="452" ht="12.75">
      <c r="I452" s="151"/>
    </row>
    <row r="453" ht="12.75">
      <c r="I453" s="151"/>
    </row>
    <row r="454" ht="12.75">
      <c r="I454" s="151"/>
    </row>
    <row r="455" ht="12.75">
      <c r="I455" s="151"/>
    </row>
    <row r="456" ht="12.75">
      <c r="I456" s="151"/>
    </row>
    <row r="457" ht="12.75">
      <c r="I457" s="151"/>
    </row>
    <row r="458" ht="12.75">
      <c r="I458" s="151"/>
    </row>
    <row r="459" ht="12.75">
      <c r="I459" s="151"/>
    </row>
    <row r="460" ht="12.75">
      <c r="I460" s="151"/>
    </row>
    <row r="461" ht="12.75">
      <c r="I461" s="151"/>
    </row>
    <row r="462" ht="12.75">
      <c r="I462" s="151"/>
    </row>
    <row r="463" ht="12.75">
      <c r="I463" s="151"/>
    </row>
    <row r="464" ht="12.75">
      <c r="I464" s="151"/>
    </row>
    <row r="465" ht="12.75">
      <c r="I465" s="151"/>
    </row>
    <row r="466" ht="12.75">
      <c r="I466" s="151"/>
    </row>
    <row r="467" ht="12.75">
      <c r="I467" s="151"/>
    </row>
    <row r="468" ht="12.75">
      <c r="I468" s="151"/>
    </row>
    <row r="469" ht="12.75">
      <c r="I469" s="151"/>
    </row>
    <row r="470" ht="12.75">
      <c r="I470" s="151"/>
    </row>
    <row r="471" ht="12.75">
      <c r="I471" s="151"/>
    </row>
    <row r="472" ht="12.75">
      <c r="I472" s="151"/>
    </row>
    <row r="473" ht="12.75">
      <c r="I473" s="151"/>
    </row>
    <row r="474" ht="12.75">
      <c r="I474" s="151"/>
    </row>
    <row r="475" ht="12.75">
      <c r="I475" s="151"/>
    </row>
    <row r="476" ht="12.75">
      <c r="I476" s="151"/>
    </row>
    <row r="477" ht="12.75">
      <c r="I477" s="151"/>
    </row>
    <row r="478" ht="12.75">
      <c r="I478" s="151"/>
    </row>
    <row r="479" ht="12.75">
      <c r="I479" s="151"/>
    </row>
    <row r="480" ht="12.75">
      <c r="I480" s="151"/>
    </row>
    <row r="481" ht="12.75">
      <c r="I481" s="151"/>
    </row>
    <row r="482" ht="12.75">
      <c r="I482" s="151"/>
    </row>
    <row r="483" ht="12.75">
      <c r="I483" s="151"/>
    </row>
    <row r="484" ht="12.75">
      <c r="I484" s="151"/>
    </row>
    <row r="485" ht="12.75">
      <c r="I485" s="151"/>
    </row>
    <row r="486" ht="12.75">
      <c r="I486" s="151"/>
    </row>
    <row r="487" ht="12.75">
      <c r="I487" s="151"/>
    </row>
    <row r="488" ht="12.75">
      <c r="I488" s="151"/>
    </row>
    <row r="489" ht="12.75">
      <c r="I489" s="151"/>
    </row>
    <row r="490" ht="12.75">
      <c r="I490" s="151"/>
    </row>
    <row r="491" ht="12.75">
      <c r="I491" s="151"/>
    </row>
    <row r="492" ht="12.75">
      <c r="I492" s="151"/>
    </row>
    <row r="493" ht="12.75">
      <c r="I493" s="151"/>
    </row>
    <row r="494" ht="12.75">
      <c r="I494" s="151"/>
    </row>
    <row r="495" ht="12.75">
      <c r="I495" s="151"/>
    </row>
    <row r="496" ht="12.75">
      <c r="I496" s="151"/>
    </row>
    <row r="497" ht="12.75">
      <c r="I497" s="151"/>
    </row>
    <row r="498" ht="12.75">
      <c r="I498" s="151"/>
    </row>
    <row r="499" ht="12.75">
      <c r="I499" s="151"/>
    </row>
    <row r="500" ht="12.75">
      <c r="I500" s="151"/>
    </row>
    <row r="501" ht="12.75">
      <c r="I501" s="151"/>
    </row>
    <row r="502" ht="12.75">
      <c r="I502" s="151"/>
    </row>
    <row r="503" ht="12.75">
      <c r="I503" s="151"/>
    </row>
    <row r="504" ht="12.75">
      <c r="I504" s="151"/>
    </row>
    <row r="505" ht="12.75">
      <c r="I505" s="151"/>
    </row>
    <row r="506" ht="12.75">
      <c r="I506" s="151"/>
    </row>
    <row r="507" ht="12.75">
      <c r="I507" s="151"/>
    </row>
    <row r="508" ht="12.75">
      <c r="I508" s="151"/>
    </row>
    <row r="509" ht="12.75">
      <c r="I509" s="151"/>
    </row>
    <row r="510" ht="12.75">
      <c r="I510" s="151"/>
    </row>
    <row r="511" ht="12.75">
      <c r="I511" s="151"/>
    </row>
    <row r="512" ht="12.75">
      <c r="I512" s="151"/>
    </row>
    <row r="513" ht="12.75">
      <c r="I513" s="151"/>
    </row>
    <row r="514" ht="12.75">
      <c r="I514" s="151"/>
    </row>
    <row r="515" ht="12.75">
      <c r="I515" s="151"/>
    </row>
    <row r="516" ht="12.75">
      <c r="I516" s="151"/>
    </row>
    <row r="517" ht="12.75">
      <c r="I517" s="151"/>
    </row>
    <row r="518" ht="12.75">
      <c r="I518" s="151"/>
    </row>
    <row r="519" ht="12.75">
      <c r="I519" s="151"/>
    </row>
    <row r="520" ht="12.75">
      <c r="I520" s="151"/>
    </row>
    <row r="521" ht="12.75">
      <c r="I521" s="151"/>
    </row>
    <row r="522" ht="12.75">
      <c r="I522" s="151"/>
    </row>
    <row r="523" ht="12.75">
      <c r="I523" s="151"/>
    </row>
    <row r="524" ht="12.75">
      <c r="I524" s="151"/>
    </row>
    <row r="525" ht="12.75">
      <c r="I525" s="151"/>
    </row>
    <row r="526" ht="12.75">
      <c r="I526" s="151"/>
    </row>
    <row r="527" ht="12.75">
      <c r="I527" s="151"/>
    </row>
    <row r="528" ht="12.75">
      <c r="I528" s="151"/>
    </row>
    <row r="529" ht="12.75">
      <c r="I529" s="151"/>
    </row>
    <row r="530" ht="12.75">
      <c r="I530" s="151"/>
    </row>
    <row r="531" ht="12.75">
      <c r="I531" s="151"/>
    </row>
    <row r="532" ht="12.75">
      <c r="I532" s="151"/>
    </row>
    <row r="533" ht="12.75">
      <c r="I533" s="151"/>
    </row>
    <row r="534" ht="12.75">
      <c r="I534" s="151"/>
    </row>
    <row r="535" ht="12.75">
      <c r="I535" s="151"/>
    </row>
    <row r="536" ht="12.75">
      <c r="I536" s="151"/>
    </row>
    <row r="537" ht="12.75">
      <c r="I537" s="151"/>
    </row>
    <row r="538" ht="12.75">
      <c r="I538" s="151"/>
    </row>
    <row r="539" ht="12.75">
      <c r="I539" s="151"/>
    </row>
    <row r="540" ht="12.75">
      <c r="I540" s="151"/>
    </row>
    <row r="541" ht="12.75">
      <c r="I541" s="151"/>
    </row>
    <row r="542" ht="12.75">
      <c r="I542" s="151"/>
    </row>
    <row r="543" ht="12.75">
      <c r="I543" s="151"/>
    </row>
    <row r="544" ht="12.75">
      <c r="I544" s="151"/>
    </row>
    <row r="545" ht="12.75">
      <c r="I545" s="151"/>
    </row>
    <row r="546" ht="12.75">
      <c r="I546" s="151"/>
    </row>
    <row r="547" ht="12.75">
      <c r="I547" s="151"/>
    </row>
    <row r="548" ht="12.75">
      <c r="I548" s="151"/>
    </row>
    <row r="549" ht="12.75">
      <c r="I549" s="151"/>
    </row>
    <row r="550" ht="12.75">
      <c r="I550" s="151"/>
    </row>
    <row r="551" ht="12.75">
      <c r="I551" s="151"/>
    </row>
    <row r="552" ht="12.75">
      <c r="I552" s="151"/>
    </row>
    <row r="553" ht="12.75">
      <c r="I553" s="151"/>
    </row>
    <row r="554" ht="12.75">
      <c r="I554" s="151"/>
    </row>
    <row r="555" ht="12.75">
      <c r="I555" s="151"/>
    </row>
    <row r="556" ht="12.75">
      <c r="I556" s="151"/>
    </row>
    <row r="557" ht="12.75">
      <c r="I557" s="151"/>
    </row>
    <row r="558" ht="12.75">
      <c r="I558" s="151"/>
    </row>
    <row r="559" ht="12.75">
      <c r="I559" s="151"/>
    </row>
    <row r="560" ht="12.75">
      <c r="I560" s="151"/>
    </row>
    <row r="561" ht="12.75">
      <c r="I561" s="151"/>
    </row>
    <row r="562" ht="12.75">
      <c r="I562" s="151"/>
    </row>
    <row r="563" ht="12.75">
      <c r="I563" s="151"/>
    </row>
    <row r="564" ht="12.75">
      <c r="I564" s="151"/>
    </row>
    <row r="565" ht="12.75">
      <c r="I565" s="151"/>
    </row>
    <row r="566" ht="12.75">
      <c r="I566" s="151"/>
    </row>
    <row r="567" ht="12.75">
      <c r="I567" s="151"/>
    </row>
    <row r="568" ht="12.75">
      <c r="I568" s="151"/>
    </row>
    <row r="569" ht="12.75">
      <c r="I569" s="151"/>
    </row>
    <row r="570" ht="12.75">
      <c r="I570" s="151"/>
    </row>
    <row r="571" ht="12.75">
      <c r="I571" s="151"/>
    </row>
    <row r="572" ht="12.75">
      <c r="I572" s="151"/>
    </row>
    <row r="573" ht="12.75">
      <c r="I573" s="151"/>
    </row>
    <row r="574" ht="12.75">
      <c r="I574" s="151"/>
    </row>
    <row r="575" ht="12.75">
      <c r="I575" s="151"/>
    </row>
    <row r="576" ht="12.75">
      <c r="I576" s="151"/>
    </row>
    <row r="577" ht="12.75">
      <c r="I577" s="151"/>
    </row>
    <row r="578" ht="12.75">
      <c r="I578" s="151"/>
    </row>
    <row r="579" ht="12.75">
      <c r="I579" s="151"/>
    </row>
    <row r="580" ht="12.75">
      <c r="I580" s="151"/>
    </row>
    <row r="581" ht="12.75">
      <c r="I581" s="151"/>
    </row>
    <row r="582" ht="12.75">
      <c r="I582" s="151"/>
    </row>
    <row r="583" ht="12.75">
      <c r="I583" s="151"/>
    </row>
    <row r="584" ht="12.75">
      <c r="I584" s="151"/>
    </row>
    <row r="585" ht="12.75">
      <c r="I585" s="151"/>
    </row>
    <row r="586" ht="12.75">
      <c r="I586" s="151"/>
    </row>
    <row r="587" ht="12.75">
      <c r="I587" s="151"/>
    </row>
    <row r="588" ht="12.75">
      <c r="I588" s="151"/>
    </row>
    <row r="589" ht="12.75">
      <c r="I589" s="151"/>
    </row>
    <row r="590" ht="12.75">
      <c r="I590" s="151"/>
    </row>
    <row r="591" ht="12.75">
      <c r="I591" s="151"/>
    </row>
    <row r="592" ht="12.75">
      <c r="I592" s="151"/>
    </row>
    <row r="593" ht="12.75">
      <c r="I593" s="151"/>
    </row>
    <row r="594" ht="12.75">
      <c r="I594" s="151"/>
    </row>
    <row r="595" ht="12.75">
      <c r="I595" s="151"/>
    </row>
    <row r="596" ht="12.75">
      <c r="I596" s="151"/>
    </row>
    <row r="597" ht="12.75">
      <c r="I597" s="151"/>
    </row>
    <row r="598" ht="12.75">
      <c r="I598" s="151"/>
    </row>
    <row r="599" ht="12.75">
      <c r="I599" s="151"/>
    </row>
    <row r="600" ht="12.75">
      <c r="I600" s="151"/>
    </row>
    <row r="601" ht="12.75">
      <c r="I601" s="151"/>
    </row>
    <row r="602" ht="12.75">
      <c r="I602" s="151"/>
    </row>
    <row r="603" ht="12.75">
      <c r="I603" s="151"/>
    </row>
    <row r="604" ht="12.75">
      <c r="I604" s="151"/>
    </row>
    <row r="605" ht="12.75">
      <c r="I605" s="151"/>
    </row>
    <row r="606" ht="12.75">
      <c r="I606" s="151"/>
    </row>
    <row r="607" ht="12.75">
      <c r="I607" s="151"/>
    </row>
    <row r="608" ht="12.75">
      <c r="I608" s="151"/>
    </row>
    <row r="609" ht="12.75">
      <c r="I609" s="151"/>
    </row>
    <row r="610" ht="12.75">
      <c r="I610" s="151"/>
    </row>
    <row r="611" ht="12.75">
      <c r="I611" s="151"/>
    </row>
    <row r="612" ht="12.75">
      <c r="I612" s="151"/>
    </row>
    <row r="613" ht="12.75">
      <c r="I613" s="151"/>
    </row>
    <row r="614" ht="12.75">
      <c r="I614" s="151"/>
    </row>
    <row r="615" ht="12.75">
      <c r="I615" s="151"/>
    </row>
    <row r="616" ht="12.75">
      <c r="I616" s="151"/>
    </row>
    <row r="617" ht="12.75">
      <c r="I617" s="151"/>
    </row>
    <row r="618" ht="12.75">
      <c r="I618" s="151"/>
    </row>
    <row r="619" ht="12.75">
      <c r="I619" s="151"/>
    </row>
    <row r="620" ht="12.75">
      <c r="I620" s="151"/>
    </row>
    <row r="621" ht="12.75">
      <c r="I621" s="151"/>
    </row>
    <row r="622" ht="12.75">
      <c r="I622" s="151"/>
    </row>
    <row r="623" ht="12.75">
      <c r="I623" s="151"/>
    </row>
    <row r="624" ht="12.75">
      <c r="I624" s="151"/>
    </row>
    <row r="625" ht="12.75">
      <c r="I625" s="151"/>
    </row>
    <row r="626" ht="12.75">
      <c r="I626" s="151"/>
    </row>
    <row r="627" ht="12.75">
      <c r="I627" s="151"/>
    </row>
    <row r="628" ht="12.75">
      <c r="I628" s="151"/>
    </row>
    <row r="629" ht="12.75">
      <c r="I629" s="151"/>
    </row>
    <row r="630" ht="12.75">
      <c r="I630" s="151"/>
    </row>
    <row r="631" ht="12.75">
      <c r="I631" s="151"/>
    </row>
    <row r="632" ht="12.75">
      <c r="I632" s="151"/>
    </row>
    <row r="633" ht="12.75">
      <c r="I633" s="151"/>
    </row>
    <row r="634" ht="12.75">
      <c r="I634" s="151"/>
    </row>
    <row r="635" ht="12.75">
      <c r="I635" s="151"/>
    </row>
    <row r="636" ht="12.75">
      <c r="I636" s="151"/>
    </row>
    <row r="637" ht="12.75">
      <c r="I637" s="151"/>
    </row>
    <row r="638" ht="12.75">
      <c r="I638" s="151"/>
    </row>
    <row r="639" ht="12.75">
      <c r="I639" s="151"/>
    </row>
    <row r="640" ht="12.75">
      <c r="I640" s="151"/>
    </row>
    <row r="641" ht="12.75">
      <c r="I641" s="151"/>
    </row>
    <row r="642" ht="12.75">
      <c r="I642" s="151"/>
    </row>
    <row r="643" ht="12.75">
      <c r="I643" s="151"/>
    </row>
    <row r="644" ht="12.75">
      <c r="I644" s="151"/>
    </row>
    <row r="645" ht="12.75">
      <c r="I645" s="151"/>
    </row>
    <row r="646" ht="12.75">
      <c r="I646" s="151"/>
    </row>
    <row r="647" ht="12.75">
      <c r="I647" s="151"/>
    </row>
    <row r="648" ht="12.75">
      <c r="I648" s="151"/>
    </row>
    <row r="649" ht="12.75">
      <c r="I649" s="151"/>
    </row>
    <row r="650" ht="12.75">
      <c r="I650" s="151"/>
    </row>
    <row r="651" ht="12.75">
      <c r="I651" s="151"/>
    </row>
    <row r="652" ht="12.75">
      <c r="I652" s="151"/>
    </row>
    <row r="653" ht="12.75">
      <c r="I653" s="151"/>
    </row>
    <row r="654" ht="12.75">
      <c r="I654" s="151"/>
    </row>
    <row r="655" ht="12.75">
      <c r="I655" s="151"/>
    </row>
    <row r="656" ht="12.75">
      <c r="I656" s="151"/>
    </row>
    <row r="657" ht="12.75">
      <c r="I657" s="151"/>
    </row>
    <row r="658" ht="12.75">
      <c r="I658" s="151"/>
    </row>
    <row r="659" ht="12.75">
      <c r="I659" s="151"/>
    </row>
    <row r="660" ht="12.75">
      <c r="I660" s="151"/>
    </row>
    <row r="661" ht="12.75">
      <c r="I661" s="151"/>
    </row>
    <row r="662" ht="12.75">
      <c r="I662" s="151"/>
    </row>
    <row r="663" ht="12.75">
      <c r="I663" s="151"/>
    </row>
    <row r="664" ht="12.75">
      <c r="I664" s="151"/>
    </row>
    <row r="665" ht="12.75">
      <c r="I665" s="151"/>
    </row>
    <row r="666" ht="12.75">
      <c r="I666" s="151"/>
    </row>
    <row r="667" ht="12.75">
      <c r="I667" s="151"/>
    </row>
    <row r="668" ht="12.75">
      <c r="I668" s="151"/>
    </row>
    <row r="669" ht="12.75">
      <c r="I669" s="151"/>
    </row>
    <row r="670" ht="12.75">
      <c r="I670" s="151"/>
    </row>
    <row r="671" ht="12.75">
      <c r="I671" s="151"/>
    </row>
    <row r="672" ht="12.75">
      <c r="I672" s="151"/>
    </row>
    <row r="673" ht="12.75">
      <c r="I673" s="151"/>
    </row>
    <row r="674" ht="12.75">
      <c r="I674" s="151"/>
    </row>
    <row r="675" ht="12.75">
      <c r="I675" s="151"/>
    </row>
    <row r="676" ht="12.75">
      <c r="I676" s="151"/>
    </row>
    <row r="677" ht="12.75">
      <c r="I677" s="151"/>
    </row>
    <row r="678" ht="12.75">
      <c r="I678" s="151"/>
    </row>
    <row r="679" ht="12.75">
      <c r="I679" s="151"/>
    </row>
    <row r="680" ht="12.75">
      <c r="I680" s="151"/>
    </row>
    <row r="681" ht="12.75">
      <c r="I681" s="151"/>
    </row>
    <row r="682" ht="12.75">
      <c r="I682" s="151"/>
    </row>
    <row r="683" ht="12.75">
      <c r="I683" s="151"/>
    </row>
    <row r="684" ht="12.75">
      <c r="I684" s="151"/>
    </row>
    <row r="685" ht="12.75">
      <c r="I685" s="151"/>
    </row>
    <row r="686" ht="12.75">
      <c r="I686" s="151"/>
    </row>
    <row r="687" ht="12.75">
      <c r="I687" s="151"/>
    </row>
    <row r="688" ht="12.75">
      <c r="I688" s="151"/>
    </row>
    <row r="689" ht="12.75">
      <c r="I689" s="151"/>
    </row>
    <row r="690" ht="12.75">
      <c r="I690" s="151"/>
    </row>
    <row r="691" ht="12.75">
      <c r="I691" s="151"/>
    </row>
    <row r="692" ht="12.75">
      <c r="I692" s="151"/>
    </row>
    <row r="693" ht="12.75">
      <c r="I693" s="151"/>
    </row>
    <row r="694" ht="12.75">
      <c r="I694" s="151"/>
    </row>
    <row r="695" ht="12.75">
      <c r="I695" s="151"/>
    </row>
    <row r="696" ht="12.75">
      <c r="I696" s="151"/>
    </row>
    <row r="697" ht="12.75">
      <c r="I697" s="151"/>
    </row>
    <row r="698" ht="12.75">
      <c r="I698" s="151"/>
    </row>
    <row r="699" ht="12.75">
      <c r="I699" s="151"/>
    </row>
    <row r="700" ht="12.75">
      <c r="I700" s="151"/>
    </row>
    <row r="701" ht="12.75">
      <c r="I701" s="151"/>
    </row>
    <row r="702" ht="12.75">
      <c r="I702" s="151"/>
    </row>
    <row r="703" ht="12.75">
      <c r="I703" s="151"/>
    </row>
    <row r="704" ht="12.75">
      <c r="I704" s="151"/>
    </row>
    <row r="705" ht="12.75">
      <c r="I705" s="151"/>
    </row>
    <row r="706" ht="12.75">
      <c r="I706" s="151"/>
    </row>
    <row r="707" ht="12.75">
      <c r="I707" s="151"/>
    </row>
    <row r="708" ht="12.75">
      <c r="I708" s="151"/>
    </row>
    <row r="709" ht="12.75">
      <c r="I709" s="151"/>
    </row>
    <row r="710" ht="12.75">
      <c r="I710" s="151"/>
    </row>
    <row r="711" ht="12.75">
      <c r="I711" s="151"/>
    </row>
    <row r="712" ht="12.75">
      <c r="I712" s="151"/>
    </row>
    <row r="713" ht="12.75">
      <c r="I713" s="151"/>
    </row>
    <row r="714" ht="12.75">
      <c r="I714" s="151"/>
    </row>
    <row r="715" ht="12.75">
      <c r="I715" s="151"/>
    </row>
    <row r="716" ht="12.75">
      <c r="I716" s="151"/>
    </row>
    <row r="717" ht="12.75">
      <c r="I717" s="151"/>
    </row>
    <row r="718" ht="12.75">
      <c r="I718" s="151"/>
    </row>
    <row r="719" ht="12.75">
      <c r="I719" s="151"/>
    </row>
    <row r="720" ht="12.75">
      <c r="I720" s="151"/>
    </row>
    <row r="721" ht="12.75">
      <c r="I721" s="151"/>
    </row>
    <row r="722" ht="12.75">
      <c r="I722" s="151"/>
    </row>
    <row r="723" ht="12.75">
      <c r="I723" s="151"/>
    </row>
    <row r="724" ht="12.75">
      <c r="I724" s="151"/>
    </row>
    <row r="725" ht="12.75">
      <c r="I725" s="151"/>
    </row>
    <row r="726" ht="12.75">
      <c r="I726" s="151"/>
    </row>
    <row r="727" ht="12.75">
      <c r="I727" s="151"/>
    </row>
    <row r="728" ht="12.75">
      <c r="I728" s="151"/>
    </row>
    <row r="729" ht="12.75">
      <c r="I729" s="151"/>
    </row>
    <row r="730" ht="12.75">
      <c r="I730" s="151"/>
    </row>
    <row r="731" ht="12.75">
      <c r="I731" s="151"/>
    </row>
    <row r="732" ht="12.75">
      <c r="I732" s="151"/>
    </row>
    <row r="733" ht="12.75">
      <c r="I733" s="151"/>
    </row>
    <row r="734" ht="12.75">
      <c r="I734" s="151"/>
    </row>
    <row r="735" ht="12.75">
      <c r="I735" s="151"/>
    </row>
    <row r="736" ht="12.75">
      <c r="I736" s="151"/>
    </row>
    <row r="737" ht="12.75">
      <c r="I737" s="151"/>
    </row>
    <row r="738" ht="12.75">
      <c r="I738" s="151"/>
    </row>
    <row r="739" ht="12.75">
      <c r="I739" s="151"/>
    </row>
    <row r="740" ht="12.75">
      <c r="I740" s="151"/>
    </row>
    <row r="741" ht="12.75">
      <c r="I741" s="151"/>
    </row>
    <row r="742" ht="12.75">
      <c r="I742" s="151"/>
    </row>
    <row r="743" ht="12.75">
      <c r="I743" s="151"/>
    </row>
    <row r="744" ht="12.75">
      <c r="I744" s="151"/>
    </row>
    <row r="745" ht="12.75">
      <c r="I745" s="151"/>
    </row>
    <row r="746" ht="12.75">
      <c r="I746" s="151"/>
    </row>
    <row r="747" ht="12.75">
      <c r="I747" s="151"/>
    </row>
    <row r="748" ht="12.75">
      <c r="I748" s="151"/>
    </row>
    <row r="749" ht="12.75">
      <c r="I749" s="151"/>
    </row>
    <row r="750" ht="12.75">
      <c r="I750" s="151"/>
    </row>
    <row r="751" ht="12.75">
      <c r="I751" s="151"/>
    </row>
    <row r="752" ht="12.75">
      <c r="I752" s="151"/>
    </row>
    <row r="753" ht="12.75">
      <c r="I753" s="151"/>
    </row>
    <row r="754" ht="12.75">
      <c r="I754" s="151"/>
    </row>
    <row r="755" ht="12.75">
      <c r="I755" s="151"/>
    </row>
    <row r="756" ht="12.75">
      <c r="I756" s="151"/>
    </row>
    <row r="757" ht="12.75">
      <c r="I757" s="151"/>
    </row>
    <row r="758" ht="12.75">
      <c r="I758" s="151"/>
    </row>
    <row r="759" ht="12.75">
      <c r="I759" s="151"/>
    </row>
    <row r="760" ht="12.75">
      <c r="I760" s="151"/>
    </row>
    <row r="761" ht="12.75">
      <c r="I761" s="151"/>
    </row>
    <row r="762" ht="12.75">
      <c r="I762" s="151"/>
    </row>
    <row r="763" ht="12.75">
      <c r="I763" s="151"/>
    </row>
    <row r="764" ht="12.75">
      <c r="I764" s="151"/>
    </row>
    <row r="765" ht="12.75">
      <c r="I765" s="151"/>
    </row>
    <row r="766" ht="12.75">
      <c r="I766" s="151"/>
    </row>
    <row r="767" ht="12.75">
      <c r="I767" s="151"/>
    </row>
    <row r="768" ht="12.75">
      <c r="I768" s="151"/>
    </row>
    <row r="769" ht="12.75">
      <c r="I769" s="151"/>
    </row>
    <row r="770" ht="12.75">
      <c r="I770" s="151"/>
    </row>
    <row r="771" ht="12.75">
      <c r="I771" s="151"/>
    </row>
    <row r="772" ht="12.75">
      <c r="I772" s="151"/>
    </row>
    <row r="773" ht="12.75">
      <c r="I773" s="151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F1">
      <selection activeCell="K61" sqref="K61"/>
    </sheetView>
  </sheetViews>
  <sheetFormatPr defaultColWidth="9.140625" defaultRowHeight="12.75"/>
  <cols>
    <col min="1" max="1" width="56.421875" style="38" bestFit="1" customWidth="1"/>
    <col min="2" max="5" width="8.421875" style="38" bestFit="1" customWidth="1"/>
    <col min="6" max="6" width="7.140625" style="38" bestFit="1" customWidth="1"/>
    <col min="7" max="7" width="7.00390625" style="38" bestFit="1" customWidth="1"/>
    <col min="8" max="8" width="7.140625" style="38" bestFit="1" customWidth="1"/>
    <col min="9" max="9" width="6.8515625" style="38" bestFit="1" customWidth="1"/>
    <col min="10" max="10" width="10.421875" style="38" bestFit="1" customWidth="1"/>
    <col min="11" max="11" width="54.8515625" style="38" customWidth="1"/>
    <col min="12" max="13" width="8.421875" style="38" bestFit="1" customWidth="1"/>
    <col min="14" max="14" width="9.421875" style="38" bestFit="1" customWidth="1"/>
    <col min="15" max="15" width="10.28125" style="38" customWidth="1"/>
    <col min="16" max="16" width="8.421875" style="38" customWidth="1"/>
    <col min="17" max="17" width="6.8515625" style="38" customWidth="1"/>
    <col min="18" max="18" width="8.28125" style="38" customWidth="1"/>
    <col min="19" max="19" width="6.8515625" style="38" bestFit="1" customWidth="1"/>
    <col min="20" max="16384" width="9.140625" style="38" customWidth="1"/>
  </cols>
  <sheetData>
    <row r="1" spans="1:19" ht="12.75">
      <c r="A1" s="1795" t="s">
        <v>119</v>
      </c>
      <c r="B1" s="1795"/>
      <c r="C1" s="1795"/>
      <c r="D1" s="1795"/>
      <c r="E1" s="1795"/>
      <c r="F1" s="1795"/>
      <c r="G1" s="1795"/>
      <c r="H1" s="1795"/>
      <c r="I1" s="1795"/>
      <c r="J1" s="1795"/>
      <c r="K1" s="1795"/>
      <c r="L1" s="1795"/>
      <c r="M1" s="1795"/>
      <c r="N1" s="1795"/>
      <c r="O1" s="1795"/>
      <c r="P1" s="1795"/>
      <c r="Q1" s="1795"/>
      <c r="R1" s="1795"/>
      <c r="S1" s="1795"/>
    </row>
    <row r="2" spans="1:19" ht="15.75">
      <c r="A2" s="1774" t="s">
        <v>654</v>
      </c>
      <c r="B2" s="1774"/>
      <c r="C2" s="1774"/>
      <c r="D2" s="1774"/>
      <c r="E2" s="1774"/>
      <c r="F2" s="1774"/>
      <c r="G2" s="1774"/>
      <c r="H2" s="1774"/>
      <c r="I2" s="1774"/>
      <c r="J2" s="1774"/>
      <c r="K2" s="1774"/>
      <c r="L2" s="1774"/>
      <c r="M2" s="1774"/>
      <c r="N2" s="1774"/>
      <c r="O2" s="1774"/>
      <c r="P2" s="1774"/>
      <c r="Q2" s="1774"/>
      <c r="R2" s="1774"/>
      <c r="S2" s="1774"/>
    </row>
    <row r="3" spans="1:19" ht="13.5" thickBot="1">
      <c r="A3" s="54"/>
      <c r="B3" s="54"/>
      <c r="C3" s="54"/>
      <c r="D3" s="54"/>
      <c r="E3" s="54"/>
      <c r="F3" s="54"/>
      <c r="G3" s="54"/>
      <c r="H3" s="1775" t="s">
        <v>958</v>
      </c>
      <c r="I3" s="1775"/>
      <c r="K3" s="54"/>
      <c r="L3" s="54"/>
      <c r="M3" s="54"/>
      <c r="N3" s="54"/>
      <c r="O3" s="54"/>
      <c r="P3" s="54"/>
      <c r="Q3" s="54"/>
      <c r="R3" s="1775" t="s">
        <v>958</v>
      </c>
      <c r="S3" s="1775"/>
    </row>
    <row r="4" spans="1:19" ht="13.5" customHeight="1" thickTop="1">
      <c r="A4" s="427"/>
      <c r="B4" s="1616">
        <v>2013</v>
      </c>
      <c r="C4" s="1728">
        <v>2013</v>
      </c>
      <c r="D4" s="1729">
        <v>2014</v>
      </c>
      <c r="E4" s="1729">
        <v>2014</v>
      </c>
      <c r="F4" s="1784" t="s">
        <v>1454</v>
      </c>
      <c r="G4" s="1785"/>
      <c r="H4" s="1785"/>
      <c r="I4" s="1786"/>
      <c r="K4" s="427"/>
      <c r="L4" s="1616">
        <v>2013</v>
      </c>
      <c r="M4" s="1728">
        <v>2013</v>
      </c>
      <c r="N4" s="1729">
        <v>2014</v>
      </c>
      <c r="O4" s="1729">
        <v>2014</v>
      </c>
      <c r="P4" s="1784" t="s">
        <v>1454</v>
      </c>
      <c r="Q4" s="1785"/>
      <c r="R4" s="1785"/>
      <c r="S4" s="1786"/>
    </row>
    <row r="5" spans="1:19" ht="12.75">
      <c r="A5" s="501" t="s">
        <v>1059</v>
      </c>
      <c r="B5" s="1617" t="s">
        <v>524</v>
      </c>
      <c r="C5" s="1617" t="s">
        <v>780</v>
      </c>
      <c r="D5" s="1730" t="s">
        <v>525</v>
      </c>
      <c r="E5" s="1730" t="s">
        <v>1453</v>
      </c>
      <c r="F5" s="1803" t="s">
        <v>754</v>
      </c>
      <c r="G5" s="1804"/>
      <c r="H5" s="1803" t="s">
        <v>1278</v>
      </c>
      <c r="I5" s="1805"/>
      <c r="K5" s="501" t="s">
        <v>1059</v>
      </c>
      <c r="L5" s="1617" t="s">
        <v>524</v>
      </c>
      <c r="M5" s="1617" t="s">
        <v>780</v>
      </c>
      <c r="N5" s="1730" t="s">
        <v>525</v>
      </c>
      <c r="O5" s="1730" t="s">
        <v>1453</v>
      </c>
      <c r="P5" s="1803" t="s">
        <v>754</v>
      </c>
      <c r="Q5" s="1804"/>
      <c r="R5" s="1803" t="s">
        <v>1278</v>
      </c>
      <c r="S5" s="1805"/>
    </row>
    <row r="6" spans="1:19" ht="12.75">
      <c r="A6" s="502"/>
      <c r="B6" s="503"/>
      <c r="C6" s="417"/>
      <c r="D6" s="417"/>
      <c r="E6" s="417"/>
      <c r="F6" s="417" t="s">
        <v>60</v>
      </c>
      <c r="G6" s="417" t="s">
        <v>75</v>
      </c>
      <c r="H6" s="417" t="s">
        <v>60</v>
      </c>
      <c r="I6" s="418" t="s">
        <v>75</v>
      </c>
      <c r="K6" s="502"/>
      <c r="L6" s="503"/>
      <c r="M6" s="417"/>
      <c r="N6" s="417"/>
      <c r="O6" s="417"/>
      <c r="P6" s="417" t="s">
        <v>60</v>
      </c>
      <c r="Q6" s="417" t="s">
        <v>75</v>
      </c>
      <c r="R6" s="417" t="s">
        <v>60</v>
      </c>
      <c r="S6" s="418" t="s">
        <v>75</v>
      </c>
    </row>
    <row r="7" spans="1:19" s="54" customFormat="1" ht="12.75">
      <c r="A7" s="114" t="s">
        <v>615</v>
      </c>
      <c r="B7" s="903">
        <v>39783.83831108444</v>
      </c>
      <c r="C7" s="901">
        <v>39327.02905554256</v>
      </c>
      <c r="D7" s="901">
        <v>50909.84338522675</v>
      </c>
      <c r="E7" s="901">
        <v>51391.358491581945</v>
      </c>
      <c r="F7" s="901">
        <v>-456.80925554187706</v>
      </c>
      <c r="G7" s="901">
        <v>-1.1482282125970797</v>
      </c>
      <c r="H7" s="901">
        <v>481.5151063551966</v>
      </c>
      <c r="I7" s="904">
        <v>0.9458192646786356</v>
      </c>
      <c r="J7" s="67"/>
      <c r="K7" s="114" t="s">
        <v>636</v>
      </c>
      <c r="L7" s="914">
        <v>18155.9427035761</v>
      </c>
      <c r="M7" s="912">
        <v>18781.9406517886</v>
      </c>
      <c r="N7" s="912">
        <v>22381.9792591197</v>
      </c>
      <c r="O7" s="912">
        <v>22413.893778968002</v>
      </c>
      <c r="P7" s="912">
        <v>625.9979482124982</v>
      </c>
      <c r="Q7" s="912">
        <v>3.4478955922745773</v>
      </c>
      <c r="R7" s="912">
        <v>31.914519848302007</v>
      </c>
      <c r="S7" s="917">
        <v>0.14259024851565888</v>
      </c>
    </row>
    <row r="8" spans="1:19" s="35" customFormat="1" ht="12.75">
      <c r="A8" s="115" t="s">
        <v>1068</v>
      </c>
      <c r="B8" s="910">
        <v>6222.395057326599</v>
      </c>
      <c r="C8" s="908">
        <v>5841.3253023966</v>
      </c>
      <c r="D8" s="908">
        <v>6686.876255879998</v>
      </c>
      <c r="E8" s="908">
        <v>6531.473086568797</v>
      </c>
      <c r="F8" s="902">
        <v>-381.06975492999936</v>
      </c>
      <c r="G8" s="902">
        <v>-6.12416523572071</v>
      </c>
      <c r="H8" s="902">
        <v>-155.40316931120105</v>
      </c>
      <c r="I8" s="905">
        <v>-2.3240024693824677</v>
      </c>
      <c r="J8" s="37"/>
      <c r="K8" s="115" t="s">
        <v>637</v>
      </c>
      <c r="L8" s="921">
        <v>10686.6924147696</v>
      </c>
      <c r="M8" s="919">
        <v>11039.596814929599</v>
      </c>
      <c r="N8" s="919">
        <v>12500.041175756698</v>
      </c>
      <c r="O8" s="919">
        <v>12448.431321099999</v>
      </c>
      <c r="P8" s="913">
        <v>352.90440015999775</v>
      </c>
      <c r="Q8" s="913">
        <v>3.3022790070411716</v>
      </c>
      <c r="R8" s="913">
        <v>-51.6098546566991</v>
      </c>
      <c r="S8" s="916">
        <v>-0.4128774772101889</v>
      </c>
    </row>
    <row r="9" spans="1:19" s="35" customFormat="1" ht="12.75">
      <c r="A9" s="115" t="s">
        <v>1069</v>
      </c>
      <c r="B9" s="907">
        <v>2130.0798144985943</v>
      </c>
      <c r="C9" s="902">
        <v>2047.1789029285947</v>
      </c>
      <c r="D9" s="902">
        <v>3207.8566312049998</v>
      </c>
      <c r="E9" s="902">
        <v>3285.1971340256</v>
      </c>
      <c r="F9" s="907">
        <v>-82.90091156999961</v>
      </c>
      <c r="G9" s="902">
        <v>-3.8919157397636717</v>
      </c>
      <c r="H9" s="902">
        <v>77.34050282060025</v>
      </c>
      <c r="I9" s="905">
        <v>2.41097130302697</v>
      </c>
      <c r="K9" s="115" t="s">
        <v>404</v>
      </c>
      <c r="L9" s="918">
        <v>72.92014121300001</v>
      </c>
      <c r="M9" s="913">
        <v>67.370027313</v>
      </c>
      <c r="N9" s="913">
        <v>53.789542870000005</v>
      </c>
      <c r="O9" s="913">
        <v>38.65051613000001</v>
      </c>
      <c r="P9" s="918">
        <v>-5.550113900000014</v>
      </c>
      <c r="Q9" s="913">
        <v>-7.611222095399006</v>
      </c>
      <c r="R9" s="913">
        <v>-15.139026739999998</v>
      </c>
      <c r="S9" s="916">
        <v>-28.14492544877803</v>
      </c>
    </row>
    <row r="10" spans="1:19" s="35" customFormat="1" ht="12.75">
      <c r="A10" s="115" t="s">
        <v>1070</v>
      </c>
      <c r="B10" s="907">
        <v>12714.617603721103</v>
      </c>
      <c r="C10" s="902">
        <v>13183.9780127701</v>
      </c>
      <c r="D10" s="902">
        <v>15442.179896470003</v>
      </c>
      <c r="E10" s="902">
        <v>15743.259174309802</v>
      </c>
      <c r="F10" s="907">
        <v>469.3604090489971</v>
      </c>
      <c r="G10" s="902">
        <v>3.6915023611219935</v>
      </c>
      <c r="H10" s="902">
        <v>301.07927783979903</v>
      </c>
      <c r="I10" s="905">
        <v>1.9497200515623065</v>
      </c>
      <c r="K10" s="115" t="s">
        <v>638</v>
      </c>
      <c r="L10" s="918">
        <v>5013.9364932234985</v>
      </c>
      <c r="M10" s="913">
        <v>5187.6648928335</v>
      </c>
      <c r="N10" s="913">
        <v>6799.226489263001</v>
      </c>
      <c r="O10" s="913">
        <v>7985.273391732001</v>
      </c>
      <c r="P10" s="918">
        <v>173.72839961000136</v>
      </c>
      <c r="Q10" s="913">
        <v>3.4649102525490907</v>
      </c>
      <c r="R10" s="913">
        <v>1186.046902469</v>
      </c>
      <c r="S10" s="916">
        <v>17.443850478314644</v>
      </c>
    </row>
    <row r="11" spans="1:19" s="35" customFormat="1" ht="12.75">
      <c r="A11" s="115" t="s">
        <v>616</v>
      </c>
      <c r="B11" s="907">
        <v>4555.6138217946</v>
      </c>
      <c r="C11" s="902">
        <v>4649.6250836947</v>
      </c>
      <c r="D11" s="902">
        <v>5791.252341764999</v>
      </c>
      <c r="E11" s="902">
        <v>1409.8373483999999</v>
      </c>
      <c r="F11" s="907">
        <v>94.01126190010018</v>
      </c>
      <c r="G11" s="902">
        <v>2.063635452380513</v>
      </c>
      <c r="H11" s="902">
        <v>-4381.414993364999</v>
      </c>
      <c r="I11" s="905">
        <v>-75.65574308975242</v>
      </c>
      <c r="K11" s="115" t="s">
        <v>25</v>
      </c>
      <c r="L11" s="922">
        <v>2382.39365437</v>
      </c>
      <c r="M11" s="920">
        <v>2487.308916712499</v>
      </c>
      <c r="N11" s="920">
        <v>3028.9220512300003</v>
      </c>
      <c r="O11" s="920">
        <v>1941.5385500060002</v>
      </c>
      <c r="P11" s="913">
        <v>104.91526234249886</v>
      </c>
      <c r="Q11" s="913">
        <v>4.403775259812914</v>
      </c>
      <c r="R11" s="913">
        <v>-1087.3835012240002</v>
      </c>
      <c r="S11" s="916">
        <v>-35.900016006764844</v>
      </c>
    </row>
    <row r="12" spans="1:19" s="35" customFormat="1" ht="12.75">
      <c r="A12" s="115" t="s">
        <v>617</v>
      </c>
      <c r="B12" s="911">
        <v>14161.132013743556</v>
      </c>
      <c r="C12" s="909">
        <v>13604.921753752566</v>
      </c>
      <c r="D12" s="909">
        <v>19781.678259906756</v>
      </c>
      <c r="E12" s="909">
        <v>24421.59174827775</v>
      </c>
      <c r="F12" s="902">
        <v>-556.2102599909904</v>
      </c>
      <c r="G12" s="902">
        <v>-3.9277245593867876</v>
      </c>
      <c r="H12" s="902">
        <v>4639.913488370996</v>
      </c>
      <c r="I12" s="905">
        <v>23.45561093153108</v>
      </c>
      <c r="K12" s="114" t="s">
        <v>639</v>
      </c>
      <c r="L12" s="914">
        <v>43842.45526349191</v>
      </c>
      <c r="M12" s="912">
        <v>44488.00383174852</v>
      </c>
      <c r="N12" s="912">
        <v>47291.67585999333</v>
      </c>
      <c r="O12" s="912">
        <v>48873.942466538625</v>
      </c>
      <c r="P12" s="912">
        <v>645.5485682566141</v>
      </c>
      <c r="Q12" s="912">
        <v>1.4724279568215</v>
      </c>
      <c r="R12" s="912">
        <v>1582.266606545294</v>
      </c>
      <c r="S12" s="917">
        <v>3.3457613370048107</v>
      </c>
    </row>
    <row r="13" spans="1:19" s="54" customFormat="1" ht="12.75">
      <c r="A13" s="114" t="s">
        <v>618</v>
      </c>
      <c r="B13" s="903">
        <v>3897.3030115307</v>
      </c>
      <c r="C13" s="901">
        <v>3795.8366775617</v>
      </c>
      <c r="D13" s="901">
        <v>3587.9108865739513</v>
      </c>
      <c r="E13" s="901">
        <v>3629.417030635001</v>
      </c>
      <c r="F13" s="901">
        <v>-101.46633396900006</v>
      </c>
      <c r="G13" s="901">
        <v>-2.603501284575465</v>
      </c>
      <c r="H13" s="901">
        <v>41.50614406104978</v>
      </c>
      <c r="I13" s="904">
        <v>1.1568331927185473</v>
      </c>
      <c r="K13" s="115" t="s">
        <v>640</v>
      </c>
      <c r="L13" s="921">
        <v>9029.5684589333</v>
      </c>
      <c r="M13" s="919">
        <v>9153.272281250302</v>
      </c>
      <c r="N13" s="919">
        <v>9033.107553747499</v>
      </c>
      <c r="O13" s="919">
        <v>9147.97913475</v>
      </c>
      <c r="P13" s="913">
        <v>123.70382231700205</v>
      </c>
      <c r="Q13" s="913">
        <v>1.3699859841542825</v>
      </c>
      <c r="R13" s="913">
        <v>114.87158100250053</v>
      </c>
      <c r="S13" s="916">
        <v>1.2716729023650848</v>
      </c>
    </row>
    <row r="14" spans="1:19" s="35" customFormat="1" ht="12.75">
      <c r="A14" s="115" t="s">
        <v>619</v>
      </c>
      <c r="B14" s="910">
        <v>1948.9025297156995</v>
      </c>
      <c r="C14" s="908">
        <v>1716.1173540996995</v>
      </c>
      <c r="D14" s="908">
        <v>1109.246546085001</v>
      </c>
      <c r="E14" s="908">
        <v>1263.169152375001</v>
      </c>
      <c r="F14" s="902">
        <v>-232.78517561600006</v>
      </c>
      <c r="G14" s="902">
        <v>-11.944423698293322</v>
      </c>
      <c r="H14" s="902">
        <v>153.92260628999998</v>
      </c>
      <c r="I14" s="905">
        <v>13.876320537869402</v>
      </c>
      <c r="K14" s="115" t="s">
        <v>641</v>
      </c>
      <c r="L14" s="918">
        <v>5683.5520515822</v>
      </c>
      <c r="M14" s="913">
        <v>5860.331877508199</v>
      </c>
      <c r="N14" s="913">
        <v>5518.7037887878</v>
      </c>
      <c r="O14" s="913">
        <v>5494.3670530698</v>
      </c>
      <c r="P14" s="918">
        <v>176.77982592599892</v>
      </c>
      <c r="Q14" s="913">
        <v>3.1103757706729644</v>
      </c>
      <c r="R14" s="913">
        <v>-24.336735717999545</v>
      </c>
      <c r="S14" s="916">
        <v>-0.4409864462637736</v>
      </c>
    </row>
    <row r="15" spans="1:19" s="35" customFormat="1" ht="12.75">
      <c r="A15" s="115" t="s">
        <v>1071</v>
      </c>
      <c r="B15" s="907">
        <v>155.98002048</v>
      </c>
      <c r="C15" s="902">
        <v>159.81171466000004</v>
      </c>
      <c r="D15" s="902">
        <v>500.08196992</v>
      </c>
      <c r="E15" s="902">
        <v>449.04692982999995</v>
      </c>
      <c r="F15" s="907">
        <v>3.831694180000028</v>
      </c>
      <c r="G15" s="902">
        <v>2.456528835044828</v>
      </c>
      <c r="H15" s="902">
        <v>-51.03504009000005</v>
      </c>
      <c r="I15" s="905">
        <v>-10.20533495702001</v>
      </c>
      <c r="K15" s="115" t="s">
        <v>405</v>
      </c>
      <c r="L15" s="918">
        <v>0</v>
      </c>
      <c r="M15" s="913">
        <v>0</v>
      </c>
      <c r="N15" s="913">
        <v>0</v>
      </c>
      <c r="O15" s="913">
        <v>0</v>
      </c>
      <c r="P15" s="918">
        <v>0</v>
      </c>
      <c r="Q15" s="1553"/>
      <c r="R15" s="1282">
        <v>0</v>
      </c>
      <c r="S15" s="1554"/>
    </row>
    <row r="16" spans="1:19" s="35" customFormat="1" ht="12.75">
      <c r="A16" s="115" t="s">
        <v>1072</v>
      </c>
      <c r="B16" s="907">
        <v>263.44842455</v>
      </c>
      <c r="C16" s="902">
        <v>263.31578219</v>
      </c>
      <c r="D16" s="902">
        <v>296.53626492999996</v>
      </c>
      <c r="E16" s="902">
        <v>266.50665827</v>
      </c>
      <c r="F16" s="907">
        <v>-0.13264236000003393</v>
      </c>
      <c r="G16" s="902">
        <v>-0.050348511374323925</v>
      </c>
      <c r="H16" s="902">
        <v>-30.029606659999956</v>
      </c>
      <c r="I16" s="905">
        <v>-10.126790619383</v>
      </c>
      <c r="K16" s="115" t="s">
        <v>406</v>
      </c>
      <c r="L16" s="918">
        <v>0</v>
      </c>
      <c r="M16" s="913">
        <v>0</v>
      </c>
      <c r="N16" s="913">
        <v>0</v>
      </c>
      <c r="O16" s="913">
        <v>0</v>
      </c>
      <c r="P16" s="918">
        <v>0</v>
      </c>
      <c r="Q16" s="1553"/>
      <c r="R16" s="1282">
        <v>0</v>
      </c>
      <c r="S16" s="1554"/>
    </row>
    <row r="17" spans="1:19" s="35" customFormat="1" ht="12.75">
      <c r="A17" s="115" t="s">
        <v>1073</v>
      </c>
      <c r="B17" s="907">
        <v>5.864945105999999</v>
      </c>
      <c r="C17" s="902">
        <v>10.724871105999998</v>
      </c>
      <c r="D17" s="902">
        <v>0.4576</v>
      </c>
      <c r="E17" s="902">
        <v>0.08319999999999998</v>
      </c>
      <c r="F17" s="907">
        <v>4.859926</v>
      </c>
      <c r="G17" s="902">
        <v>82.86396397859143</v>
      </c>
      <c r="H17" s="902">
        <v>-0.3744</v>
      </c>
      <c r="I17" s="905">
        <v>-81.81818181818183</v>
      </c>
      <c r="J17" s="37"/>
      <c r="K17" s="115" t="s">
        <v>407</v>
      </c>
      <c r="L17" s="918">
        <v>17761.652337967025</v>
      </c>
      <c r="M17" s="913">
        <v>18177.930915875626</v>
      </c>
      <c r="N17" s="913">
        <v>22866.757006658027</v>
      </c>
      <c r="O17" s="913">
        <v>23991.913617498023</v>
      </c>
      <c r="P17" s="918">
        <v>416.2785779086007</v>
      </c>
      <c r="Q17" s="1282">
        <v>2.3436928613830044</v>
      </c>
      <c r="R17" s="1282">
        <v>1125.1566108399966</v>
      </c>
      <c r="S17" s="1283">
        <v>4.920490520419616</v>
      </c>
    </row>
    <row r="18" spans="1:19" s="35" customFormat="1" ht="12.75">
      <c r="A18" s="115" t="s">
        <v>1074</v>
      </c>
      <c r="B18" s="907">
        <v>8.479601876</v>
      </c>
      <c r="C18" s="902">
        <v>26.258402432999997</v>
      </c>
      <c r="D18" s="902">
        <v>5.009313099999999</v>
      </c>
      <c r="E18" s="902">
        <v>5.009313099999999</v>
      </c>
      <c r="F18" s="907">
        <v>17.778800556999997</v>
      </c>
      <c r="G18" s="902">
        <v>209.6655104447736</v>
      </c>
      <c r="H18" s="902">
        <v>0</v>
      </c>
      <c r="I18" s="905">
        <v>0</v>
      </c>
      <c r="K18" s="115" t="s">
        <v>642</v>
      </c>
      <c r="L18" s="918">
        <v>2932.5958265200006</v>
      </c>
      <c r="M18" s="913">
        <v>2852.00420402</v>
      </c>
      <c r="N18" s="913">
        <v>2598.2843517300007</v>
      </c>
      <c r="O18" s="913">
        <v>2799.5104033108005</v>
      </c>
      <c r="P18" s="918">
        <v>-80.59162250000054</v>
      </c>
      <c r="Q18" s="1282">
        <v>-2.7481326192718325</v>
      </c>
      <c r="R18" s="1282">
        <v>201.22605158079978</v>
      </c>
      <c r="S18" s="1283">
        <v>7.744573893416192</v>
      </c>
    </row>
    <row r="19" spans="1:19" s="35" customFormat="1" ht="12.75">
      <c r="A19" s="115" t="s">
        <v>620</v>
      </c>
      <c r="B19" s="907">
        <v>614.85763415</v>
      </c>
      <c r="C19" s="902">
        <v>447.93624974999994</v>
      </c>
      <c r="D19" s="902">
        <v>818.1741856600001</v>
      </c>
      <c r="E19" s="902">
        <v>751.0612956</v>
      </c>
      <c r="F19" s="907">
        <v>-166.92138440000002</v>
      </c>
      <c r="G19" s="902">
        <v>-27.14797298251941</v>
      </c>
      <c r="H19" s="902">
        <v>-67.11289006000015</v>
      </c>
      <c r="I19" s="905">
        <v>-8.202763083494489</v>
      </c>
      <c r="K19" s="115" t="s">
        <v>408</v>
      </c>
      <c r="L19" s="922">
        <v>8435.086588489397</v>
      </c>
      <c r="M19" s="920">
        <v>8444.4645530944</v>
      </c>
      <c r="N19" s="920">
        <v>7274.823159070001</v>
      </c>
      <c r="O19" s="920">
        <v>7440.172257909999</v>
      </c>
      <c r="P19" s="913">
        <v>9.37796460500249</v>
      </c>
      <c r="Q19" s="1282">
        <v>0.11117804786734203</v>
      </c>
      <c r="R19" s="1282">
        <v>165.34909883999808</v>
      </c>
      <c r="S19" s="1283">
        <v>2.272895096203768</v>
      </c>
    </row>
    <row r="20" spans="1:19" s="35" customFormat="1" ht="12.75">
      <c r="A20" s="115" t="s">
        <v>1075</v>
      </c>
      <c r="B20" s="911">
        <v>899.769855653</v>
      </c>
      <c r="C20" s="909">
        <v>1171.672303323</v>
      </c>
      <c r="D20" s="909">
        <v>858.4050068789501</v>
      </c>
      <c r="E20" s="909">
        <v>894.5404814599999</v>
      </c>
      <c r="F20" s="902">
        <v>271.90244767</v>
      </c>
      <c r="G20" s="902">
        <v>30.21911058274665</v>
      </c>
      <c r="H20" s="902">
        <v>36.135474581049834</v>
      </c>
      <c r="I20" s="905">
        <v>4.209606688156883</v>
      </c>
      <c r="J20" s="37"/>
      <c r="K20" s="114" t="s">
        <v>643</v>
      </c>
      <c r="L20" s="914">
        <v>198296.38671579576</v>
      </c>
      <c r="M20" s="912">
        <v>202162.42173946503</v>
      </c>
      <c r="N20" s="912">
        <v>244239.8243797957</v>
      </c>
      <c r="O20" s="912">
        <v>255317.82481147643</v>
      </c>
      <c r="P20" s="912">
        <v>3866.0350236692757</v>
      </c>
      <c r="Q20" s="1284">
        <v>1.94962454318958</v>
      </c>
      <c r="R20" s="1284">
        <v>11078.000431680732</v>
      </c>
      <c r="S20" s="1285">
        <v>4.535706025752097</v>
      </c>
    </row>
    <row r="21" spans="1:19" s="54" customFormat="1" ht="12.75">
      <c r="A21" s="114" t="s">
        <v>621</v>
      </c>
      <c r="B21" s="903">
        <v>190574.76494553697</v>
      </c>
      <c r="C21" s="901">
        <v>193246.5343318717</v>
      </c>
      <c r="D21" s="901">
        <v>222679.3593088955</v>
      </c>
      <c r="E21" s="901">
        <v>234373.9565870713</v>
      </c>
      <c r="F21" s="901">
        <v>2671.769386334723</v>
      </c>
      <c r="G21" s="901">
        <v>1.4019533945631624</v>
      </c>
      <c r="H21" s="901">
        <v>11694.597278175788</v>
      </c>
      <c r="I21" s="904">
        <v>5.2517652801189</v>
      </c>
      <c r="J21" s="67"/>
      <c r="K21" s="115" t="s">
        <v>26</v>
      </c>
      <c r="L21" s="921">
        <v>59422.31350268829</v>
      </c>
      <c r="M21" s="919">
        <v>51591.5480113813</v>
      </c>
      <c r="N21" s="919">
        <v>57395.93432424599</v>
      </c>
      <c r="O21" s="919">
        <v>60590.52594992641</v>
      </c>
      <c r="P21" s="913">
        <v>-7830.7654913069855</v>
      </c>
      <c r="Q21" s="1282">
        <v>-13.178156537026647</v>
      </c>
      <c r="R21" s="1282">
        <v>3194.5916256804194</v>
      </c>
      <c r="S21" s="1283">
        <v>5.565884871972396</v>
      </c>
    </row>
    <row r="22" spans="1:19" s="35" customFormat="1" ht="12.75">
      <c r="A22" s="115" t="s">
        <v>785</v>
      </c>
      <c r="B22" s="910">
        <v>35818.93544723611</v>
      </c>
      <c r="C22" s="908">
        <v>35925.16786462761</v>
      </c>
      <c r="D22" s="908">
        <v>41324.93941762301</v>
      </c>
      <c r="E22" s="908">
        <v>41975.898985352</v>
      </c>
      <c r="F22" s="902">
        <v>106.23241739150399</v>
      </c>
      <c r="G22" s="902">
        <v>0.2965817271370112</v>
      </c>
      <c r="H22" s="902">
        <v>650.9595677289908</v>
      </c>
      <c r="I22" s="905">
        <v>1.5752220738922347</v>
      </c>
      <c r="J22" s="37"/>
      <c r="K22" s="115" t="s">
        <v>27</v>
      </c>
      <c r="L22" s="918">
        <v>31382.743460360285</v>
      </c>
      <c r="M22" s="913">
        <v>32057.190505739487</v>
      </c>
      <c r="N22" s="913">
        <v>41644.00051949662</v>
      </c>
      <c r="O22" s="913">
        <v>42862.95879363912</v>
      </c>
      <c r="P22" s="918">
        <v>674.4470453792019</v>
      </c>
      <c r="Q22" s="1282">
        <v>2.1491016113078185</v>
      </c>
      <c r="R22" s="1282">
        <v>1218.9582741424965</v>
      </c>
      <c r="S22" s="1283">
        <v>2.9270921595820565</v>
      </c>
    </row>
    <row r="23" spans="1:19" s="35" customFormat="1" ht="12.75">
      <c r="A23" s="115" t="s">
        <v>403</v>
      </c>
      <c r="B23" s="907">
        <v>10014.889118135101</v>
      </c>
      <c r="C23" s="902">
        <v>9832.8411330851</v>
      </c>
      <c r="D23" s="902">
        <v>11307.456106658003</v>
      </c>
      <c r="E23" s="902">
        <v>12307.938699923501</v>
      </c>
      <c r="F23" s="907">
        <v>-182.04798505000144</v>
      </c>
      <c r="G23" s="902">
        <v>-1.817773346290439</v>
      </c>
      <c r="H23" s="902">
        <v>1000.4825932654985</v>
      </c>
      <c r="I23" s="905">
        <v>8.847990068043678</v>
      </c>
      <c r="K23" s="115" t="s">
        <v>28</v>
      </c>
      <c r="L23" s="918">
        <v>15911.836528133997</v>
      </c>
      <c r="M23" s="913">
        <v>17790.139481304</v>
      </c>
      <c r="N23" s="913">
        <v>17874.016371721</v>
      </c>
      <c r="O23" s="913">
        <v>21691.19598555948</v>
      </c>
      <c r="P23" s="918">
        <v>1878.3029531700013</v>
      </c>
      <c r="Q23" s="1282">
        <v>11.804438474772795</v>
      </c>
      <c r="R23" s="1282">
        <v>3817.179613838478</v>
      </c>
      <c r="S23" s="1283">
        <v>21.356026169237197</v>
      </c>
    </row>
    <row r="24" spans="1:19" s="35" customFormat="1" ht="12.75">
      <c r="A24" s="115" t="s">
        <v>622</v>
      </c>
      <c r="B24" s="907">
        <v>8311.154326327762</v>
      </c>
      <c r="C24" s="902">
        <v>8421.52716121896</v>
      </c>
      <c r="D24" s="902">
        <v>10020.960872068636</v>
      </c>
      <c r="E24" s="902">
        <v>10351.221729783638</v>
      </c>
      <c r="F24" s="907">
        <v>110.37283489119909</v>
      </c>
      <c r="G24" s="902">
        <v>1.3280084878410232</v>
      </c>
      <c r="H24" s="902">
        <v>330.2608577150022</v>
      </c>
      <c r="I24" s="906">
        <v>3.295700501491192</v>
      </c>
      <c r="K24" s="115" t="s">
        <v>29</v>
      </c>
      <c r="L24" s="918">
        <v>64686.43784130118</v>
      </c>
      <c r="M24" s="913">
        <v>73752.86789587377</v>
      </c>
      <c r="N24" s="913">
        <v>95943.01699015798</v>
      </c>
      <c r="O24" s="913">
        <v>96504.1946395253</v>
      </c>
      <c r="P24" s="918">
        <v>9066.430054572593</v>
      </c>
      <c r="Q24" s="1282">
        <v>14.01596742243833</v>
      </c>
      <c r="R24" s="1282">
        <v>561.1776493673242</v>
      </c>
      <c r="S24" s="1283">
        <v>0.5849072365786568</v>
      </c>
    </row>
    <row r="25" spans="1:19" s="35" customFormat="1" ht="12.75">
      <c r="A25" s="115" t="s">
        <v>0</v>
      </c>
      <c r="B25" s="907">
        <v>4204.276519867561</v>
      </c>
      <c r="C25" s="902">
        <v>4434.3661469687595</v>
      </c>
      <c r="D25" s="902">
        <v>5925.236432443638</v>
      </c>
      <c r="E25" s="902">
        <v>5962.686945993639</v>
      </c>
      <c r="F25" s="907">
        <v>230.08962710119886</v>
      </c>
      <c r="G25" s="902">
        <v>5.472751994639186</v>
      </c>
      <c r="H25" s="902">
        <v>37.45051355000123</v>
      </c>
      <c r="I25" s="905">
        <v>0.6320509565650564</v>
      </c>
      <c r="K25" s="115" t="s">
        <v>30</v>
      </c>
      <c r="L25" s="918">
        <v>25532.756692248986</v>
      </c>
      <c r="M25" s="913">
        <v>25699.118670433498</v>
      </c>
      <c r="N25" s="913">
        <v>30101.9835634031</v>
      </c>
      <c r="O25" s="913">
        <v>32305.832522156095</v>
      </c>
      <c r="P25" s="918">
        <v>166.36197818451183</v>
      </c>
      <c r="Q25" s="1282">
        <v>0.651562932235259</v>
      </c>
      <c r="R25" s="1282">
        <v>2203.848958752995</v>
      </c>
      <c r="S25" s="1283">
        <v>7.321274872504928</v>
      </c>
    </row>
    <row r="26" spans="1:19" s="35" customFormat="1" ht="12.75">
      <c r="A26" s="115" t="s">
        <v>1</v>
      </c>
      <c r="B26" s="907">
        <v>4106.877806460201</v>
      </c>
      <c r="C26" s="902">
        <v>3987.1610142502</v>
      </c>
      <c r="D26" s="902">
        <v>4095.7244396249994</v>
      </c>
      <c r="E26" s="902">
        <v>4388.534783789999</v>
      </c>
      <c r="F26" s="907">
        <v>-119.71679221000113</v>
      </c>
      <c r="G26" s="902">
        <v>-2.915031755307748</v>
      </c>
      <c r="H26" s="902">
        <v>292.8103441649996</v>
      </c>
      <c r="I26" s="905">
        <v>7.14917100701748</v>
      </c>
      <c r="K26" s="115" t="s">
        <v>31</v>
      </c>
      <c r="L26" s="922">
        <v>1360.298691063</v>
      </c>
      <c r="M26" s="920">
        <v>1271.557174733</v>
      </c>
      <c r="N26" s="920">
        <v>1280.872610771</v>
      </c>
      <c r="O26" s="920">
        <v>1363.1169206700001</v>
      </c>
      <c r="P26" s="913">
        <v>-88.74151632999997</v>
      </c>
      <c r="Q26" s="1282">
        <v>-6.52367872681354</v>
      </c>
      <c r="R26" s="1282">
        <v>82.2443098990002</v>
      </c>
      <c r="S26" s="1283">
        <v>6.420959368433572</v>
      </c>
    </row>
    <row r="27" spans="1:19" s="35" customFormat="1" ht="12.75">
      <c r="A27" s="115" t="s">
        <v>784</v>
      </c>
      <c r="B27" s="907">
        <v>228.080774604</v>
      </c>
      <c r="C27" s="902">
        <v>296.87271788400005</v>
      </c>
      <c r="D27" s="902">
        <v>1117.4021679950006</v>
      </c>
      <c r="E27" s="902">
        <v>1700.1969780400002</v>
      </c>
      <c r="F27" s="907">
        <v>68.79194328000005</v>
      </c>
      <c r="G27" s="902">
        <v>30.16121959399624</v>
      </c>
      <c r="H27" s="902">
        <v>582.7948100449996</v>
      </c>
      <c r="I27" s="905">
        <v>52.156226892841254</v>
      </c>
      <c r="K27" s="114" t="s">
        <v>644</v>
      </c>
      <c r="L27" s="914">
        <v>84621.61685791</v>
      </c>
      <c r="M27" s="912">
        <v>81331.17994896202</v>
      </c>
      <c r="N27" s="912">
        <v>90656.92182198001</v>
      </c>
      <c r="O27" s="912">
        <v>90562.64190016678</v>
      </c>
      <c r="P27" s="912">
        <v>-3290.436908947988</v>
      </c>
      <c r="Q27" s="1284">
        <v>-3.8884117689136475</v>
      </c>
      <c r="R27" s="1284">
        <v>-94.2799218132277</v>
      </c>
      <c r="S27" s="1285">
        <v>-0.10399638540382174</v>
      </c>
    </row>
    <row r="28" spans="1:19" s="35" customFormat="1" ht="12.75">
      <c r="A28" s="115" t="s">
        <v>2</v>
      </c>
      <c r="B28" s="907">
        <v>5536.231373994398</v>
      </c>
      <c r="C28" s="902">
        <v>5095.418600349087</v>
      </c>
      <c r="D28" s="902">
        <v>5965.848269225006</v>
      </c>
      <c r="E28" s="902">
        <v>5271.185494366001</v>
      </c>
      <c r="F28" s="907">
        <v>-440.8127736453116</v>
      </c>
      <c r="G28" s="902">
        <v>-7.962325702570205</v>
      </c>
      <c r="H28" s="902">
        <v>-694.6627748590054</v>
      </c>
      <c r="I28" s="905">
        <v>-11.643989982823442</v>
      </c>
      <c r="K28" s="115" t="s">
        <v>32</v>
      </c>
      <c r="L28" s="921">
        <v>95.42742179999999</v>
      </c>
      <c r="M28" s="919">
        <v>99.66930944999999</v>
      </c>
      <c r="N28" s="919">
        <v>159.51203882000001</v>
      </c>
      <c r="O28" s="919">
        <v>162.03292439</v>
      </c>
      <c r="P28" s="913">
        <v>4.241887649999995</v>
      </c>
      <c r="Q28" s="1282">
        <v>4.445145399495636</v>
      </c>
      <c r="R28" s="1282">
        <v>2.52088556999999</v>
      </c>
      <c r="S28" s="1283">
        <v>1.5803732361822933</v>
      </c>
    </row>
    <row r="29" spans="1:19" s="35" customFormat="1" ht="12.75">
      <c r="A29" s="115" t="s">
        <v>3</v>
      </c>
      <c r="B29" s="907">
        <v>0</v>
      </c>
      <c r="C29" s="902">
        <v>0</v>
      </c>
      <c r="D29" s="902">
        <v>0</v>
      </c>
      <c r="E29" s="902">
        <v>0</v>
      </c>
      <c r="F29" s="907">
        <v>0</v>
      </c>
      <c r="G29" s="1278"/>
      <c r="H29" s="1278">
        <v>0</v>
      </c>
      <c r="I29" s="1280"/>
      <c r="J29" s="37"/>
      <c r="K29" s="121" t="s">
        <v>33</v>
      </c>
      <c r="L29" s="918">
        <v>42.752855</v>
      </c>
      <c r="M29" s="913">
        <v>51.13058691</v>
      </c>
      <c r="N29" s="913">
        <v>140.63570449</v>
      </c>
      <c r="O29" s="913">
        <v>90.77842919999999</v>
      </c>
      <c r="P29" s="918">
        <v>8.377731910000001</v>
      </c>
      <c r="Q29" s="1282">
        <v>19.595725034035745</v>
      </c>
      <c r="R29" s="1282">
        <v>-49.857275290000004</v>
      </c>
      <c r="S29" s="1283">
        <v>-35.45136384163749</v>
      </c>
    </row>
    <row r="30" spans="1:19" s="35" customFormat="1" ht="12.75">
      <c r="A30" s="115" t="s">
        <v>623</v>
      </c>
      <c r="B30" s="907">
        <v>10318.766238829001</v>
      </c>
      <c r="C30" s="902">
        <v>10559.469179739755</v>
      </c>
      <c r="D30" s="902">
        <v>11334.190188690505</v>
      </c>
      <c r="E30" s="902">
        <v>11713.897098259504</v>
      </c>
      <c r="F30" s="907">
        <v>240.70294091075448</v>
      </c>
      <c r="G30" s="1279">
        <v>2.3326717103542993</v>
      </c>
      <c r="H30" s="1279">
        <v>379.7069095689985</v>
      </c>
      <c r="I30" s="1281">
        <v>3.350101800372806</v>
      </c>
      <c r="K30" s="115" t="s">
        <v>34</v>
      </c>
      <c r="L30" s="918">
        <v>965.32206457</v>
      </c>
      <c r="M30" s="913">
        <v>877.0328233399999</v>
      </c>
      <c r="N30" s="913">
        <v>509.33917166</v>
      </c>
      <c r="O30" s="913">
        <v>526.49331788</v>
      </c>
      <c r="P30" s="918">
        <v>-88.28924123000002</v>
      </c>
      <c r="Q30" s="1282">
        <v>-9.14609170042417</v>
      </c>
      <c r="R30" s="1282">
        <v>17.154146219999973</v>
      </c>
      <c r="S30" s="1283">
        <v>3.3679220398644127</v>
      </c>
    </row>
    <row r="31" spans="1:19" s="35" customFormat="1" ht="12.75">
      <c r="A31" s="115" t="s">
        <v>624</v>
      </c>
      <c r="B31" s="907">
        <v>9189.805889198198</v>
      </c>
      <c r="C31" s="902">
        <v>9222.9171143182</v>
      </c>
      <c r="D31" s="902">
        <v>9800.926100849107</v>
      </c>
      <c r="E31" s="902">
        <v>9676.633807378905</v>
      </c>
      <c r="F31" s="907">
        <v>33.11122512000111</v>
      </c>
      <c r="G31" s="1279">
        <v>0.3603038575485084</v>
      </c>
      <c r="H31" s="1279">
        <v>-124.29229347020191</v>
      </c>
      <c r="I31" s="1281">
        <v>-1.268168866811819</v>
      </c>
      <c r="K31" s="115" t="s">
        <v>35</v>
      </c>
      <c r="L31" s="918">
        <v>15071.635542429998</v>
      </c>
      <c r="M31" s="913">
        <v>13860.87418936</v>
      </c>
      <c r="N31" s="913">
        <v>22735.644327280002</v>
      </c>
      <c r="O31" s="913">
        <v>22357.80519221</v>
      </c>
      <c r="P31" s="918">
        <v>-1210.7613530699982</v>
      </c>
      <c r="Q31" s="1282">
        <v>-8.033377330956792</v>
      </c>
      <c r="R31" s="1282">
        <v>-377.839135070004</v>
      </c>
      <c r="S31" s="1283">
        <v>-1.6618800401299518</v>
      </c>
    </row>
    <row r="32" spans="1:19" s="35" customFormat="1" ht="12.75">
      <c r="A32" s="115" t="s">
        <v>4</v>
      </c>
      <c r="B32" s="907">
        <v>2972.0707567019003</v>
      </c>
      <c r="C32" s="902">
        <v>3091.9724741419004</v>
      </c>
      <c r="D32" s="902">
        <v>3367.954711386999</v>
      </c>
      <c r="E32" s="902">
        <v>3419.0127914649997</v>
      </c>
      <c r="F32" s="907">
        <v>119.90171744000008</v>
      </c>
      <c r="G32" s="1279">
        <v>4.03428206309108</v>
      </c>
      <c r="H32" s="1279">
        <v>51.058080078000785</v>
      </c>
      <c r="I32" s="1281">
        <v>1.515996634556108</v>
      </c>
      <c r="K32" s="115" t="s">
        <v>645</v>
      </c>
      <c r="L32" s="918">
        <v>1738.7345512500005</v>
      </c>
      <c r="M32" s="913">
        <v>1620.8003829800007</v>
      </c>
      <c r="N32" s="913">
        <v>1972.53856156</v>
      </c>
      <c r="O32" s="913">
        <v>2044.4421950088001</v>
      </c>
      <c r="P32" s="918">
        <v>-117.93416826999987</v>
      </c>
      <c r="Q32" s="1282">
        <v>-6.782758655437965</v>
      </c>
      <c r="R32" s="1282">
        <v>71.90363344880006</v>
      </c>
      <c r="S32" s="1283">
        <v>3.6452333480332277</v>
      </c>
    </row>
    <row r="33" spans="1:19" s="35" customFormat="1" ht="12.75">
      <c r="A33" s="115" t="s">
        <v>625</v>
      </c>
      <c r="B33" s="907">
        <v>4880.383515715399</v>
      </c>
      <c r="C33" s="902">
        <v>5036.150740525399</v>
      </c>
      <c r="D33" s="902">
        <v>6010.591573545</v>
      </c>
      <c r="E33" s="902">
        <v>6306.3110703699995</v>
      </c>
      <c r="F33" s="907">
        <v>155.7672248099998</v>
      </c>
      <c r="G33" s="1279">
        <v>3.191700494610953</v>
      </c>
      <c r="H33" s="1279">
        <v>295.7194968249996</v>
      </c>
      <c r="I33" s="1281">
        <v>4.919973237352852</v>
      </c>
      <c r="K33" s="115" t="s">
        <v>646</v>
      </c>
      <c r="L33" s="918">
        <v>973.1144404699999</v>
      </c>
      <c r="M33" s="913">
        <v>472.39902976999997</v>
      </c>
      <c r="N33" s="913">
        <v>41.79744922999999</v>
      </c>
      <c r="O33" s="913">
        <v>212.86736970999996</v>
      </c>
      <c r="P33" s="918">
        <v>-500.7154106999999</v>
      </c>
      <c r="Q33" s="1282">
        <v>-51.45493580982744</v>
      </c>
      <c r="R33" s="1282">
        <v>171.06992047999998</v>
      </c>
      <c r="S33" s="1283">
        <v>409.2831587369094</v>
      </c>
    </row>
    <row r="34" spans="1:19" s="35" customFormat="1" ht="12.75">
      <c r="A34" s="115" t="s">
        <v>626</v>
      </c>
      <c r="B34" s="907">
        <v>0</v>
      </c>
      <c r="C34" s="902">
        <v>0</v>
      </c>
      <c r="D34" s="902">
        <v>0</v>
      </c>
      <c r="E34" s="902">
        <v>0</v>
      </c>
      <c r="F34" s="907">
        <v>0</v>
      </c>
      <c r="G34" s="1278"/>
      <c r="H34" s="1278">
        <v>0</v>
      </c>
      <c r="I34" s="1280"/>
      <c r="K34" s="115" t="s">
        <v>36</v>
      </c>
      <c r="L34" s="918">
        <v>2665.4848295599995</v>
      </c>
      <c r="M34" s="913">
        <v>2820.74259068</v>
      </c>
      <c r="N34" s="913">
        <v>3313.9280454500017</v>
      </c>
      <c r="O34" s="913">
        <v>3421.03943682</v>
      </c>
      <c r="P34" s="918">
        <v>155.2577611200004</v>
      </c>
      <c r="Q34" s="1282">
        <v>5.824747505527139</v>
      </c>
      <c r="R34" s="1282">
        <v>107.11139136999827</v>
      </c>
      <c r="S34" s="1283">
        <v>3.2321580282064786</v>
      </c>
    </row>
    <row r="35" spans="1:19" s="35" customFormat="1" ht="12.75">
      <c r="A35" s="115" t="s">
        <v>5</v>
      </c>
      <c r="B35" s="907">
        <v>6218.924523527301</v>
      </c>
      <c r="C35" s="902">
        <v>6398.718299607301</v>
      </c>
      <c r="D35" s="902">
        <v>7156.898515025001</v>
      </c>
      <c r="E35" s="902">
        <v>7299.812770900001</v>
      </c>
      <c r="F35" s="907">
        <v>179.7937760799996</v>
      </c>
      <c r="G35" s="902">
        <v>2.8910750628956445</v>
      </c>
      <c r="H35" s="902">
        <v>142.91425587499998</v>
      </c>
      <c r="I35" s="905">
        <v>1.996874142828344</v>
      </c>
      <c r="K35" s="115" t="s">
        <v>786</v>
      </c>
      <c r="L35" s="918">
        <v>0</v>
      </c>
      <c r="M35" s="913">
        <v>0</v>
      </c>
      <c r="N35" s="913">
        <v>0</v>
      </c>
      <c r="O35" s="913">
        <v>0</v>
      </c>
      <c r="P35" s="918">
        <v>0</v>
      </c>
      <c r="Q35" s="1553"/>
      <c r="R35" s="1282">
        <v>0</v>
      </c>
      <c r="S35" s="1554"/>
    </row>
    <row r="36" spans="1:19" s="35" customFormat="1" ht="12.75">
      <c r="A36" s="115" t="s">
        <v>627</v>
      </c>
      <c r="B36" s="907">
        <v>1440.01335025</v>
      </c>
      <c r="C36" s="902">
        <v>1579.4644142100003</v>
      </c>
      <c r="D36" s="902">
        <v>1469.9452409685</v>
      </c>
      <c r="E36" s="902">
        <v>1343.904540312</v>
      </c>
      <c r="F36" s="907">
        <v>139.45106396000028</v>
      </c>
      <c r="G36" s="902">
        <v>9.684011883347488</v>
      </c>
      <c r="H36" s="902">
        <v>-126.0407006564999</v>
      </c>
      <c r="I36" s="905">
        <v>-8.574516733252983</v>
      </c>
      <c r="K36" s="115" t="s">
        <v>39</v>
      </c>
      <c r="L36" s="918">
        <v>4275.9443457</v>
      </c>
      <c r="M36" s="913">
        <v>2987.6388869820007</v>
      </c>
      <c r="N36" s="913">
        <v>3290.27345412</v>
      </c>
      <c r="O36" s="913">
        <v>2483.38381678</v>
      </c>
      <c r="P36" s="918">
        <v>-1288.305458717999</v>
      </c>
      <c r="Q36" s="1282">
        <v>-30.12914468855406</v>
      </c>
      <c r="R36" s="1282">
        <v>-806.8896373400003</v>
      </c>
      <c r="S36" s="1283">
        <v>-24.523482579529453</v>
      </c>
    </row>
    <row r="37" spans="1:19" s="35" customFormat="1" ht="12.75">
      <c r="A37" s="115" t="s">
        <v>628</v>
      </c>
      <c r="B37" s="907">
        <v>523.3728365700001</v>
      </c>
      <c r="C37" s="902">
        <v>516.4430622400001</v>
      </c>
      <c r="D37" s="902">
        <v>437.643276845</v>
      </c>
      <c r="E37" s="902">
        <v>437.14276771</v>
      </c>
      <c r="F37" s="907">
        <v>-6.9297743299999865</v>
      </c>
      <c r="G37" s="902">
        <v>-1.3240607547413559</v>
      </c>
      <c r="H37" s="902">
        <v>-0.5005091350000157</v>
      </c>
      <c r="I37" s="905">
        <v>-0.11436463473361681</v>
      </c>
      <c r="K37" s="115" t="s">
        <v>40</v>
      </c>
      <c r="L37" s="918">
        <v>943.9997264699999</v>
      </c>
      <c r="M37" s="913">
        <v>1248.8955340199998</v>
      </c>
      <c r="N37" s="913">
        <v>522.98073641</v>
      </c>
      <c r="O37" s="913">
        <v>953.53771904</v>
      </c>
      <c r="P37" s="918">
        <v>304.89580754999986</v>
      </c>
      <c r="Q37" s="1282">
        <v>32.2982940567292</v>
      </c>
      <c r="R37" s="1282">
        <v>430.55698263</v>
      </c>
      <c r="S37" s="1283">
        <v>82.32750322422149</v>
      </c>
    </row>
    <row r="38" spans="1:19" s="35" customFormat="1" ht="12.75">
      <c r="A38" s="115" t="s">
        <v>6</v>
      </c>
      <c r="B38" s="907">
        <v>422.6574516499999</v>
      </c>
      <c r="C38" s="902">
        <v>482.1028682689999</v>
      </c>
      <c r="D38" s="902">
        <v>590.317351435</v>
      </c>
      <c r="E38" s="902">
        <v>581.1978475000001</v>
      </c>
      <c r="F38" s="907">
        <v>59.44541661899996</v>
      </c>
      <c r="G38" s="902">
        <v>14.064679656523918</v>
      </c>
      <c r="H38" s="902">
        <v>-9.119503934999898</v>
      </c>
      <c r="I38" s="905">
        <v>-1.5448476845261847</v>
      </c>
      <c r="K38" s="115" t="s">
        <v>63</v>
      </c>
      <c r="L38" s="918">
        <v>54132.479926579996</v>
      </c>
      <c r="M38" s="913">
        <v>43759.86723951002</v>
      </c>
      <c r="N38" s="913">
        <v>42852.56196691</v>
      </c>
      <c r="O38" s="913">
        <v>53598.51602971799</v>
      </c>
      <c r="P38" s="918">
        <v>-10372.612687069974</v>
      </c>
      <c r="Q38" s="1282">
        <v>-19.161532412958675</v>
      </c>
      <c r="R38" s="1282">
        <v>10745.954062807992</v>
      </c>
      <c r="S38" s="1283">
        <v>25.07657318389932</v>
      </c>
    </row>
    <row r="39" spans="1:19" s="35" customFormat="1" ht="12.75">
      <c r="A39" s="115" t="s">
        <v>7</v>
      </c>
      <c r="B39" s="907">
        <v>1158.7748106039999</v>
      </c>
      <c r="C39" s="902">
        <v>1112.1652483640003</v>
      </c>
      <c r="D39" s="902">
        <v>1248.796771355</v>
      </c>
      <c r="E39" s="902">
        <v>1331.17397121</v>
      </c>
      <c r="F39" s="907">
        <v>-46.609562239999605</v>
      </c>
      <c r="G39" s="902">
        <v>-4.02231406943553</v>
      </c>
      <c r="H39" s="902">
        <v>82.37719985500007</v>
      </c>
      <c r="I39" s="905">
        <v>6.59652569133544</v>
      </c>
      <c r="K39" s="115" t="s">
        <v>409</v>
      </c>
      <c r="L39" s="922">
        <v>3716.7211540799995</v>
      </c>
      <c r="M39" s="920">
        <v>13532.12937596</v>
      </c>
      <c r="N39" s="920">
        <v>15117.71036605</v>
      </c>
      <c r="O39" s="920">
        <v>4711.74546941</v>
      </c>
      <c r="P39" s="913">
        <v>9815.40822188</v>
      </c>
      <c r="Q39" s="1282">
        <v>264.08782943281113</v>
      </c>
      <c r="R39" s="1282">
        <v>-10405.96489664</v>
      </c>
      <c r="S39" s="1283">
        <v>-68.83294258639049</v>
      </c>
    </row>
    <row r="40" spans="1:19" s="35" customFormat="1" ht="12.75">
      <c r="A40" s="115" t="s">
        <v>8</v>
      </c>
      <c r="B40" s="907">
        <v>9878.140187305002</v>
      </c>
      <c r="C40" s="902">
        <v>9809.818908879999</v>
      </c>
      <c r="D40" s="902">
        <v>10559.0287117775</v>
      </c>
      <c r="E40" s="902">
        <v>11396.8202948785</v>
      </c>
      <c r="F40" s="907">
        <v>-68.32127842500267</v>
      </c>
      <c r="G40" s="902">
        <v>-0.6916411098599967</v>
      </c>
      <c r="H40" s="902">
        <v>837.7915831009996</v>
      </c>
      <c r="I40" s="905">
        <v>7.934362202903474</v>
      </c>
      <c r="K40" s="114" t="s">
        <v>647</v>
      </c>
      <c r="L40" s="914">
        <v>71808.49962001608</v>
      </c>
      <c r="M40" s="912">
        <v>74377.30965467532</v>
      </c>
      <c r="N40" s="912">
        <v>87566.273708083</v>
      </c>
      <c r="O40" s="912">
        <v>88910.78636643382</v>
      </c>
      <c r="P40" s="912">
        <v>2568.81003465924</v>
      </c>
      <c r="Q40" s="1284">
        <v>3.5773063749450675</v>
      </c>
      <c r="R40" s="1284">
        <v>1344.5126583508245</v>
      </c>
      <c r="S40" s="1285">
        <v>1.5354229447206869</v>
      </c>
    </row>
    <row r="41" spans="1:19" s="35" customFormat="1" ht="12.75">
      <c r="A41" s="115" t="s">
        <v>9</v>
      </c>
      <c r="B41" s="907">
        <v>23501.181649237995</v>
      </c>
      <c r="C41" s="902">
        <v>24164.37923456799</v>
      </c>
      <c r="D41" s="902">
        <v>29698.033114945003</v>
      </c>
      <c r="E41" s="902">
        <v>31283.94167454001</v>
      </c>
      <c r="F41" s="907">
        <v>663.1975853299955</v>
      </c>
      <c r="G41" s="902">
        <v>2.8219754871410863</v>
      </c>
      <c r="H41" s="902">
        <v>1585.9085595950055</v>
      </c>
      <c r="I41" s="905">
        <v>5.340113109365904</v>
      </c>
      <c r="K41" s="115" t="s">
        <v>648</v>
      </c>
      <c r="L41" s="921">
        <v>5372.1953086981</v>
      </c>
      <c r="M41" s="919">
        <v>6206.127645928102</v>
      </c>
      <c r="N41" s="919">
        <v>7491.278704437999</v>
      </c>
      <c r="O41" s="919">
        <v>7572.7481158069995</v>
      </c>
      <c r="P41" s="913">
        <v>833.9323372300014</v>
      </c>
      <c r="Q41" s="1282">
        <v>15.523120238755745</v>
      </c>
      <c r="R41" s="1282">
        <v>81.46941136900023</v>
      </c>
      <c r="S41" s="1283">
        <v>1.08752343335906</v>
      </c>
    </row>
    <row r="42" spans="1:19" s="35" customFormat="1" ht="12.75">
      <c r="A42" s="115" t="s">
        <v>629</v>
      </c>
      <c r="B42" s="907">
        <v>3816.6646512419998</v>
      </c>
      <c r="C42" s="902">
        <v>4171.890283722</v>
      </c>
      <c r="D42" s="902">
        <v>4300.898186126249</v>
      </c>
      <c r="E42" s="902">
        <v>4224.699191216249</v>
      </c>
      <c r="F42" s="907">
        <v>355.2256324800005</v>
      </c>
      <c r="G42" s="902">
        <v>9.307226726466649</v>
      </c>
      <c r="H42" s="902">
        <v>-76.19899490999978</v>
      </c>
      <c r="I42" s="905">
        <v>-1.77169957558635</v>
      </c>
      <c r="K42" s="115" t="s">
        <v>47</v>
      </c>
      <c r="L42" s="918">
        <v>17392.70516889301</v>
      </c>
      <c r="M42" s="913">
        <v>17786.690812889203</v>
      </c>
      <c r="N42" s="913">
        <v>22990.984896433998</v>
      </c>
      <c r="O42" s="913">
        <v>23608.947673453593</v>
      </c>
      <c r="P42" s="918">
        <v>393.98564399619136</v>
      </c>
      <c r="Q42" s="1282">
        <v>2.2652349946162356</v>
      </c>
      <c r="R42" s="1282">
        <v>617.9627770195948</v>
      </c>
      <c r="S42" s="1283">
        <v>2.687848214434013</v>
      </c>
    </row>
    <row r="43" spans="1:19" s="35" customFormat="1" ht="12.75">
      <c r="A43" s="115" t="s">
        <v>630</v>
      </c>
      <c r="B43" s="907">
        <v>30861.842249155005</v>
      </c>
      <c r="C43" s="902">
        <v>30949.86810722001</v>
      </c>
      <c r="D43" s="902">
        <v>34474.26013685199</v>
      </c>
      <c r="E43" s="902">
        <v>39157.3512581965</v>
      </c>
      <c r="F43" s="907">
        <v>88.02585806500429</v>
      </c>
      <c r="G43" s="902">
        <v>0.28522554601358713</v>
      </c>
      <c r="H43" s="902">
        <v>4683.091121344507</v>
      </c>
      <c r="I43" s="905">
        <v>13.584312187568653</v>
      </c>
      <c r="K43" s="115" t="s">
        <v>48</v>
      </c>
      <c r="L43" s="918">
        <v>914.1013088680002</v>
      </c>
      <c r="M43" s="913">
        <v>883.37952291</v>
      </c>
      <c r="N43" s="913">
        <v>734.54777678</v>
      </c>
      <c r="O43" s="913">
        <v>697.73043504</v>
      </c>
      <c r="P43" s="918">
        <v>-30.72178595800017</v>
      </c>
      <c r="Q43" s="1282">
        <v>-3.3608732051861128</v>
      </c>
      <c r="R43" s="1282">
        <v>-36.817341740000074</v>
      </c>
      <c r="S43" s="1283">
        <v>-5.012246024539669</v>
      </c>
    </row>
    <row r="44" spans="1:19" s="35" customFormat="1" ht="12.75">
      <c r="A44" s="115" t="s">
        <v>10</v>
      </c>
      <c r="B44" s="907">
        <v>4426.329825808601</v>
      </c>
      <c r="C44" s="902">
        <v>4437.8929365986</v>
      </c>
      <c r="D44" s="902">
        <v>3906.360325489999</v>
      </c>
      <c r="E44" s="902">
        <v>4296.1899777062</v>
      </c>
      <c r="F44" s="907">
        <v>11.563110789998973</v>
      </c>
      <c r="G44" s="902">
        <v>0.2612347304662645</v>
      </c>
      <c r="H44" s="902">
        <v>389.8296522162009</v>
      </c>
      <c r="I44" s="905">
        <v>9.979357246500351</v>
      </c>
      <c r="K44" s="115" t="s">
        <v>49</v>
      </c>
      <c r="L44" s="918">
        <v>2147.3281492892665</v>
      </c>
      <c r="M44" s="913">
        <v>2031.282830083636</v>
      </c>
      <c r="N44" s="913">
        <v>1740.6561667300052</v>
      </c>
      <c r="O44" s="913">
        <v>1615.06561676</v>
      </c>
      <c r="P44" s="918">
        <v>-116.04531920563045</v>
      </c>
      <c r="Q44" s="1282">
        <v>-5.404172587410066</v>
      </c>
      <c r="R44" s="1282">
        <v>-125.59054997000521</v>
      </c>
      <c r="S44" s="1283">
        <v>-7.21512682231434</v>
      </c>
    </row>
    <row r="45" spans="1:19" s="35" customFormat="1" ht="12.75">
      <c r="A45" s="115" t="s">
        <v>11</v>
      </c>
      <c r="B45" s="911">
        <v>21056.5459694452</v>
      </c>
      <c r="C45" s="909">
        <v>22141.453982302795</v>
      </c>
      <c r="D45" s="909">
        <v>28586.908270035</v>
      </c>
      <c r="E45" s="909">
        <v>30299.425637963297</v>
      </c>
      <c r="F45" s="902">
        <v>1084.9080128575952</v>
      </c>
      <c r="G45" s="902">
        <v>5.152355065412376</v>
      </c>
      <c r="H45" s="902">
        <v>1712.5173679282962</v>
      </c>
      <c r="I45" s="905">
        <v>5.990565162736989</v>
      </c>
      <c r="K45" s="115" t="s">
        <v>649</v>
      </c>
      <c r="L45" s="918">
        <v>11088.357774517854</v>
      </c>
      <c r="M45" s="913">
        <v>11558.091105500998</v>
      </c>
      <c r="N45" s="913">
        <v>15312.859680540003</v>
      </c>
      <c r="O45" s="913">
        <v>16209.534849567599</v>
      </c>
      <c r="P45" s="918">
        <v>469.7333309831447</v>
      </c>
      <c r="Q45" s="1282">
        <v>4.2362750240855185</v>
      </c>
      <c r="R45" s="1282">
        <v>896.675169027596</v>
      </c>
      <c r="S45" s="1283">
        <v>5.855700292004341</v>
      </c>
    </row>
    <row r="46" spans="1:19" s="54" customFormat="1" ht="12.75">
      <c r="A46" s="114" t="s">
        <v>631</v>
      </c>
      <c r="B46" s="903">
        <v>96067.50773841665</v>
      </c>
      <c r="C46" s="901">
        <v>99332.75000131561</v>
      </c>
      <c r="D46" s="901">
        <v>119562.23078561232</v>
      </c>
      <c r="E46" s="901">
        <v>125605.84886667476</v>
      </c>
      <c r="F46" s="901">
        <v>3265.242262898959</v>
      </c>
      <c r="G46" s="901">
        <v>3.398903895570941</v>
      </c>
      <c r="H46" s="901">
        <v>6043.6180810624355</v>
      </c>
      <c r="I46" s="904">
        <v>5.054788658049781</v>
      </c>
      <c r="K46" s="115" t="s">
        <v>410</v>
      </c>
      <c r="L46" s="918">
        <v>17317.432060056362</v>
      </c>
      <c r="M46" s="913">
        <v>17677.337725216366</v>
      </c>
      <c r="N46" s="913">
        <v>21069.005518539998</v>
      </c>
      <c r="O46" s="913">
        <v>20778.882968505604</v>
      </c>
      <c r="P46" s="918">
        <v>359.905665160004</v>
      </c>
      <c r="Q46" s="1282">
        <v>2.078285417328974</v>
      </c>
      <c r="R46" s="1282">
        <v>-290.1225500343935</v>
      </c>
      <c r="S46" s="1283">
        <v>-1.3770111255564277</v>
      </c>
    </row>
    <row r="47" spans="1:19" s="35" customFormat="1" ht="12.75">
      <c r="A47" s="115" t="s">
        <v>12</v>
      </c>
      <c r="B47" s="910">
        <v>76131.41699176302</v>
      </c>
      <c r="C47" s="908">
        <v>78463.573701062</v>
      </c>
      <c r="D47" s="908">
        <v>96118.09947642233</v>
      </c>
      <c r="E47" s="908">
        <v>101488.20481910814</v>
      </c>
      <c r="F47" s="902">
        <v>2332.1567092989862</v>
      </c>
      <c r="G47" s="902">
        <v>3.0633302274556535</v>
      </c>
      <c r="H47" s="902">
        <v>5370.1053426858125</v>
      </c>
      <c r="I47" s="905">
        <v>5.586986604955806</v>
      </c>
      <c r="K47" s="115" t="s">
        <v>411</v>
      </c>
      <c r="L47" s="918">
        <v>2327.531839657</v>
      </c>
      <c r="M47" s="913">
        <v>2272.9834272470102</v>
      </c>
      <c r="N47" s="913">
        <v>2713.4745796810003</v>
      </c>
      <c r="O47" s="913">
        <v>2774.9351485099996</v>
      </c>
      <c r="P47" s="918">
        <v>-54.54841240998985</v>
      </c>
      <c r="Q47" s="1282">
        <v>-2.3436161637225315</v>
      </c>
      <c r="R47" s="1282">
        <v>61.460568828999385</v>
      </c>
      <c r="S47" s="1283">
        <v>2.265013620883995</v>
      </c>
    </row>
    <row r="48" spans="1:19" s="35" customFormat="1" ht="12.75">
      <c r="A48" s="115" t="s">
        <v>13</v>
      </c>
      <c r="B48" s="907">
        <v>9336.069629888998</v>
      </c>
      <c r="C48" s="902">
        <v>9589.800206688999</v>
      </c>
      <c r="D48" s="902">
        <v>11157.8985131</v>
      </c>
      <c r="E48" s="902">
        <v>11571.86365256001</v>
      </c>
      <c r="F48" s="907">
        <v>253.73057680000056</v>
      </c>
      <c r="G48" s="902">
        <v>2.7177451203630034</v>
      </c>
      <c r="H48" s="902">
        <v>413.9651394600096</v>
      </c>
      <c r="I48" s="905">
        <v>3.7100636734954278</v>
      </c>
      <c r="K48" s="115" t="s">
        <v>412</v>
      </c>
      <c r="L48" s="922">
        <v>15248.848010036509</v>
      </c>
      <c r="M48" s="920">
        <v>15961.416584900002</v>
      </c>
      <c r="N48" s="920">
        <v>15513.466384940002</v>
      </c>
      <c r="O48" s="920">
        <v>15652.94155879</v>
      </c>
      <c r="P48" s="913">
        <v>712.5685748634933</v>
      </c>
      <c r="Q48" s="1282">
        <v>4.672933813718216</v>
      </c>
      <c r="R48" s="1282">
        <v>139.4751738499981</v>
      </c>
      <c r="S48" s="1283">
        <v>0.899058729939276</v>
      </c>
    </row>
    <row r="49" spans="1:19" s="35" customFormat="1" ht="12.75">
      <c r="A49" s="115" t="s">
        <v>632</v>
      </c>
      <c r="B49" s="911">
        <v>10600.0211167646</v>
      </c>
      <c r="C49" s="909">
        <v>11279.376093564597</v>
      </c>
      <c r="D49" s="909">
        <v>12286.232796089997</v>
      </c>
      <c r="E49" s="909">
        <v>12545.780395006599</v>
      </c>
      <c r="F49" s="902">
        <v>679.3549767999975</v>
      </c>
      <c r="G49" s="902">
        <v>6.408996447427401</v>
      </c>
      <c r="H49" s="902">
        <v>259.5475989166025</v>
      </c>
      <c r="I49" s="905">
        <v>2.1125075783945886</v>
      </c>
      <c r="K49" s="114" t="s">
        <v>650</v>
      </c>
      <c r="L49" s="914">
        <v>44441.295981759795</v>
      </c>
      <c r="M49" s="912">
        <v>42783.769551033656</v>
      </c>
      <c r="N49" s="912">
        <v>52557.46850573962</v>
      </c>
      <c r="O49" s="912">
        <v>52500.391694656784</v>
      </c>
      <c r="P49" s="912">
        <v>-1657.5264307261386</v>
      </c>
      <c r="Q49" s="1284">
        <v>-3.729698682519167</v>
      </c>
      <c r="R49" s="1284">
        <v>-57.076811082835775</v>
      </c>
      <c r="S49" s="1285">
        <v>-0.10859885893591432</v>
      </c>
    </row>
    <row r="50" spans="1:19" s="54" customFormat="1" ht="12.75">
      <c r="A50" s="114" t="s">
        <v>633</v>
      </c>
      <c r="B50" s="903">
        <v>13050.615188376902</v>
      </c>
      <c r="C50" s="901">
        <v>13199.949815399705</v>
      </c>
      <c r="D50" s="901">
        <v>14096.226503636</v>
      </c>
      <c r="E50" s="901">
        <v>14776.179762339003</v>
      </c>
      <c r="F50" s="901">
        <v>149.33462702280303</v>
      </c>
      <c r="G50" s="901">
        <v>1.1442727018401628</v>
      </c>
      <c r="H50" s="901">
        <v>679.9532587030026</v>
      </c>
      <c r="I50" s="904">
        <v>4.823654461905918</v>
      </c>
      <c r="K50" s="115" t="s">
        <v>651</v>
      </c>
      <c r="L50" s="921">
        <v>27452.72882057</v>
      </c>
      <c r="M50" s="919">
        <v>28966.210237830004</v>
      </c>
      <c r="N50" s="919">
        <v>32043.60831100969</v>
      </c>
      <c r="O50" s="919">
        <v>31261.564444660038</v>
      </c>
      <c r="P50" s="913">
        <v>1513.4814172600054</v>
      </c>
      <c r="Q50" s="1282">
        <v>5.513045450425212</v>
      </c>
      <c r="R50" s="1282">
        <v>-782.0438663496534</v>
      </c>
      <c r="S50" s="1283">
        <v>-2.4405611838694057</v>
      </c>
    </row>
    <row r="51" spans="1:19" s="35" customFormat="1" ht="12.75">
      <c r="A51" s="115" t="s">
        <v>14</v>
      </c>
      <c r="B51" s="910">
        <v>1624.8554856638025</v>
      </c>
      <c r="C51" s="908">
        <v>1998.5076130138027</v>
      </c>
      <c r="D51" s="908">
        <v>2728.635840231</v>
      </c>
      <c r="E51" s="908">
        <v>3441.6274137230002</v>
      </c>
      <c r="F51" s="902">
        <v>373.6521273500002</v>
      </c>
      <c r="G51" s="902">
        <v>22.996022147615918</v>
      </c>
      <c r="H51" s="902">
        <v>712.991573492</v>
      </c>
      <c r="I51" s="905">
        <v>26.12996439391633</v>
      </c>
      <c r="K51" s="115" t="s">
        <v>52</v>
      </c>
      <c r="L51" s="918">
        <v>8419.615560945296</v>
      </c>
      <c r="M51" s="913">
        <v>7419.6031435308505</v>
      </c>
      <c r="N51" s="913">
        <v>8460.906970401</v>
      </c>
      <c r="O51" s="913">
        <v>7598.076291339957</v>
      </c>
      <c r="P51" s="918">
        <v>-1000.0124174144457</v>
      </c>
      <c r="Q51" s="1282">
        <v>-11.877174321984972</v>
      </c>
      <c r="R51" s="1282">
        <v>-862.8306790610432</v>
      </c>
      <c r="S51" s="1283">
        <v>-10.197850916923032</v>
      </c>
    </row>
    <row r="52" spans="1:19" s="35" customFormat="1" ht="12.75">
      <c r="A52" s="115" t="s">
        <v>15</v>
      </c>
      <c r="B52" s="907">
        <v>124.51034241950003</v>
      </c>
      <c r="C52" s="902">
        <v>109.09972455949998</v>
      </c>
      <c r="D52" s="902">
        <v>88</v>
      </c>
      <c r="E52" s="902">
        <v>94.2</v>
      </c>
      <c r="F52" s="907">
        <v>-15.410617860000059</v>
      </c>
      <c r="G52" s="902">
        <v>-12.37697813734913</v>
      </c>
      <c r="H52" s="902">
        <v>6.2</v>
      </c>
      <c r="I52" s="905">
        <v>7.045454545454549</v>
      </c>
      <c r="K52" s="115" t="s">
        <v>53</v>
      </c>
      <c r="L52" s="918">
        <v>8195.364030595</v>
      </c>
      <c r="M52" s="913">
        <v>5985.534286235</v>
      </c>
      <c r="N52" s="913">
        <v>11642.070250589</v>
      </c>
      <c r="O52" s="913">
        <v>13201.02414623</v>
      </c>
      <c r="P52" s="918">
        <v>-2209.8297443599995</v>
      </c>
      <c r="Q52" s="1282">
        <v>-26.964387867460736</v>
      </c>
      <c r="R52" s="1282">
        <v>1558.9538956409997</v>
      </c>
      <c r="S52" s="1283">
        <v>13.390693081946731</v>
      </c>
    </row>
    <row r="53" spans="1:19" s="35" customFormat="1" ht="12.75">
      <c r="A53" s="115" t="s">
        <v>16</v>
      </c>
      <c r="B53" s="907">
        <v>1450.2576203029998</v>
      </c>
      <c r="C53" s="902">
        <v>1189.0541560729998</v>
      </c>
      <c r="D53" s="902">
        <v>908.9005225300001</v>
      </c>
      <c r="E53" s="902">
        <v>979.5177012800004</v>
      </c>
      <c r="F53" s="907">
        <v>-261.20346423</v>
      </c>
      <c r="G53" s="902">
        <v>-18.010832046200676</v>
      </c>
      <c r="H53" s="902">
        <v>70.61717875000033</v>
      </c>
      <c r="I53" s="905">
        <v>7.769516795240865</v>
      </c>
      <c r="K53" s="115" t="s">
        <v>54</v>
      </c>
      <c r="L53" s="922">
        <v>373.5875696494924</v>
      </c>
      <c r="M53" s="920">
        <v>412.42188343779975</v>
      </c>
      <c r="N53" s="920">
        <v>410.88297373892766</v>
      </c>
      <c r="O53" s="920">
        <v>439.52681242679967</v>
      </c>
      <c r="P53" s="913">
        <v>38.83431378830733</v>
      </c>
      <c r="Q53" s="1282">
        <v>10.394969464520054</v>
      </c>
      <c r="R53" s="1282">
        <v>28.643838687872005</v>
      </c>
      <c r="S53" s="1283">
        <v>6.971288789900579</v>
      </c>
    </row>
    <row r="54" spans="1:19" s="35" customFormat="1" ht="12.75">
      <c r="A54" s="115" t="s">
        <v>634</v>
      </c>
      <c r="B54" s="907">
        <v>888.2142757400002</v>
      </c>
      <c r="C54" s="902">
        <v>518.46285704</v>
      </c>
      <c r="D54" s="902">
        <v>468.31326961</v>
      </c>
      <c r="E54" s="902">
        <v>461.71720092</v>
      </c>
      <c r="F54" s="907">
        <v>-369.75141870000016</v>
      </c>
      <c r="G54" s="902">
        <v>-41.628628226218076</v>
      </c>
      <c r="H54" s="902">
        <v>-6.596068690000038</v>
      </c>
      <c r="I54" s="905">
        <v>-1.4084735833970892</v>
      </c>
      <c r="K54" s="114" t="s">
        <v>652</v>
      </c>
      <c r="L54" s="914">
        <v>1255.4869270099998</v>
      </c>
      <c r="M54" s="912">
        <v>1417.8893437900101</v>
      </c>
      <c r="N54" s="912">
        <v>1181.2053794421</v>
      </c>
      <c r="O54" s="912">
        <v>1558.079756821</v>
      </c>
      <c r="P54" s="912">
        <v>162.4024167800103</v>
      </c>
      <c r="Q54" s="1284">
        <v>12.935412809656183</v>
      </c>
      <c r="R54" s="1284">
        <v>376.87437737890014</v>
      </c>
      <c r="S54" s="1285">
        <v>31.905914410659324</v>
      </c>
    </row>
    <row r="55" spans="1:19" s="35" customFormat="1" ht="12.75">
      <c r="A55" s="115" t="s">
        <v>635</v>
      </c>
      <c r="B55" s="907">
        <v>338.189744698</v>
      </c>
      <c r="C55" s="902">
        <v>365.54382326800004</v>
      </c>
      <c r="D55" s="902">
        <v>313.80593701</v>
      </c>
      <c r="E55" s="902">
        <v>331.20245045999997</v>
      </c>
      <c r="F55" s="907">
        <v>27.354078570000013</v>
      </c>
      <c r="G55" s="902">
        <v>8.088382039623031</v>
      </c>
      <c r="H55" s="902">
        <v>17.396513449999986</v>
      </c>
      <c r="I55" s="905">
        <v>5.543717118852858</v>
      </c>
      <c r="K55" s="114" t="s">
        <v>653</v>
      </c>
      <c r="L55" s="914">
        <v>149741.33122370986</v>
      </c>
      <c r="M55" s="914">
        <v>148401.76776899258</v>
      </c>
      <c r="N55" s="914">
        <v>176637.06983665196</v>
      </c>
      <c r="O55" s="914">
        <v>175584.93976955282</v>
      </c>
      <c r="P55" s="912">
        <v>-1339.5634547172813</v>
      </c>
      <c r="Q55" s="1284">
        <v>-0.8945849778215251</v>
      </c>
      <c r="R55" s="1284">
        <v>-1052.1300670991477</v>
      </c>
      <c r="S55" s="1285">
        <v>-0.5956451089638898</v>
      </c>
    </row>
    <row r="56" spans="1:19" s="35" customFormat="1" ht="13.5" thickBot="1">
      <c r="A56" s="115" t="s">
        <v>17</v>
      </c>
      <c r="B56" s="907">
        <v>1231.6148890784998</v>
      </c>
      <c r="C56" s="902">
        <v>1249.8257898185</v>
      </c>
      <c r="D56" s="902">
        <v>1114.9768798520006</v>
      </c>
      <c r="E56" s="902">
        <v>960.3717752</v>
      </c>
      <c r="F56" s="907">
        <v>18.21090074000017</v>
      </c>
      <c r="G56" s="902">
        <v>1.4786197293884336</v>
      </c>
      <c r="H56" s="902">
        <v>-154.6051046520006</v>
      </c>
      <c r="I56" s="905">
        <v>-13.866216192081266</v>
      </c>
      <c r="K56" s="676" t="s">
        <v>43</v>
      </c>
      <c r="L56" s="915">
        <v>955537.0444882152</v>
      </c>
      <c r="M56" s="915">
        <v>962646.4823721469</v>
      </c>
      <c r="N56" s="915">
        <v>1133347.9896207498</v>
      </c>
      <c r="O56" s="915">
        <v>1165499.2612829162</v>
      </c>
      <c r="P56" s="915">
        <v>7109.337883931839</v>
      </c>
      <c r="Q56" s="1286">
        <v>0.7440148893169908</v>
      </c>
      <c r="R56" s="1286">
        <v>32151.27166216632</v>
      </c>
      <c r="S56" s="1287">
        <v>2.836840225297884</v>
      </c>
    </row>
    <row r="57" spans="1:11" s="35" customFormat="1" ht="13.5" thickTop="1">
      <c r="A57" s="115" t="s">
        <v>18</v>
      </c>
      <c r="B57" s="907">
        <v>3235.5353183466</v>
      </c>
      <c r="C57" s="902">
        <v>2933.2226735900003</v>
      </c>
      <c r="D57" s="902">
        <v>3203.131745606</v>
      </c>
      <c r="E57" s="902">
        <v>3093.5293536750005</v>
      </c>
      <c r="F57" s="907">
        <v>-302.31264475659964</v>
      </c>
      <c r="G57" s="902">
        <v>-9.343512433394956</v>
      </c>
      <c r="H57" s="902">
        <v>-109.6023919309996</v>
      </c>
      <c r="I57" s="905">
        <v>-3.4217260055366205</v>
      </c>
      <c r="K57" s="367" t="s">
        <v>397</v>
      </c>
    </row>
    <row r="58" spans="1:9" s="35" customFormat="1" ht="12.75">
      <c r="A58" s="115" t="s">
        <v>19</v>
      </c>
      <c r="B58" s="907">
        <v>1872.9235212053002</v>
      </c>
      <c r="C58" s="902">
        <v>2015.4097807366998</v>
      </c>
      <c r="D58" s="902">
        <v>1949.2470419510007</v>
      </c>
      <c r="E58" s="902">
        <v>2112.8779151209997</v>
      </c>
      <c r="F58" s="907">
        <v>142.48625953139958</v>
      </c>
      <c r="G58" s="902">
        <v>7.607692354661874</v>
      </c>
      <c r="H58" s="902">
        <v>163.63087316999895</v>
      </c>
      <c r="I58" s="905">
        <v>8.394568243449577</v>
      </c>
    </row>
    <row r="59" spans="1:9" s="35" customFormat="1" ht="12.75">
      <c r="A59" s="115" t="s">
        <v>20</v>
      </c>
      <c r="B59" s="907">
        <v>577.281321707</v>
      </c>
      <c r="C59" s="902">
        <v>748.9486830550002</v>
      </c>
      <c r="D59" s="902">
        <v>714.2748082699997</v>
      </c>
      <c r="E59" s="902">
        <v>660.90581074</v>
      </c>
      <c r="F59" s="907">
        <v>171.6673613480002</v>
      </c>
      <c r="G59" s="902">
        <v>29.73721041941666</v>
      </c>
      <c r="H59" s="902">
        <v>-53.36899752999966</v>
      </c>
      <c r="I59" s="905">
        <v>-7.471773736394452</v>
      </c>
    </row>
    <row r="60" spans="1:9" s="35" customFormat="1" ht="12.75">
      <c r="A60" s="115" t="s">
        <v>21</v>
      </c>
      <c r="B60" s="907">
        <v>1285.1882368817</v>
      </c>
      <c r="C60" s="902">
        <v>1616.8629430317</v>
      </c>
      <c r="D60" s="902">
        <v>1983.981852081</v>
      </c>
      <c r="E60" s="902">
        <v>1990.3299108099998</v>
      </c>
      <c r="F60" s="907">
        <v>331.67470615</v>
      </c>
      <c r="G60" s="902">
        <v>25.80748069673861</v>
      </c>
      <c r="H60" s="902">
        <v>6.348058728999831</v>
      </c>
      <c r="I60" s="905">
        <v>0.31996556431911655</v>
      </c>
    </row>
    <row r="61" spans="1:9" s="35" customFormat="1" ht="12.75">
      <c r="A61" s="115" t="s">
        <v>22</v>
      </c>
      <c r="B61" s="907">
        <v>380.224902153</v>
      </c>
      <c r="C61" s="902">
        <v>418.77559662300007</v>
      </c>
      <c r="D61" s="902">
        <v>553.7359723510002</v>
      </c>
      <c r="E61" s="902">
        <v>545.4191670000001</v>
      </c>
      <c r="F61" s="907">
        <v>38.55069447000005</v>
      </c>
      <c r="G61" s="902">
        <v>10.138918900816103</v>
      </c>
      <c r="H61" s="902">
        <v>-8.316805351000085</v>
      </c>
      <c r="I61" s="905">
        <v>-1.5019442055912267</v>
      </c>
    </row>
    <row r="62" spans="1:9" s="35" customFormat="1" ht="12.75">
      <c r="A62" s="115" t="s">
        <v>23</v>
      </c>
      <c r="B62" s="907">
        <v>40.862175320000006</v>
      </c>
      <c r="C62" s="902">
        <v>35.32067871</v>
      </c>
      <c r="D62" s="902">
        <v>66.699491021</v>
      </c>
      <c r="E62" s="902">
        <v>65.68029496</v>
      </c>
      <c r="F62" s="907">
        <v>-5.541496610000003</v>
      </c>
      <c r="G62" s="902">
        <v>-13.561433199782968</v>
      </c>
      <c r="H62" s="902">
        <v>-1.0191960610000024</v>
      </c>
      <c r="I62" s="905">
        <v>-1.528041736748956</v>
      </c>
    </row>
    <row r="63" spans="1:9" s="35" customFormat="1" ht="13.5" thickBot="1">
      <c r="A63" s="675" t="s">
        <v>24</v>
      </c>
      <c r="B63" s="1116">
        <v>0.9676972799999999</v>
      </c>
      <c r="C63" s="1116">
        <v>0.9152204399999999</v>
      </c>
      <c r="D63" s="1116">
        <v>2.5243661310000003</v>
      </c>
      <c r="E63" s="1116">
        <v>38.7450053</v>
      </c>
      <c r="F63" s="1116">
        <v>-0.05247683999999997</v>
      </c>
      <c r="G63" s="1116">
        <v>-5.422857032314896</v>
      </c>
      <c r="H63" s="1116">
        <v>36.220639169</v>
      </c>
      <c r="I63" s="1117">
        <v>1434.840957664552</v>
      </c>
    </row>
    <row r="64" spans="1:5" ht="13.5" thickTop="1">
      <c r="A64" s="367" t="s">
        <v>397</v>
      </c>
      <c r="B64" s="48"/>
      <c r="C64" s="48"/>
      <c r="D64" s="48"/>
      <c r="E64" s="48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govfin</cp:lastModifiedBy>
  <cp:lastPrinted>2014-10-16T10:25:59Z</cp:lastPrinted>
  <dcterms:created xsi:type="dcterms:W3CDTF">1996-10-14T23:33:28Z</dcterms:created>
  <dcterms:modified xsi:type="dcterms:W3CDTF">2014-10-22T06:22:50Z</dcterms:modified>
  <cp:category/>
  <cp:version/>
  <cp:contentType/>
  <cp:contentStatus/>
</cp:coreProperties>
</file>