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2008D92-526D-41EB-8358-393AD580A7B5}" xr6:coauthVersionLast="36" xr6:coauthVersionMax="36" xr10:uidLastSave="{00000000-0000-0000-0000-000000000000}"/>
  <bookViews>
    <workbookView xWindow="0" yWindow="0" windowWidth="24000" windowHeight="9405" xr2:uid="{EEAE5141-57C6-44B6-8043-CE905BE59E3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<sst xmlns="http://schemas.openxmlformats.org/spreadsheetml/2006/main" count="56" uniqueCount="54">
  <si>
    <t>NEPAL RASTRA BANK</t>
  </si>
  <si>
    <t>Central Bank Survey and Liquidity Position</t>
  </si>
  <si>
    <t>(In Rs. Million)</t>
  </si>
  <si>
    <t>Date (BS/AD)</t>
  </si>
  <si>
    <t>Phalgun 11,2081</t>
  </si>
  <si>
    <t>Phalgun 10,2081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</si>
  <si>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</si>
  <si>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</si>
  <si>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</si>
  <si>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</si>
  <si>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</si>
  <si>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</si>
  <si>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</si>
  <si>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</si>
  <si>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</si>
  <si>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</si>
  <si>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</si>
  <si>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</si>
  <si>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</si>
  <si>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</si>
  <si>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</si>
  <si>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</si>
  <si>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</si>
  <si>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</si>
  <si>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</si>
  <si>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</si>
  <si>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</si>
  <si>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</si>
  <si>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</si>
  <si>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</si>
  <si>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</si>
  <si>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</si>
  <si>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</si>
  <si>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</si>
  <si>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</si>
  <si>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</si>
  <si>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</si>
  <si>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</si>
  <si>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</si>
  <si>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</si>
  <si>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</si>
  <si>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</si>
  <si>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</si>
  <si>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</si>
  <si>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</si>
  <si>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</si>
  <si>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</si>
  <si>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</si>
  <si>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</si>
  <si>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</si>
  <si>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</si>
  <si>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</si>
  <si>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</si>
  <si>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11,2081(February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</si>
</sst>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6BE9FF0B-D3CC-4905-BBA5-97EFD44D27B3}"/>
    <cellStyle name="Normal" xfId="0" builtinId="0"/>
    <cellStyle name="Normal 2" xfId="2" xr:uid="{9C708308-8458-4701-860C-2979E377F36A}"/>
    <cellStyle name="Normal 29 3 2" xfId="3" xr:uid="{CB4B108F-4344-444C-BAE4-FB8DDC49F0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8F84E05-3649-42EC-8E99-77831BA0E7F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O1" t="str">
            <v>Phalgun 05, 2081</v>
          </cell>
        </row>
        <row r="7">
          <cell r="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B873-9637-4A65-B65F-E5B473A7527D}">
  <sheetPr codeName="Sheet3"/>
  <dimension ref="A1:F39"/>
  <sheetViews>
    <sheetView tabSelected="1" topLeftCell="A4"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45711</v>
      </c>
      <c r="C6" s="10">
        <v>45710</v>
      </c>
      <c r="D6" s="11" t="s">
        <v>7</v>
      </c>
      <c r="E6" s="11" t="s">
        <v>8</v>
      </c>
      <c r="F6" s="11" t="s">
        <v>9</v>
      </c>
    </row>
    <row r="7" spans="1:6" ht="16.5" thickBot="1" x14ac:dyDescent="0.3">
      <c r="A7" s="12" t="s">
        <v>10</v>
      </c>
      <c r="B7" s="13">
        <v>1645869.33</v>
      </c>
      <c r="C7" s="13">
        <v>1651835.46</v>
      </c>
      <c r="D7" s="13">
        <v>-5966.1299999998882</v>
      </c>
      <c r="E7" s="13">
        <v>-2658.7776027699001</v>
      </c>
      <c r="F7" s="13">
        <v>93469.7594585896</v>
      </c>
    </row>
    <row r="8" spans="1:6" ht="15.75" x14ac:dyDescent="0.25">
      <c r="A8" s="14" t="s">
        <v>11</v>
      </c>
      <c r="B8" s="15">
        <v>2217913.4900000002</v>
      </c>
      <c r="C8" s="15">
        <v>2216300.0099999998</v>
      </c>
      <c r="D8" s="16">
        <v>1613.480000000447</v>
      </c>
      <c r="E8" s="16">
        <v>11896.538365280256</v>
      </c>
      <c r="F8" s="16">
        <v>289660.41839021025</v>
      </c>
    </row>
    <row r="9" spans="1:6" ht="15.75" x14ac:dyDescent="0.25">
      <c r="A9" s="17" t="s">
        <v>12</v>
      </c>
      <c r="B9" s="18">
        <v>39763.81</v>
      </c>
      <c r="C9" s="18">
        <v>39667.68</v>
      </c>
      <c r="D9" s="18">
        <v>96.129999999997381</v>
      </c>
      <c r="E9" s="18">
        <v>196.63510139999562</v>
      </c>
      <c r="F9" s="18">
        <v>1028.2118671900025</v>
      </c>
    </row>
    <row r="10" spans="1:6" ht="15.75" x14ac:dyDescent="0.25">
      <c r="A10" s="14" t="s">
        <v>13</v>
      </c>
      <c r="B10" s="15">
        <v>-340144.16</v>
      </c>
      <c r="C10" s="15">
        <v>-341914.55</v>
      </c>
      <c r="D10" s="16">
        <v>1770.390000000014</v>
      </c>
      <c r="E10" s="16">
        <v>-15455.315968049981</v>
      </c>
      <c r="F10" s="16">
        <v>-319740.65893162042</v>
      </c>
    </row>
    <row r="11" spans="1:6" ht="15.75" x14ac:dyDescent="0.25">
      <c r="A11" s="17" t="s">
        <v>14</v>
      </c>
      <c r="B11" s="18">
        <v>363207.89</v>
      </c>
      <c r="C11" s="18">
        <v>364978.28</v>
      </c>
      <c r="D11" s="19">
        <v>-1770.390000000014</v>
      </c>
      <c r="E11" s="19">
        <v>15455.31602781004</v>
      </c>
      <c r="F11" s="19">
        <v>319740.65899138048</v>
      </c>
    </row>
    <row r="12" spans="1:6" ht="15.75" x14ac:dyDescent="0.25">
      <c r="A12" s="20" t="s">
        <v>15</v>
      </c>
      <c r="B12" s="16">
        <v>-231900</v>
      </c>
      <c r="C12" s="16">
        <v>-222550</v>
      </c>
      <c r="D12" s="16">
        <v>-9350</v>
      </c>
      <c r="E12" s="16">
        <v>900</v>
      </c>
      <c r="F12" s="16">
        <v>123550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-161000</v>
      </c>
      <c r="C17" s="18">
        <v>-159900</v>
      </c>
      <c r="D17" s="19">
        <v>-1100</v>
      </c>
      <c r="E17" s="19">
        <v>10850</v>
      </c>
      <c r="F17" s="19">
        <v>-160050</v>
      </c>
    </row>
    <row r="18" spans="1:6" ht="15.75" x14ac:dyDescent="0.25">
      <c r="A18" s="21" t="s">
        <v>21</v>
      </c>
      <c r="B18" s="18">
        <v>-70900</v>
      </c>
      <c r="C18" s="18">
        <v>-62650</v>
      </c>
      <c r="D18" s="19">
        <v>-8250</v>
      </c>
      <c r="E18" s="19">
        <v>-9950</v>
      </c>
      <c r="F18" s="19">
        <v>283600</v>
      </c>
    </row>
    <row r="19" spans="1:6" ht="16.5" thickBot="1" x14ac:dyDescent="0.3">
      <c r="A19" s="21" t="s">
        <v>22</v>
      </c>
      <c r="B19" s="18">
        <v>0</v>
      </c>
      <c r="C19" s="18">
        <v>0</v>
      </c>
      <c r="D19" s="18">
        <v>0</v>
      </c>
      <c r="E19" s="18">
        <v>0</v>
      </c>
      <c r="F19" s="18">
        <v>0</v>
      </c>
    </row>
    <row r="20" spans="1:6" ht="16.5" thickBot="1" x14ac:dyDescent="0.3">
      <c r="A20" s="12"/>
      <c r="B20" s="13">
        <v>1645869.33</v>
      </c>
      <c r="C20" s="13">
        <v>1651835.46</v>
      </c>
      <c r="D20" s="13">
        <v>-5966.1299999998882</v>
      </c>
      <c r="E20" s="13">
        <v>-2658.7776027680375</v>
      </c>
      <c r="F20" s="13">
        <v>93469.759458590765</v>
      </c>
    </row>
    <row r="21" spans="1:6" ht="15.75" x14ac:dyDescent="0.25">
      <c r="A21" s="20" t="s">
        <v>23</v>
      </c>
      <c r="B21" s="22">
        <v>269038.19</v>
      </c>
      <c r="C21" s="22">
        <v>276523.68</v>
      </c>
      <c r="D21" s="23">
        <v>-7485.4899999999907</v>
      </c>
      <c r="E21" s="23">
        <v>-13225.701844159863</v>
      </c>
      <c r="F21" s="23">
        <v>-39975.689525470021</v>
      </c>
    </row>
    <row r="22" spans="1:6" ht="15.75" x14ac:dyDescent="0.25">
      <c r="A22" s="20" t="s">
        <v>24</v>
      </c>
      <c r="B22" s="22">
        <v>735006.93</v>
      </c>
      <c r="C22" s="22">
        <v>734380.24</v>
      </c>
      <c r="D22" s="23">
        <v>626.69000000006054</v>
      </c>
      <c r="E22" s="23">
        <v>4377.9699605000205</v>
      </c>
      <c r="F22" s="23">
        <v>54958.127299000043</v>
      </c>
    </row>
    <row r="23" spans="1:6" ht="15.75" x14ac:dyDescent="0.25">
      <c r="A23" s="20" t="s">
        <v>25</v>
      </c>
      <c r="B23" s="22">
        <v>26657.43</v>
      </c>
      <c r="C23" s="22">
        <v>27250.080000000002</v>
      </c>
      <c r="D23" s="23">
        <v>-592.65000000000146</v>
      </c>
      <c r="E23" s="23">
        <v>-2725.0131750400033</v>
      </c>
      <c r="F23" s="23">
        <v>-8387.1576684700049</v>
      </c>
    </row>
    <row r="24" spans="1:6" ht="16.5" thickBot="1" x14ac:dyDescent="0.3">
      <c r="A24" s="20" t="s">
        <v>26</v>
      </c>
      <c r="B24" s="22">
        <v>615166.79</v>
      </c>
      <c r="C24" s="22">
        <v>613681.47</v>
      </c>
      <c r="D24" s="22">
        <v>1485.3200000000652</v>
      </c>
      <c r="E24" s="22">
        <v>8913.9774559315993</v>
      </c>
      <c r="F24" s="22">
        <v>86874.489353530807</v>
      </c>
    </row>
    <row r="25" spans="1:6" ht="16.5" thickBot="1" x14ac:dyDescent="0.3">
      <c r="A25" s="12" t="s">
        <v>27</v>
      </c>
      <c r="B25" s="13">
        <v>1030702.55</v>
      </c>
      <c r="C25" s="13">
        <v>1038153.99</v>
      </c>
      <c r="D25" s="13">
        <v>-7451.4399999999441</v>
      </c>
      <c r="E25" s="13">
        <v>-11572.745058699744</v>
      </c>
      <c r="F25" s="13">
        <v>6595.2801050599664</v>
      </c>
    </row>
    <row r="26" spans="1:6" ht="16.5" thickBot="1" x14ac:dyDescent="0.3">
      <c r="A26" s="24" t="s">
        <v>28</v>
      </c>
      <c r="B26" s="13">
        <v>187763.78</v>
      </c>
      <c r="C26" s="13">
        <v>187763.78</v>
      </c>
      <c r="D26" s="25">
        <v>0</v>
      </c>
      <c r="E26" s="25">
        <v>-0.22000000000116415</v>
      </c>
      <c r="F26" s="25">
        <v>16186.779999999999</v>
      </c>
    </row>
    <row r="27" spans="1:6" ht="16.5" thickBot="1" x14ac:dyDescent="0.3">
      <c r="A27" s="24" t="s">
        <v>29</v>
      </c>
      <c r="B27" s="26">
        <v>81274.41</v>
      </c>
      <c r="C27" s="13">
        <v>88759.9</v>
      </c>
      <c r="D27" s="13">
        <v>-7485.4899999999907</v>
      </c>
      <c r="E27" s="13">
        <v>-13225.481844159862</v>
      </c>
      <c r="F27" s="13">
        <v>-56162.46952547002</v>
      </c>
    </row>
    <row r="28" spans="1:6" ht="16.5" thickBot="1" x14ac:dyDescent="0.3">
      <c r="A28" s="27" t="s">
        <v>30</v>
      </c>
      <c r="B28" s="28">
        <v>390298.37</v>
      </c>
      <c r="C28" s="29">
        <v>388959.54</v>
      </c>
      <c r="D28" s="13">
        <v>1338.8300000000163</v>
      </c>
      <c r="E28" s="13">
        <v>2741.0213461299427</v>
      </c>
      <c r="F28" s="13">
        <v>83211.169426609995</v>
      </c>
    </row>
    <row r="29" spans="1:6" ht="15" customHeight="1" x14ac:dyDescent="0.25">
      <c r="A29" s="30" t="s">
        <v>31</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022E4-B45F-441F-82F7-F01EC2A75074}">
  <sheetPr codeName="Sheet6"/>
  <dimension ref="A1:C33"/>
  <sheetViews>
    <sheetView workbookViewId="0">
      <selection activeCell="B22" sqref="B22"/>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32</v>
      </c>
    </row>
    <row r="2" spans="1:3" ht="15.75" x14ac:dyDescent="0.25">
      <c r="A2" s="14" t="s">
        <v>33</v>
      </c>
    </row>
    <row r="3" spans="1:3" ht="39.75" customHeight="1" x14ac:dyDescent="0.25">
      <c r="A3" s="34" t="str">
        <f>B5&amp; "("&amp; TEXT(B6,"mmmm dd, yyyy")&amp;")"</f>
        <v>Phalgun 05, 2081(February 16, 2025)</v>
      </c>
    </row>
    <row r="4" spans="1:3" ht="15.75" x14ac:dyDescent="0.25">
      <c r="A4" s="14" t="s">
        <v>34</v>
      </c>
    </row>
    <row r="5" spans="1:3" ht="49.5" customHeight="1" x14ac:dyDescent="0.25">
      <c r="A5" s="35" t="s">
        <v>35</v>
      </c>
      <c r="B5" s="36" t="str">
        <f>[1]BS_Summary!O1</f>
        <v>Phalgun 05, 2081</v>
      </c>
    </row>
    <row r="6" spans="1:3" ht="15.75" x14ac:dyDescent="0.25">
      <c r="A6" s="14" t="s">
        <v>36</v>
      </c>
      <c r="B6" s="37">
        <v>45704</v>
      </c>
      <c r="C6" s="37">
        <v>45702</v>
      </c>
    </row>
    <row r="7" spans="1:3" ht="63" x14ac:dyDescent="0.25">
      <c r="A7" s="35" t="s">
        <v>37</v>
      </c>
    </row>
    <row r="8" spans="1:3" ht="15.75" x14ac:dyDescent="0.25">
      <c r="A8" s="14" t="s">
        <v>38</v>
      </c>
    </row>
    <row r="9" spans="1:3" ht="15.75" x14ac:dyDescent="0.25">
      <c r="A9" s="35" t="s">
        <v>39</v>
      </c>
    </row>
    <row r="10" spans="1:3" ht="15.75" x14ac:dyDescent="0.25">
      <c r="A10" s="14" t="s">
        <v>40</v>
      </c>
    </row>
    <row r="11" spans="1:3" ht="31.5" x14ac:dyDescent="0.25">
      <c r="A11" s="35" t="s">
        <v>41</v>
      </c>
    </row>
    <row r="12" spans="1:3" ht="15.75" x14ac:dyDescent="0.25">
      <c r="A12" s="14" t="s">
        <v>42</v>
      </c>
      <c r="C12" s="33">
        <f>[1]BS_Summary!P7</f>
        <v>-238150</v>
      </c>
    </row>
    <row r="13" spans="1:3" ht="31.5" x14ac:dyDescent="0.25">
      <c r="A13" s="35" t="s">
        <v>43</v>
      </c>
    </row>
    <row r="14" spans="1:3" ht="15.75" x14ac:dyDescent="0.25">
      <c r="A14" s="14" t="s">
        <v>44</v>
      </c>
    </row>
    <row r="15" spans="1:3" ht="63" x14ac:dyDescent="0.25">
      <c r="A15" s="35" t="s">
        <v>45</v>
      </c>
    </row>
    <row r="16" spans="1:3" ht="15.75" x14ac:dyDescent="0.25">
      <c r="A16" s="14" t="s">
        <v>46</v>
      </c>
    </row>
    <row r="17" spans="1:1" ht="15.75" x14ac:dyDescent="0.25">
      <c r="A17" s="35" t="s">
        <v>47</v>
      </c>
    </row>
    <row r="18" spans="1:1" ht="15.75" x14ac:dyDescent="0.25">
      <c r="A18" s="14" t="s">
        <v>48</v>
      </c>
    </row>
    <row r="19" spans="1:1" ht="63" x14ac:dyDescent="0.25">
      <c r="A19" s="35" t="s">
        <v>49</v>
      </c>
    </row>
    <row r="20" spans="1:1" ht="15.75" x14ac:dyDescent="0.25">
      <c r="A20" s="14" t="s">
        <v>29</v>
      </c>
    </row>
    <row r="21" spans="1:1" ht="31.5" x14ac:dyDescent="0.25">
      <c r="A21" s="35" t="s">
        <v>50</v>
      </c>
    </row>
    <row r="22" spans="1:1" ht="15.75" x14ac:dyDescent="0.25">
      <c r="A22" s="14" t="s">
        <v>30</v>
      </c>
    </row>
    <row r="23" spans="1:1" ht="31.5" x14ac:dyDescent="0.25">
      <c r="A23" s="35" t="s">
        <v>51</v>
      </c>
    </row>
    <row r="24" spans="1:1" ht="45" x14ac:dyDescent="0.25">
      <c r="A24" s="38" t="s">
        <v>52</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2025-02-25T04:41:12Z</dcterms:created>
  <dcterms:modified xsi:type="dcterms:W3CDTF">2025-02-25T04:42:58Z</dcterms:modified>
</cp:coreProperties>
</file>