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4C3710EE-7E5F-4366-956A-BD1F13ACB6F4}" xr6:coauthVersionLast="36" xr6:coauthVersionMax="36" xr10:uidLastSave="{00000000-0000-0000-0000-000000000000}"/>
  <bookViews>
    <workbookView xWindow="0" yWindow="0" windowWidth="24000" windowHeight="8805" xr2:uid="{6FA50E2A-1E89-4EDE-898A-D3A493246274}"/>
  </bookViews>
  <sheets>
    <sheet name="CBP_LP" sheetId="1" r:id="rId1"/>
    <sheet name="Read Me" sheetId="2" r:id="rId2"/>
  </sheets>
  <externalReferences>
    <externalReference r:id="rId3"/>
    <externalReference r:id="rId4"/>
  </externalReferences>
  <definedNames>
    <definedName name="CurrencyList">'[2]Report Form'!$B$5:$B$7</definedName>
    <definedName name="FrequencyList">'[2]Report Form'!$F$4:$F$15</definedName>
    <definedName name="PeriodList">'[2]Report Form'!$E$4:$E$74</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E25" i="1"/>
  <c r="D25" i="1"/>
  <c r="F24" i="1"/>
  <c r="E24" i="1"/>
  <c r="D24" i="1"/>
  <c r="C24" i="1"/>
  <c r="B24" i="1"/>
  <c r="F23" i="1"/>
  <c r="E23" i="1"/>
  <c r="D23" i="1"/>
  <c r="C23" i="1"/>
  <c r="B23" i="1"/>
  <c r="F22" i="1"/>
  <c r="E22" i="1"/>
  <c r="D22" i="1"/>
  <c r="C22" i="1"/>
  <c r="B22" i="1"/>
  <c r="F21" i="1"/>
  <c r="E21" i="1"/>
  <c r="D21" i="1"/>
  <c r="C21" i="1"/>
  <c r="B21" i="1"/>
  <c r="F20" i="1"/>
  <c r="E20" i="1"/>
  <c r="D20" i="1"/>
  <c r="C20" i="1"/>
  <c r="B20" i="1"/>
  <c r="F19" i="1"/>
  <c r="E19" i="1"/>
  <c r="D19" i="1"/>
  <c r="C19" i="1"/>
  <c r="B19" i="1"/>
  <c r="F18" i="1"/>
  <c r="E18" i="1"/>
  <c r="D18" i="1"/>
  <c r="C18" i="1"/>
  <c r="B18" i="1"/>
  <c r="F17" i="1"/>
  <c r="E17" i="1"/>
  <c r="D17" i="1"/>
  <c r="C17" i="1"/>
  <c r="B17" i="1"/>
  <c r="F16" i="1"/>
  <c r="E16" i="1"/>
  <c r="D16" i="1"/>
  <c r="C16" i="1"/>
  <c r="B16" i="1"/>
  <c r="F15" i="1"/>
  <c r="E15" i="1"/>
  <c r="D15" i="1"/>
  <c r="C15" i="1"/>
  <c r="B15" i="1"/>
  <c r="F14" i="1"/>
  <c r="E14" i="1"/>
  <c r="D14" i="1"/>
  <c r="C14" i="1"/>
  <c r="B14" i="1"/>
  <c r="F13" i="1"/>
  <c r="E13" i="1"/>
  <c r="D13" i="1"/>
  <c r="C13" i="1"/>
  <c r="B13" i="1"/>
  <c r="F12" i="1"/>
  <c r="E12" i="1"/>
  <c r="D12" i="1"/>
  <c r="C12" i="1"/>
  <c r="B12" i="1"/>
  <c r="F11" i="1"/>
  <c r="E11" i="1"/>
  <c r="D11" i="1"/>
  <c r="C11" i="1"/>
  <c r="B11" i="1"/>
  <c r="F10" i="1"/>
  <c r="E10" i="1"/>
  <c r="D10" i="1"/>
  <c r="C10" i="1"/>
  <c r="B10" i="1"/>
  <c r="F9" i="1"/>
  <c r="E9" i="1"/>
  <c r="D9" i="1"/>
  <c r="C9" i="1"/>
  <c r="B9" i="1"/>
  <c r="F8" i="1"/>
  <c r="E8" i="1"/>
  <c r="D8" i="1"/>
  <c r="C8" i="1"/>
  <c r="B8" i="1"/>
  <c r="F7" i="1"/>
  <c r="E7" i="1"/>
  <c r="D7" i="1"/>
  <c r="C7" i="1"/>
  <c r="B7" i="1"/>
  <c r="C5" i="1"/>
  <c r="B5" i="1"/>
  <c r="A3" i="1"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<sst xmlns="http://schemas.openxmlformats.org/spreadsheetml/2006/main" count="54" uniqueCount="52">
  <si>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</si>
  <si>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</si>
  <si>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</si>
  <si>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</si>
  <si>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</si>
  <si>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(April 22, 2024)</t>
  </si>
  <si>
    <t>(April 21,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</si>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</sst>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cellXfs>
  <cellStyles count="5">
    <cellStyle name="Comma" xfId="1" builtinId="3"/>
    <cellStyle name="Currency 2" xfId="4" xr:uid="{21E46FD6-497F-4CF0-9013-5A8FEB8148E0}"/>
    <cellStyle name="Normal" xfId="0" builtinId="0"/>
    <cellStyle name="Normal 2" xfId="2" xr:uid="{920A3020-0FB9-4B20-BA93-118CE09B44A1}"/>
    <cellStyle name="Normal 29 3 2" xfId="3" xr:uid="{24ADD4F2-DADB-4ABE-8D99-46240CFE4B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AA4F3AB-5690-4948-A310-CC70F53AB91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Baisakh 10, 2081</v>
          </cell>
          <cell r="K1" t="str">
            <v>Baisakh 9, 2081</v>
          </cell>
        </row>
        <row r="2">
          <cell r="D2">
            <v>76303.45771197998</v>
          </cell>
          <cell r="E2">
            <v>14619.145493140444</v>
          </cell>
          <cell r="F2">
            <v>136530.73469360964</v>
          </cell>
          <cell r="J2">
            <v>1516886.53147119</v>
          </cell>
          <cell r="K2">
            <v>1440583.0737592101</v>
          </cell>
        </row>
        <row r="3">
          <cell r="D3">
            <v>853.42158105992712</v>
          </cell>
          <cell r="E3">
            <v>33984.146420869743</v>
          </cell>
          <cell r="F3">
            <v>383477.39414497977</v>
          </cell>
          <cell r="J3">
            <v>1790384.7469991797</v>
          </cell>
          <cell r="K3">
            <v>1789531.3254181198</v>
          </cell>
        </row>
        <row r="4">
          <cell r="D4">
            <v>-45.881050320000213</v>
          </cell>
          <cell r="E4">
            <v>-224.16857907999656</v>
          </cell>
          <cell r="F4">
            <v>-521.20114429999376</v>
          </cell>
          <cell r="J4">
            <v>38431.136191240003</v>
          </cell>
          <cell r="K4">
            <v>38477.017241560003</v>
          </cell>
        </row>
        <row r="5">
          <cell r="D5">
            <v>-149.9638690801512</v>
          </cell>
          <cell r="E5">
            <v>184.99907227058429</v>
          </cell>
          <cell r="F5">
            <v>-276451.18645137025</v>
          </cell>
          <cell r="J5">
            <v>-244198.21552798979</v>
          </cell>
          <cell r="K5">
            <v>-244048.25165890963</v>
          </cell>
        </row>
        <row r="6">
          <cell r="D6">
            <v>149.96386908012209</v>
          </cell>
          <cell r="E6">
            <v>-184.99907227058429</v>
          </cell>
          <cell r="F6">
            <v>227169.14263653025</v>
          </cell>
          <cell r="J6">
            <v>270110.26534145977</v>
          </cell>
          <cell r="K6">
            <v>269960.30147237965</v>
          </cell>
        </row>
        <row r="7">
          <cell r="D7">
            <v>75600</v>
          </cell>
          <cell r="E7">
            <v>-19550</v>
          </cell>
          <cell r="F7">
            <v>29504.527000000002</v>
          </cell>
          <cell r="J7">
            <v>-29300</v>
          </cell>
          <cell r="K7">
            <v>-104900</v>
          </cell>
        </row>
        <row r="8">
          <cell r="D8">
            <v>0</v>
          </cell>
          <cell r="E8">
            <v>0</v>
          </cell>
          <cell r="F8">
            <v>60000</v>
          </cell>
          <cell r="J8">
            <v>0</v>
          </cell>
          <cell r="K8">
            <v>0</v>
          </cell>
        </row>
        <row r="9">
          <cell r="D9">
            <v>75600</v>
          </cell>
          <cell r="E9">
            <v>-19550</v>
          </cell>
          <cell r="F9">
            <v>-29300</v>
          </cell>
          <cell r="J9">
            <v>-29300</v>
          </cell>
          <cell r="K9">
            <v>-104900</v>
          </cell>
        </row>
        <row r="10">
          <cell r="D10">
            <v>0</v>
          </cell>
          <cell r="E10">
            <v>0</v>
          </cell>
          <cell r="F10">
            <v>0</v>
          </cell>
          <cell r="J10">
            <v>0</v>
          </cell>
          <cell r="K10">
            <v>0</v>
          </cell>
        </row>
        <row r="11">
          <cell r="D11">
            <v>0</v>
          </cell>
          <cell r="E11">
            <v>0</v>
          </cell>
          <cell r="F11">
            <v>-1195.4730000000002</v>
          </cell>
          <cell r="J11">
            <v>0</v>
          </cell>
          <cell r="K11">
            <v>0</v>
          </cell>
        </row>
        <row r="12">
          <cell r="D12">
            <v>76303.457711972063</v>
          </cell>
          <cell r="E12">
            <v>14619.145493126707</v>
          </cell>
          <cell r="F12">
            <v>136530.7346935987</v>
          </cell>
          <cell r="J12">
            <v>1516886.5314711828</v>
          </cell>
          <cell r="K12">
            <v>1440583.0737592108</v>
          </cell>
        </row>
        <row r="13">
          <cell r="D13">
            <v>74595.77654394001</v>
          </cell>
          <cell r="E13">
            <v>-3707.6324505700613</v>
          </cell>
          <cell r="F13">
            <v>25139.523133909854</v>
          </cell>
          <cell r="J13">
            <v>305861.32710111997</v>
          </cell>
          <cell r="K13">
            <v>231265.55055717996</v>
          </cell>
        </row>
        <row r="14">
          <cell r="D14">
            <v>1036.8853090000339</v>
          </cell>
          <cell r="E14">
            <v>8921.227063999977</v>
          </cell>
          <cell r="F14">
            <v>53082.145689999918</v>
          </cell>
          <cell r="J14">
            <v>678870.01821999997</v>
          </cell>
          <cell r="K14">
            <v>677833.13291099994</v>
          </cell>
        </row>
        <row r="15">
          <cell r="D15">
            <v>518.63370613000734</v>
          </cell>
          <cell r="E15">
            <v>1796.5141932200058</v>
          </cell>
          <cell r="F15">
            <v>4474.6406034300089</v>
          </cell>
          <cell r="J15">
            <v>30936.377145860002</v>
          </cell>
          <cell r="K15">
            <v>30417.743439729995</v>
          </cell>
        </row>
        <row r="16">
          <cell r="D16">
            <v>152.16215290210675</v>
          </cell>
          <cell r="E16">
            <v>7609.0366864768439</v>
          </cell>
          <cell r="F16">
            <v>53834.425266258942</v>
          </cell>
          <cell r="J16">
            <v>501218.80900420283</v>
          </cell>
          <cell r="K16">
            <v>501066.64685130073</v>
          </cell>
        </row>
        <row r="17">
          <cell r="D17">
            <v>76151.295559069957</v>
          </cell>
          <cell r="E17">
            <v>7010.108806649805</v>
          </cell>
          <cell r="F17">
            <v>82696.3094273397</v>
          </cell>
          <cell r="J17">
            <v>1015667.7224669799</v>
          </cell>
          <cell r="K17">
            <v>939516.42690790992</v>
          </cell>
        </row>
        <row r="18">
          <cell r="D18">
            <v>2154.0004837022861</v>
          </cell>
          <cell r="E18">
            <v>2154.0004837022861</v>
          </cell>
          <cell r="F18">
            <v>23182.561871069367</v>
          </cell>
          <cell r="J18">
            <v>171403</v>
          </cell>
          <cell r="K18">
            <v>169248.99951629771</v>
          </cell>
        </row>
        <row r="19">
          <cell r="D19">
            <v>72441.776060237724</v>
          </cell>
          <cell r="E19">
            <v>-5861.6329342723475</v>
          </cell>
          <cell r="F19">
            <v>1956.9612628404866</v>
          </cell>
          <cell r="J19">
            <v>134458.32710111997</v>
          </cell>
          <cell r="K19">
            <v>62016.551040882245</v>
          </cell>
        </row>
        <row r="20">
          <cell r="D20">
            <v>959.17445362987928</v>
          </cell>
          <cell r="E20">
            <v>28624.06794635969</v>
          </cell>
          <cell r="F20">
            <v>350778.51626279973</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E8E8-D3CC-44A1-8F1C-1EC121F4E0EA}">
  <sheetPr codeName="Sheet3"/>
  <dimension ref="A1:F36"/>
  <sheetViews>
    <sheetView tabSelected="1" topLeftCell="A4" workbookViewId="0">
      <selection activeCell="C7" sqref="C7"/>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CONCATENATE(B5,B6)</f>
        <v>Baisakh 10, 2081(April 22, 2024)</v>
      </c>
      <c r="B3" s="2"/>
      <c r="C3" s="2"/>
      <c r="D3" s="2"/>
      <c r="E3" s="2"/>
      <c r="F3" s="2"/>
    </row>
    <row r="4" spans="1:6" ht="15.75" thickBot="1" x14ac:dyDescent="0.3">
      <c r="A4" s="3" t="s">
        <v>2</v>
      </c>
      <c r="B4" s="3"/>
      <c r="C4" s="3"/>
      <c r="D4" s="3"/>
      <c r="E4" s="3"/>
      <c r="F4" s="3"/>
    </row>
    <row r="5" spans="1:6" ht="16.5" thickBot="1" x14ac:dyDescent="0.3">
      <c r="A5" s="4" t="s">
        <v>3</v>
      </c>
      <c r="B5" s="5" t="str">
        <f>[1]BS_Summary!J1</f>
        <v>Baisakh 10, 2081</v>
      </c>
      <c r="C5" s="5" t="str">
        <f>[1]BS_Summary!K1</f>
        <v>Baisakh 9, 2081</v>
      </c>
      <c r="D5" s="6" t="s">
        <v>4</v>
      </c>
      <c r="E5" s="7"/>
      <c r="F5" s="8"/>
    </row>
    <row r="6" spans="1:6" ht="16.5" thickBot="1" x14ac:dyDescent="0.3">
      <c r="A6" s="9"/>
      <c r="B6" s="10" t="s">
        <v>5</v>
      </c>
      <c r="C6" s="10" t="s">
        <v>6</v>
      </c>
      <c r="D6" s="11" t="s">
        <v>7</v>
      </c>
      <c r="E6" s="11" t="s">
        <v>8</v>
      </c>
      <c r="F6" s="11" t="s">
        <v>9</v>
      </c>
    </row>
    <row r="7" spans="1:6" ht="16.5" thickBot="1" x14ac:dyDescent="0.3">
      <c r="A7" s="12" t="s">
        <v>10</v>
      </c>
      <c r="B7" s="13">
        <f>[1]BS_Summary!J2</f>
        <v>1516886.53147119</v>
      </c>
      <c r="C7" s="13">
        <f>[1]BS_Summary!K2</f>
        <v>1440583.0737592101</v>
      </c>
      <c r="D7" s="13">
        <f>[1]BS_Summary!D2</f>
        <v>76303.45771197998</v>
      </c>
      <c r="E7" s="13">
        <f>[1]BS_Summary!E2</f>
        <v>14619.145493140444</v>
      </c>
      <c r="F7" s="13">
        <f>[1]BS_Summary!F2</f>
        <v>136530.73469360964</v>
      </c>
    </row>
    <row r="8" spans="1:6" ht="15.75" x14ac:dyDescent="0.25">
      <c r="A8" s="14" t="s">
        <v>11</v>
      </c>
      <c r="B8" s="15">
        <f>[1]BS_Summary!J3</f>
        <v>1790384.7469991797</v>
      </c>
      <c r="C8" s="15">
        <f>[1]BS_Summary!K3</f>
        <v>1789531.3254181198</v>
      </c>
      <c r="D8" s="16">
        <f>[1]BS_Summary!D3</f>
        <v>853.42158105992712</v>
      </c>
      <c r="E8" s="16">
        <f>[1]BS_Summary!E3</f>
        <v>33984.146420869743</v>
      </c>
      <c r="F8" s="16">
        <f>[1]BS_Summary!F3</f>
        <v>383477.39414497977</v>
      </c>
    </row>
    <row r="9" spans="1:6" ht="15.75" x14ac:dyDescent="0.25">
      <c r="A9" s="17" t="s">
        <v>12</v>
      </c>
      <c r="B9" s="18">
        <f>[1]BS_Summary!J4</f>
        <v>38431.136191240003</v>
      </c>
      <c r="C9" s="18">
        <f>[1]BS_Summary!K4</f>
        <v>38477.017241560003</v>
      </c>
      <c r="D9" s="18">
        <f>[1]BS_Summary!D4</f>
        <v>-45.881050320000213</v>
      </c>
      <c r="E9" s="18">
        <f>[1]BS_Summary!E4</f>
        <v>-224.16857907999656</v>
      </c>
      <c r="F9" s="18">
        <f>[1]BS_Summary!F4</f>
        <v>-521.20114429999376</v>
      </c>
    </row>
    <row r="10" spans="1:6" ht="15.75" x14ac:dyDescent="0.25">
      <c r="A10" s="14" t="s">
        <v>13</v>
      </c>
      <c r="B10" s="15">
        <f>[1]BS_Summary!J5</f>
        <v>-244198.21552798979</v>
      </c>
      <c r="C10" s="15">
        <f>[1]BS_Summary!K5</f>
        <v>-244048.25165890963</v>
      </c>
      <c r="D10" s="16">
        <f>[1]BS_Summary!D5</f>
        <v>-149.9638690801512</v>
      </c>
      <c r="E10" s="16">
        <f>[1]BS_Summary!E5</f>
        <v>184.99907227058429</v>
      </c>
      <c r="F10" s="16">
        <f>[1]BS_Summary!F5</f>
        <v>-276451.18645137025</v>
      </c>
    </row>
    <row r="11" spans="1:6" ht="15.75" x14ac:dyDescent="0.25">
      <c r="A11" s="17" t="s">
        <v>14</v>
      </c>
      <c r="B11" s="18">
        <f>[1]BS_Summary!J6</f>
        <v>270110.26534145977</v>
      </c>
      <c r="C11" s="18">
        <f>[1]BS_Summary!K6</f>
        <v>269960.30147237965</v>
      </c>
      <c r="D11" s="19">
        <f>[1]BS_Summary!D6</f>
        <v>149.96386908012209</v>
      </c>
      <c r="E11" s="19">
        <f>[1]BS_Summary!E6</f>
        <v>-184.99907227058429</v>
      </c>
      <c r="F11" s="19">
        <f>[1]BS_Summary!F6</f>
        <v>227169.14263653025</v>
      </c>
    </row>
    <row r="12" spans="1:6" ht="15.75" x14ac:dyDescent="0.25">
      <c r="A12" s="14" t="s">
        <v>15</v>
      </c>
      <c r="B12" s="16">
        <f>[1]BS_Summary!J7</f>
        <v>-29300</v>
      </c>
      <c r="C12" s="16">
        <f>[1]BS_Summary!K7</f>
        <v>-104900</v>
      </c>
      <c r="D12" s="16">
        <f>[1]BS_Summary!D7</f>
        <v>75600</v>
      </c>
      <c r="E12" s="16">
        <f>[1]BS_Summary!E7</f>
        <v>-19550</v>
      </c>
      <c r="F12" s="16">
        <f>[1]BS_Summary!F7</f>
        <v>29504.527000000002</v>
      </c>
    </row>
    <row r="13" spans="1:6" ht="15.75" x14ac:dyDescent="0.25">
      <c r="A13" s="17" t="s">
        <v>16</v>
      </c>
      <c r="B13" s="18">
        <f>[1]BS_Summary!J8</f>
        <v>0</v>
      </c>
      <c r="C13" s="18">
        <f>[1]BS_Summary!K8</f>
        <v>0</v>
      </c>
      <c r="D13" s="19">
        <f>[1]BS_Summary!D8</f>
        <v>0</v>
      </c>
      <c r="E13" s="19">
        <f>[1]BS_Summary!E8</f>
        <v>0</v>
      </c>
      <c r="F13" s="19">
        <f>[1]BS_Summary!F8</f>
        <v>60000</v>
      </c>
    </row>
    <row r="14" spans="1:6" ht="15.75" x14ac:dyDescent="0.25">
      <c r="A14" s="17" t="s">
        <v>17</v>
      </c>
      <c r="B14" s="18">
        <f>[1]BS_Summary!J9</f>
        <v>-29300</v>
      </c>
      <c r="C14" s="18">
        <f>[1]BS_Summary!K9</f>
        <v>-104900</v>
      </c>
      <c r="D14" s="19">
        <f>[1]BS_Summary!D9</f>
        <v>75600</v>
      </c>
      <c r="E14" s="19">
        <f>[1]BS_Summary!E9</f>
        <v>-19550</v>
      </c>
      <c r="F14" s="19">
        <f>[1]BS_Summary!F9</f>
        <v>-29300</v>
      </c>
    </row>
    <row r="15" spans="1:6" ht="15.75" x14ac:dyDescent="0.25">
      <c r="A15" s="17" t="s">
        <v>18</v>
      </c>
      <c r="B15" s="18">
        <f>[1]BS_Summary!J10</f>
        <v>0</v>
      </c>
      <c r="C15" s="18">
        <f>[1]BS_Summary!K10</f>
        <v>0</v>
      </c>
      <c r="D15" s="19">
        <f>[1]BS_Summary!D10</f>
        <v>0</v>
      </c>
      <c r="E15" s="19">
        <f>[1]BS_Summary!E10</f>
        <v>0</v>
      </c>
      <c r="F15" s="19">
        <f>[1]BS_Summary!F10</f>
        <v>0</v>
      </c>
    </row>
    <row r="16" spans="1:6" ht="16.5" thickBot="1" x14ac:dyDescent="0.3">
      <c r="A16" s="17" t="s">
        <v>19</v>
      </c>
      <c r="B16" s="18">
        <f>[1]BS_Summary!J11</f>
        <v>0</v>
      </c>
      <c r="C16" s="18">
        <f>[1]BS_Summary!K11</f>
        <v>0</v>
      </c>
      <c r="D16" s="18">
        <f>[1]BS_Summary!D11</f>
        <v>0</v>
      </c>
      <c r="E16" s="18">
        <f>[1]BS_Summary!E11</f>
        <v>0</v>
      </c>
      <c r="F16" s="18">
        <f>[1]BS_Summary!F11</f>
        <v>-1195.4730000000002</v>
      </c>
    </row>
    <row r="17" spans="1:6" ht="16.5" thickBot="1" x14ac:dyDescent="0.3">
      <c r="A17" s="12" t="s">
        <v>20</v>
      </c>
      <c r="B17" s="13">
        <f>[1]BS_Summary!J12</f>
        <v>1516886.5314711828</v>
      </c>
      <c r="C17" s="13">
        <f>[1]BS_Summary!K12</f>
        <v>1440583.0737592108</v>
      </c>
      <c r="D17" s="13">
        <f>[1]BS_Summary!D12</f>
        <v>76303.457711972063</v>
      </c>
      <c r="E17" s="13">
        <f>[1]BS_Summary!E12</f>
        <v>14619.145493126707</v>
      </c>
      <c r="F17" s="13">
        <f>[1]BS_Summary!F12</f>
        <v>136530.7346935987</v>
      </c>
    </row>
    <row r="18" spans="1:6" ht="15.75" x14ac:dyDescent="0.25">
      <c r="A18" s="20" t="s">
        <v>21</v>
      </c>
      <c r="B18" s="21">
        <f>[1]BS_Summary!J13</f>
        <v>305861.32710111997</v>
      </c>
      <c r="C18" s="21">
        <f>[1]BS_Summary!K13</f>
        <v>231265.55055717996</v>
      </c>
      <c r="D18" s="22">
        <f>[1]BS_Summary!D13</f>
        <v>74595.77654394001</v>
      </c>
      <c r="E18" s="22">
        <f>[1]BS_Summary!E13</f>
        <v>-3707.6324505700613</v>
      </c>
      <c r="F18" s="22">
        <f>[1]BS_Summary!F13</f>
        <v>25139.523133909854</v>
      </c>
    </row>
    <row r="19" spans="1:6" ht="15.75" x14ac:dyDescent="0.25">
      <c r="A19" s="20" t="s">
        <v>22</v>
      </c>
      <c r="B19" s="21">
        <f>[1]BS_Summary!J14</f>
        <v>678870.01821999997</v>
      </c>
      <c r="C19" s="21">
        <f>[1]BS_Summary!K14</f>
        <v>677833.13291099994</v>
      </c>
      <c r="D19" s="22">
        <f>[1]BS_Summary!D14</f>
        <v>1036.8853090000339</v>
      </c>
      <c r="E19" s="22">
        <f>[1]BS_Summary!E14</f>
        <v>8921.227063999977</v>
      </c>
      <c r="F19" s="22">
        <f>[1]BS_Summary!F14</f>
        <v>53082.145689999918</v>
      </c>
    </row>
    <row r="20" spans="1:6" ht="15.75" x14ac:dyDescent="0.25">
      <c r="A20" s="20" t="s">
        <v>23</v>
      </c>
      <c r="B20" s="21">
        <f>[1]BS_Summary!J15</f>
        <v>30936.377145860002</v>
      </c>
      <c r="C20" s="21">
        <f>[1]BS_Summary!K15</f>
        <v>30417.743439729995</v>
      </c>
      <c r="D20" s="22">
        <f>[1]BS_Summary!D15</f>
        <v>518.63370613000734</v>
      </c>
      <c r="E20" s="22">
        <f>[1]BS_Summary!E15</f>
        <v>1796.5141932200058</v>
      </c>
      <c r="F20" s="22">
        <f>[1]BS_Summary!F15</f>
        <v>4474.6406034300089</v>
      </c>
    </row>
    <row r="21" spans="1:6" ht="16.5" thickBot="1" x14ac:dyDescent="0.3">
      <c r="A21" s="20" t="s">
        <v>24</v>
      </c>
      <c r="B21" s="21">
        <f>[1]BS_Summary!J16</f>
        <v>501218.80900420283</v>
      </c>
      <c r="C21" s="21">
        <f>[1]BS_Summary!K16</f>
        <v>501066.64685130073</v>
      </c>
      <c r="D21" s="21">
        <f>[1]BS_Summary!D16</f>
        <v>152.16215290210675</v>
      </c>
      <c r="E21" s="21">
        <f>[1]BS_Summary!E16</f>
        <v>7609.0366864768439</v>
      </c>
      <c r="F21" s="21">
        <f>[1]BS_Summary!F16</f>
        <v>53834.425266258942</v>
      </c>
    </row>
    <row r="22" spans="1:6" ht="16.5" thickBot="1" x14ac:dyDescent="0.3">
      <c r="A22" s="12" t="s">
        <v>25</v>
      </c>
      <c r="B22" s="13">
        <f>[1]BS_Summary!J17</f>
        <v>1015667.7224669799</v>
      </c>
      <c r="C22" s="13">
        <f>[1]BS_Summary!K17</f>
        <v>939516.42690790992</v>
      </c>
      <c r="D22" s="13">
        <f>[1]BS_Summary!D17</f>
        <v>76151.295559069957</v>
      </c>
      <c r="E22" s="13">
        <f>[1]BS_Summary!E17</f>
        <v>7010.108806649805</v>
      </c>
      <c r="F22" s="13">
        <f>[1]BS_Summary!F17</f>
        <v>82696.3094273397</v>
      </c>
    </row>
    <row r="23" spans="1:6" ht="16.5" thickBot="1" x14ac:dyDescent="0.3">
      <c r="A23" s="23" t="s">
        <v>26</v>
      </c>
      <c r="B23" s="13">
        <f>[1]BS_Summary!J18</f>
        <v>171403</v>
      </c>
      <c r="C23" s="13">
        <f>[1]BS_Summary!K18</f>
        <v>169248.99951629771</v>
      </c>
      <c r="D23" s="24">
        <f>[1]BS_Summary!D18</f>
        <v>2154.0004837022861</v>
      </c>
      <c r="E23" s="24">
        <f>[1]BS_Summary!E18</f>
        <v>2154.0004837022861</v>
      </c>
      <c r="F23" s="24">
        <f>[1]BS_Summary!F18</f>
        <v>23182.561871069367</v>
      </c>
    </row>
    <row r="24" spans="1:6" ht="16.5" thickBot="1" x14ac:dyDescent="0.3">
      <c r="A24" s="23" t="s">
        <v>27</v>
      </c>
      <c r="B24" s="13">
        <f>[1]BS_Summary!J19</f>
        <v>134458.32710111997</v>
      </c>
      <c r="C24" s="13">
        <f>[1]BS_Summary!K19</f>
        <v>62016.551040882245</v>
      </c>
      <c r="D24" s="13">
        <f>[1]BS_Summary!D19</f>
        <v>72441.776060237724</v>
      </c>
      <c r="E24" s="13">
        <f>[1]BS_Summary!E19</f>
        <v>-5861.6329342723475</v>
      </c>
      <c r="F24" s="13">
        <f>[1]BS_Summary!F19</f>
        <v>1956.9612628404866</v>
      </c>
    </row>
    <row r="25" spans="1:6" ht="16.5" thickBot="1" x14ac:dyDescent="0.3">
      <c r="A25" s="23" t="s">
        <v>28</v>
      </c>
      <c r="B25" s="25"/>
      <c r="C25" s="26"/>
      <c r="D25" s="13">
        <f>[1]BS_Summary!D20</f>
        <v>959.17445362987928</v>
      </c>
      <c r="E25" s="13">
        <f>[1]BS_Summary!E20</f>
        <v>28624.06794635969</v>
      </c>
      <c r="F25" s="13">
        <f>[1]BS_Summary!F20</f>
        <v>350778.51626279973</v>
      </c>
    </row>
    <row r="26" spans="1:6" ht="15" customHeight="1" x14ac:dyDescent="0.25">
      <c r="A26" s="27" t="s">
        <v>29</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8BB4-EBC3-4D18-8407-A44DFE20FEEB}">
  <sheetPr codeName="Sheet6"/>
  <dimension ref="A1:A33"/>
  <sheetViews>
    <sheetView workbookViewId="0">
      <selection activeCell="C7" sqref="C7"/>
    </sheetView>
  </sheetViews>
  <sheetFormatPr defaultColWidth="0" defaultRowHeight="15" zeroHeight="1" x14ac:dyDescent="0.25"/>
  <cols>
    <col min="1" max="1" width="103.140625" style="29" bestFit="1" customWidth="1"/>
    <col min="2" max="16384" width="9.140625" style="29" hidden="1"/>
  </cols>
  <sheetData>
    <row r="1" spans="1:1" x14ac:dyDescent="0.25">
      <c r="A1" s="28" t="s">
        <v>30</v>
      </c>
    </row>
    <row r="2" spans="1:1" ht="15.75" x14ac:dyDescent="0.25">
      <c r="A2" s="14" t="s">
        <v>31</v>
      </c>
    </row>
    <row r="3" spans="1:1" ht="39.75" customHeight="1" x14ac:dyDescent="0.25">
      <c r="A3" s="30" t="s">
        <v>32</v>
      </c>
    </row>
    <row r="4" spans="1:1" ht="15.75" x14ac:dyDescent="0.25">
      <c r="A4" s="14" t="s">
        <v>33</v>
      </c>
    </row>
    <row r="5" spans="1:1" ht="49.5" customHeight="1" x14ac:dyDescent="0.25">
      <c r="A5" s="30" t="s">
        <v>34</v>
      </c>
    </row>
    <row r="6" spans="1:1" ht="15.75" x14ac:dyDescent="0.25">
      <c r="A6" s="14" t="s">
        <v>35</v>
      </c>
    </row>
    <row r="7" spans="1:1" ht="63" x14ac:dyDescent="0.25">
      <c r="A7" s="30" t="s">
        <v>36</v>
      </c>
    </row>
    <row r="8" spans="1:1" ht="15.75" x14ac:dyDescent="0.25">
      <c r="A8" s="14" t="s">
        <v>37</v>
      </c>
    </row>
    <row r="9" spans="1:1" ht="15.75" x14ac:dyDescent="0.25">
      <c r="A9" s="30" t="s">
        <v>38</v>
      </c>
    </row>
    <row r="10" spans="1:1" ht="15.75" x14ac:dyDescent="0.25">
      <c r="A10" s="14" t="s">
        <v>39</v>
      </c>
    </row>
    <row r="11" spans="1:1" ht="31.5" x14ac:dyDescent="0.25">
      <c r="A11" s="30" t="s">
        <v>40</v>
      </c>
    </row>
    <row r="12" spans="1:1" ht="15.75" x14ac:dyDescent="0.25">
      <c r="A12" s="14" t="s">
        <v>41</v>
      </c>
    </row>
    <row r="13" spans="1:1" ht="31.5" x14ac:dyDescent="0.25">
      <c r="A13" s="30" t="s">
        <v>42</v>
      </c>
    </row>
    <row r="14" spans="1:1" ht="15.75" x14ac:dyDescent="0.25">
      <c r="A14" s="14" t="s">
        <v>43</v>
      </c>
    </row>
    <row r="15" spans="1:1" ht="63" x14ac:dyDescent="0.25">
      <c r="A15" s="30" t="s">
        <v>44</v>
      </c>
    </row>
    <row r="16" spans="1:1" ht="15.75" x14ac:dyDescent="0.25">
      <c r="A16" s="14" t="s">
        <v>45</v>
      </c>
    </row>
    <row r="17" spans="1:1" ht="15.75" x14ac:dyDescent="0.25">
      <c r="A17" s="30" t="s">
        <v>46</v>
      </c>
    </row>
    <row r="18" spans="1:1" ht="15.75" x14ac:dyDescent="0.25">
      <c r="A18" s="14" t="s">
        <v>47</v>
      </c>
    </row>
    <row r="19" spans="1:1" ht="63" x14ac:dyDescent="0.25">
      <c r="A19" s="30" t="s">
        <v>48</v>
      </c>
    </row>
    <row r="20" spans="1:1" ht="15.75" x14ac:dyDescent="0.25">
      <c r="A20" s="14" t="s">
        <v>27</v>
      </c>
    </row>
    <row r="21" spans="1:1" ht="31.5" x14ac:dyDescent="0.25">
      <c r="A21" s="30" t="s">
        <v>49</v>
      </c>
    </row>
    <row r="22" spans="1:1" ht="15.75" x14ac:dyDescent="0.25">
      <c r="A22" s="14" t="s">
        <v>28</v>
      </c>
    </row>
    <row r="23" spans="1:1" ht="31.5" x14ac:dyDescent="0.25">
      <c r="A23" s="30" t="s">
        <v>50</v>
      </c>
    </row>
    <row r="24" spans="1:1" ht="45" x14ac:dyDescent="0.25">
      <c r="A24" s="31"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2024-04-24T05:13:07Z</dcterms:created>
  <dcterms:modified xsi:type="dcterms:W3CDTF">2024-04-24T05:13:43Z</dcterms:modified>
</cp:coreProperties>
</file>