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calcChain.xml><?xml version="1.0" encoding="utf-8"?>
<calcChain xmlns="http://schemas.openxmlformats.org/spreadsheetml/2006/main">
  <c r="F25" i="1"/>
  <c r="E25"/>
  <c r="D25"/>
  <c r="F24"/>
  <c r="E24"/>
  <c r="D24"/>
  <c r="C24"/>
  <c r="B24"/>
  <c r="F23"/>
  <c r="E23"/>
  <c r="D23"/>
  <c r="C23"/>
  <c r="B23"/>
  <c r="F22"/>
  <c r="E22"/>
  <c r="D22"/>
  <c r="C22"/>
  <c r="B22"/>
  <c r="F21"/>
  <c r="E21"/>
  <c r="D21"/>
  <c r="C21"/>
  <c r="B21"/>
  <c r="F20"/>
  <c r="E20"/>
  <c r="D20"/>
  <c r="C20"/>
  <c r="B20"/>
  <c r="F19"/>
  <c r="E19"/>
  <c r="D19"/>
  <c r="C19"/>
  <c r="B19"/>
  <c r="F18"/>
  <c r="E18"/>
  <c r="D18"/>
  <c r="C18"/>
  <c r="B18"/>
  <c r="F17"/>
  <c r="E17"/>
  <c r="D17"/>
  <c r="C17"/>
  <c r="B17"/>
  <c r="F16"/>
  <c r="E16"/>
  <c r="D16"/>
  <c r="C16"/>
  <c r="B16"/>
  <c r="F15"/>
  <c r="E15"/>
  <c r="D15"/>
  <c r="C15"/>
  <c r="B15"/>
  <c r="F14"/>
  <c r="E14"/>
  <c r="D14"/>
  <c r="C14"/>
  <c r="B14"/>
  <c r="F13"/>
  <c r="E13"/>
  <c r="D13"/>
  <c r="C13"/>
  <c r="B13"/>
  <c r="F12"/>
  <c r="E12"/>
  <c r="D12"/>
  <c r="C12"/>
  <c r="B12"/>
  <c r="F11"/>
  <c r="E11"/>
  <c r="D11"/>
  <c r="C11"/>
  <c r="B11"/>
  <c r="F10"/>
  <c r="E10"/>
  <c r="D10"/>
  <c r="C10"/>
  <c r="B10"/>
  <c r="F9"/>
  <c r="E9"/>
  <c r="D9"/>
  <c r="C9"/>
  <c r="B9"/>
  <c r="F8"/>
  <c r="E8"/>
  <c r="D8"/>
  <c r="C8"/>
  <c r="B8"/>
  <c r="F7"/>
  <c r="E7"/>
  <c r="D7"/>
  <c r="C7"/>
  <c r="B7"/>
  <c r="C5"/>
  <c r="B5"/>
  <c r="A3" s="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<sst xmlns="http://schemas.openxmlformats.org/spreadsheetml/2006/main" count="56" uniqueCount="54">
  <si>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</si>
  <si>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</si>
  <si>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</si>
  <si>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</si>
  <si>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</si>
  <si>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(December 11, 2024)</t>
  </si>
  <si>
    <t>(December 10,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</si>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</sst>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2)"/>
      <sheetName val="Read Me (2)"/>
      <sheetName val="CBP_LP"/>
      <sheetName val="BS_Summary"/>
      <sheetName val="Survey"/>
      <sheetName val="NRB_BS"/>
      <sheetName val="BS_Data"/>
      <sheetName val="Read Me"/>
    </sheetNames>
    <sheetDataSet>
      <sheetData sheetId="0"/>
      <sheetData sheetId="1"/>
      <sheetData sheetId="2"/>
      <sheetData sheetId="3">
        <row r="1">
          <cell r="J1" t="str">
            <v>Marga 26, 2081</v>
          </cell>
          <cell r="K1" t="str">
            <v>Marga 25, 2081</v>
          </cell>
        </row>
        <row r="2">
          <cell r="D2">
            <v>-4058.4604943275917</v>
          </cell>
          <cell r="E2">
            <v>2407.2699222094379</v>
          </cell>
          <cell r="F2">
            <v>-23090.813278580317</v>
          </cell>
          <cell r="J2">
            <v>1529308.7572628302</v>
          </cell>
          <cell r="K2">
            <v>1533367.2177571577</v>
          </cell>
        </row>
        <row r="3">
          <cell r="D3">
            <v>6863.7716880000662</v>
          </cell>
          <cell r="E3">
            <v>26584.883390799863</v>
          </cell>
          <cell r="F3">
            <v>123913.68661732017</v>
          </cell>
          <cell r="J3">
            <v>2052166.7582271101</v>
          </cell>
          <cell r="K3">
            <v>2045302.9865391101</v>
          </cell>
        </row>
        <row r="4">
          <cell r="D4">
            <v>30.587366880004993</v>
          </cell>
          <cell r="E4">
            <v>174.6066974800051</v>
          </cell>
          <cell r="F4">
            <v>321.60657550000906</v>
          </cell>
          <cell r="J4">
            <v>39057.204708310004</v>
          </cell>
          <cell r="K4">
            <v>39026.617341429999</v>
          </cell>
        </row>
        <row r="5">
          <cell r="D5">
            <v>-7822.2321823275997</v>
          </cell>
          <cell r="E5">
            <v>-1027.6134685903671</v>
          </cell>
          <cell r="F5">
            <v>-150304.4998959004</v>
          </cell>
          <cell r="J5">
            <v>-170708.00096427993</v>
          </cell>
          <cell r="K5">
            <v>-162885.76878195233</v>
          </cell>
        </row>
        <row r="6">
          <cell r="D6">
            <v>7822.2321823275997</v>
          </cell>
          <cell r="E6">
            <v>1027.613468590338</v>
          </cell>
          <cell r="F6">
            <v>150304.49989590037</v>
          </cell>
          <cell r="J6">
            <v>193771.73090451991</v>
          </cell>
          <cell r="K6">
            <v>185949.49872219231</v>
          </cell>
        </row>
        <row r="7">
          <cell r="D7">
            <v>-3100</v>
          </cell>
          <cell r="E7">
            <v>-23150</v>
          </cell>
          <cell r="F7">
            <v>3300</v>
          </cell>
          <cell r="J7">
            <v>-352150</v>
          </cell>
          <cell r="K7">
            <v>-349050</v>
          </cell>
        </row>
        <row r="8">
          <cell r="D8">
            <v>-3100</v>
          </cell>
          <cell r="E8">
            <v>-90300</v>
          </cell>
          <cell r="F8">
            <v>-257450</v>
          </cell>
          <cell r="J8">
            <v>-258400</v>
          </cell>
          <cell r="K8">
            <v>-255300</v>
          </cell>
        </row>
        <row r="9">
          <cell r="D9">
            <v>0</v>
          </cell>
          <cell r="E9">
            <v>67150</v>
          </cell>
          <cell r="F9">
            <v>260750</v>
          </cell>
          <cell r="J9">
            <v>-93750</v>
          </cell>
          <cell r="K9">
            <v>-93750</v>
          </cell>
        </row>
        <row r="10">
          <cell r="D10">
            <v>0</v>
          </cell>
          <cell r="E10">
            <v>0</v>
          </cell>
          <cell r="F10">
            <v>0</v>
          </cell>
          <cell r="J10">
            <v>0</v>
          </cell>
          <cell r="K10">
            <v>0</v>
          </cell>
        </row>
        <row r="11">
          <cell r="D11">
            <v>0</v>
          </cell>
          <cell r="E11">
            <v>0</v>
          </cell>
          <cell r="F11">
            <v>0</v>
          </cell>
          <cell r="J11">
            <v>0</v>
          </cell>
          <cell r="K11">
            <v>0</v>
          </cell>
        </row>
        <row r="12">
          <cell r="D12">
            <v>-4058.4604943287559</v>
          </cell>
          <cell r="E12">
            <v>2407.2699221982621</v>
          </cell>
          <cell r="F12">
            <v>-23090.813278574031</v>
          </cell>
          <cell r="J12">
            <v>1529308.7572628353</v>
          </cell>
          <cell r="K12">
            <v>1533367.217757164</v>
          </cell>
        </row>
        <row r="13">
          <cell r="D13">
            <v>-6788.6940400400199</v>
          </cell>
          <cell r="E13">
            <v>-3412.809629130119</v>
          </cell>
          <cell r="F13">
            <v>-60815.312404320139</v>
          </cell>
          <cell r="J13">
            <v>248198.56712114988</v>
          </cell>
          <cell r="K13">
            <v>254987.2611611899</v>
          </cell>
        </row>
        <row r="14">
          <cell r="D14">
            <v>-154.913276999956</v>
          </cell>
          <cell r="E14">
            <v>-15022.093186999904</v>
          </cell>
          <cell r="F14">
            <v>50844.092183500063</v>
          </cell>
          <cell r="J14">
            <v>730892.89488450007</v>
          </cell>
          <cell r="K14">
            <v>731047.80816150003</v>
          </cell>
        </row>
        <row r="15">
          <cell r="D15">
            <v>116.28182805000324</v>
          </cell>
          <cell r="E15">
            <v>-731.47862467999948</v>
          </cell>
          <cell r="F15">
            <v>-5916.4805022600085</v>
          </cell>
          <cell r="J15">
            <v>29128.107166209997</v>
          </cell>
          <cell r="K15">
            <v>29011.825338159993</v>
          </cell>
        </row>
        <row r="16">
          <cell r="D16">
            <v>2768.8649946614169</v>
          </cell>
          <cell r="E16">
            <v>21573.651363008597</v>
          </cell>
          <cell r="F16">
            <v>-7203.1125554937753</v>
          </cell>
          <cell r="J16">
            <v>521089.18809097545</v>
          </cell>
          <cell r="K16">
            <v>518320.32309631404</v>
          </cell>
        </row>
        <row r="17">
          <cell r="D17">
            <v>-6827.3254889900563</v>
          </cell>
          <cell r="E17">
            <v>-19166.381440810161</v>
          </cell>
          <cell r="F17">
            <v>-15887.700723080197</v>
          </cell>
          <cell r="J17">
            <v>1008219.5691718599</v>
          </cell>
          <cell r="K17">
            <v>1015046.8946608499</v>
          </cell>
        </row>
        <row r="18">
          <cell r="D18">
            <v>0</v>
          </cell>
          <cell r="E18">
            <v>4095.3999999999942</v>
          </cell>
          <cell r="F18">
            <v>13597</v>
          </cell>
          <cell r="J18">
            <v>185174</v>
          </cell>
          <cell r="K18">
            <v>185174</v>
          </cell>
        </row>
        <row r="19">
          <cell r="D19">
            <v>-6788.6940400400199</v>
          </cell>
          <cell r="E19">
            <v>-7508.2096291301132</v>
          </cell>
          <cell r="F19">
            <v>-74412.312404320139</v>
          </cell>
          <cell r="J19">
            <v>63024.567121149885</v>
          </cell>
          <cell r="K19">
            <v>69813.261161189905</v>
          </cell>
        </row>
        <row r="20">
          <cell r="D20">
            <v>3752.9195115500479</v>
          </cell>
          <cell r="E20">
            <v>15825.152899629902</v>
          </cell>
          <cell r="F20">
            <v>165398.56034128013</v>
          </cell>
        </row>
      </sheetData>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A4" sqref="A4:F4"/>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tr">
        <f>B5 &amp;B6</f>
        <v>Marga 26, 2081(December 11, 2024)</v>
      </c>
      <c r="B3" s="2"/>
      <c r="C3" s="2"/>
      <c r="D3" s="2"/>
      <c r="E3" s="2"/>
      <c r="F3" s="2"/>
    </row>
    <row r="4" spans="1:6" ht="15.75" thickBot="1">
      <c r="A4" s="3" t="s">
        <v>2</v>
      </c>
      <c r="B4" s="3"/>
      <c r="C4" s="3"/>
      <c r="D4" s="3"/>
      <c r="E4" s="3"/>
      <c r="F4" s="3"/>
    </row>
    <row r="5" spans="1:6" ht="16.5" thickBot="1">
      <c r="A5" s="4" t="s">
        <v>3</v>
      </c>
      <c r="B5" s="5" t="str">
        <f>[1]BS_Summary!J1</f>
        <v>Marga 26, 2081</v>
      </c>
      <c r="C5" s="5" t="str">
        <f>[1]BS_Summary!K1</f>
        <v>Marga 25, 2081</v>
      </c>
      <c r="D5" s="6" t="s">
        <v>4</v>
      </c>
      <c r="E5" s="7"/>
      <c r="F5" s="8"/>
    </row>
    <row r="6" spans="1:6" ht="16.5" thickBot="1">
      <c r="A6" s="9"/>
      <c r="B6" s="10" t="s">
        <v>5</v>
      </c>
      <c r="C6" s="10" t="s">
        <v>6</v>
      </c>
      <c r="D6" s="11" t="s">
        <v>7</v>
      </c>
      <c r="E6" s="11" t="s">
        <v>8</v>
      </c>
      <c r="F6" s="11" t="s">
        <v>9</v>
      </c>
    </row>
    <row r="7" spans="1:6" ht="16.5" thickBot="1">
      <c r="A7" s="12" t="s">
        <v>10</v>
      </c>
      <c r="B7" s="13">
        <f>[1]BS_Summary!J2</f>
        <v>1529308.7572628302</v>
      </c>
      <c r="C7" s="13">
        <f>[1]BS_Summary!K2</f>
        <v>1533367.2177571577</v>
      </c>
      <c r="D7" s="13">
        <f>[1]BS_Summary!D2</f>
        <v>-4058.4604943275917</v>
      </c>
      <c r="E7" s="13">
        <f>[1]BS_Summary!E2</f>
        <v>2407.2699222094379</v>
      </c>
      <c r="F7" s="13">
        <f>[1]BS_Summary!F2</f>
        <v>-23090.813278580317</v>
      </c>
    </row>
    <row r="8" spans="1:6" ht="15.75">
      <c r="A8" s="14" t="s">
        <v>11</v>
      </c>
      <c r="B8" s="15">
        <f>[1]BS_Summary!J3</f>
        <v>2052166.7582271101</v>
      </c>
      <c r="C8" s="15">
        <f>[1]BS_Summary!K3</f>
        <v>2045302.9865391101</v>
      </c>
      <c r="D8" s="16">
        <f>[1]BS_Summary!D3</f>
        <v>6863.7716880000662</v>
      </c>
      <c r="E8" s="16">
        <f>[1]BS_Summary!E3</f>
        <v>26584.883390799863</v>
      </c>
      <c r="F8" s="16">
        <f>[1]BS_Summary!F3</f>
        <v>123913.68661732017</v>
      </c>
    </row>
    <row r="9" spans="1:6" ht="15.75">
      <c r="A9" s="17" t="s">
        <v>12</v>
      </c>
      <c r="B9" s="18">
        <f>[1]BS_Summary!J4</f>
        <v>39057.204708310004</v>
      </c>
      <c r="C9" s="18">
        <f>[1]BS_Summary!K4</f>
        <v>39026.617341429999</v>
      </c>
      <c r="D9" s="18">
        <f>[1]BS_Summary!D4</f>
        <v>30.587366880004993</v>
      </c>
      <c r="E9" s="18">
        <f>[1]BS_Summary!E4</f>
        <v>174.6066974800051</v>
      </c>
      <c r="F9" s="18">
        <f>[1]BS_Summary!F4</f>
        <v>321.60657550000906</v>
      </c>
    </row>
    <row r="10" spans="1:6" ht="15.75">
      <c r="A10" s="14" t="s">
        <v>13</v>
      </c>
      <c r="B10" s="15">
        <f>[1]BS_Summary!J5</f>
        <v>-170708.00096427993</v>
      </c>
      <c r="C10" s="15">
        <f>[1]BS_Summary!K5</f>
        <v>-162885.76878195233</v>
      </c>
      <c r="D10" s="16">
        <f>[1]BS_Summary!D5</f>
        <v>-7822.2321823275997</v>
      </c>
      <c r="E10" s="16">
        <f>[1]BS_Summary!E5</f>
        <v>-1027.6134685903671</v>
      </c>
      <c r="F10" s="16">
        <f>[1]BS_Summary!F5</f>
        <v>-150304.4998959004</v>
      </c>
    </row>
    <row r="11" spans="1:6" ht="15.75">
      <c r="A11" s="17" t="s">
        <v>14</v>
      </c>
      <c r="B11" s="18">
        <f>[1]BS_Summary!J6</f>
        <v>193771.73090451991</v>
      </c>
      <c r="C11" s="18">
        <f>[1]BS_Summary!K6</f>
        <v>185949.49872219231</v>
      </c>
      <c r="D11" s="19">
        <f>[1]BS_Summary!D6</f>
        <v>7822.2321823275997</v>
      </c>
      <c r="E11" s="19">
        <f>[1]BS_Summary!E6</f>
        <v>1027.613468590338</v>
      </c>
      <c r="F11" s="19">
        <f>[1]BS_Summary!F6</f>
        <v>150304.49989590037</v>
      </c>
    </row>
    <row r="12" spans="1:6" ht="15.75">
      <c r="A12" s="14" t="s">
        <v>15</v>
      </c>
      <c r="B12" s="16">
        <f>[1]BS_Summary!J7</f>
        <v>-352150</v>
      </c>
      <c r="C12" s="16">
        <f>[1]BS_Summary!K7</f>
        <v>-349050</v>
      </c>
      <c r="D12" s="16">
        <f>[1]BS_Summary!D7</f>
        <v>-3100</v>
      </c>
      <c r="E12" s="16">
        <f>[1]BS_Summary!E7</f>
        <v>-23150</v>
      </c>
      <c r="F12" s="16">
        <f>[1]BS_Summary!F7</f>
        <v>3300</v>
      </c>
    </row>
    <row r="13" spans="1:6" ht="15.75">
      <c r="A13" s="17" t="s">
        <v>16</v>
      </c>
      <c r="B13" s="18">
        <f>[1]BS_Summary!J8</f>
        <v>-258400</v>
      </c>
      <c r="C13" s="18">
        <f>[1]BS_Summary!K8</f>
        <v>-255300</v>
      </c>
      <c r="D13" s="19">
        <f>[1]BS_Summary!D8</f>
        <v>-3100</v>
      </c>
      <c r="E13" s="19">
        <f>[1]BS_Summary!E8</f>
        <v>-90300</v>
      </c>
      <c r="F13" s="19">
        <f>[1]BS_Summary!F8</f>
        <v>-257450</v>
      </c>
    </row>
    <row r="14" spans="1:6" ht="15.75">
      <c r="A14" s="17" t="s">
        <v>17</v>
      </c>
      <c r="B14" s="18">
        <f>[1]BS_Summary!J9</f>
        <v>-93750</v>
      </c>
      <c r="C14" s="18">
        <f>[1]BS_Summary!K9</f>
        <v>-93750</v>
      </c>
      <c r="D14" s="19">
        <f>[1]BS_Summary!D9</f>
        <v>0</v>
      </c>
      <c r="E14" s="19">
        <f>[1]BS_Summary!E9</f>
        <v>67150</v>
      </c>
      <c r="F14" s="19">
        <f>[1]BS_Summary!F9</f>
        <v>260750</v>
      </c>
    </row>
    <row r="15" spans="1:6" ht="15.75">
      <c r="A15" s="17" t="s">
        <v>18</v>
      </c>
      <c r="B15" s="18">
        <f>[1]BS_Summary!J10</f>
        <v>0</v>
      </c>
      <c r="C15" s="18">
        <f>[1]BS_Summary!K10</f>
        <v>0</v>
      </c>
      <c r="D15" s="19">
        <f>[1]BS_Summary!D10</f>
        <v>0</v>
      </c>
      <c r="E15" s="19">
        <f>[1]BS_Summary!E10</f>
        <v>0</v>
      </c>
      <c r="F15" s="19">
        <f>[1]BS_Summary!F10</f>
        <v>0</v>
      </c>
    </row>
    <row r="16" spans="1:6" ht="16.5" thickBot="1">
      <c r="A16" s="17" t="s">
        <v>19</v>
      </c>
      <c r="B16" s="18">
        <f>[1]BS_Summary!J11</f>
        <v>0</v>
      </c>
      <c r="C16" s="18">
        <f>[1]BS_Summary!K11</f>
        <v>0</v>
      </c>
      <c r="D16" s="18">
        <f>[1]BS_Summary!D11</f>
        <v>0</v>
      </c>
      <c r="E16" s="18">
        <f>[1]BS_Summary!E11</f>
        <v>0</v>
      </c>
      <c r="F16" s="18">
        <f>[1]BS_Summary!F11</f>
        <v>0</v>
      </c>
    </row>
    <row r="17" spans="1:6" ht="16.5" thickBot="1">
      <c r="A17" s="12" t="s">
        <v>20</v>
      </c>
      <c r="B17" s="13">
        <f>[1]BS_Summary!J12</f>
        <v>1529308.7572628353</v>
      </c>
      <c r="C17" s="13">
        <f>[1]BS_Summary!K12</f>
        <v>1533367.217757164</v>
      </c>
      <c r="D17" s="13">
        <f>[1]BS_Summary!D12</f>
        <v>-4058.4604943287559</v>
      </c>
      <c r="E17" s="13">
        <f>[1]BS_Summary!E12</f>
        <v>2407.2699221982621</v>
      </c>
      <c r="F17" s="13">
        <f>[1]BS_Summary!F12</f>
        <v>-23090.813278574031</v>
      </c>
    </row>
    <row r="18" spans="1:6" ht="15.75">
      <c r="A18" s="20" t="s">
        <v>21</v>
      </c>
      <c r="B18" s="21">
        <f>[1]BS_Summary!J13</f>
        <v>248198.56712114988</v>
      </c>
      <c r="C18" s="21">
        <f>[1]BS_Summary!K13</f>
        <v>254987.2611611899</v>
      </c>
      <c r="D18" s="22">
        <f>[1]BS_Summary!D13</f>
        <v>-6788.6940400400199</v>
      </c>
      <c r="E18" s="22">
        <f>[1]BS_Summary!E13</f>
        <v>-3412.809629130119</v>
      </c>
      <c r="F18" s="22">
        <f>[1]BS_Summary!F13</f>
        <v>-60815.312404320139</v>
      </c>
    </row>
    <row r="19" spans="1:6" ht="15.75">
      <c r="A19" s="20" t="s">
        <v>22</v>
      </c>
      <c r="B19" s="21">
        <f>[1]BS_Summary!J14</f>
        <v>730892.89488450007</v>
      </c>
      <c r="C19" s="21">
        <f>[1]BS_Summary!K14</f>
        <v>731047.80816150003</v>
      </c>
      <c r="D19" s="22">
        <f>[1]BS_Summary!D14</f>
        <v>-154.913276999956</v>
      </c>
      <c r="E19" s="22">
        <f>[1]BS_Summary!E14</f>
        <v>-15022.093186999904</v>
      </c>
      <c r="F19" s="22">
        <f>[1]BS_Summary!F14</f>
        <v>50844.092183500063</v>
      </c>
    </row>
    <row r="20" spans="1:6" ht="15.75">
      <c r="A20" s="20" t="s">
        <v>23</v>
      </c>
      <c r="B20" s="21">
        <f>[1]BS_Summary!J15</f>
        <v>29128.107166209997</v>
      </c>
      <c r="C20" s="21">
        <f>[1]BS_Summary!K15</f>
        <v>29011.825338159993</v>
      </c>
      <c r="D20" s="22">
        <f>[1]BS_Summary!D15</f>
        <v>116.28182805000324</v>
      </c>
      <c r="E20" s="22">
        <f>[1]BS_Summary!E15</f>
        <v>-731.47862467999948</v>
      </c>
      <c r="F20" s="22">
        <f>[1]BS_Summary!F15</f>
        <v>-5916.4805022600085</v>
      </c>
    </row>
    <row r="21" spans="1:6" ht="16.5" thickBot="1">
      <c r="A21" s="20" t="s">
        <v>24</v>
      </c>
      <c r="B21" s="21">
        <f>[1]BS_Summary!J16</f>
        <v>521089.18809097545</v>
      </c>
      <c r="C21" s="21">
        <f>[1]BS_Summary!K16</f>
        <v>518320.32309631404</v>
      </c>
      <c r="D21" s="21">
        <f>[1]BS_Summary!D16</f>
        <v>2768.8649946614169</v>
      </c>
      <c r="E21" s="21">
        <f>[1]BS_Summary!E16</f>
        <v>21573.651363008597</v>
      </c>
      <c r="F21" s="21">
        <f>[1]BS_Summary!F16</f>
        <v>-7203.1125554937753</v>
      </c>
    </row>
    <row r="22" spans="1:6" ht="16.5" thickBot="1">
      <c r="A22" s="12" t="s">
        <v>25</v>
      </c>
      <c r="B22" s="13">
        <f>[1]BS_Summary!J17</f>
        <v>1008219.5691718599</v>
      </c>
      <c r="C22" s="13">
        <f>[1]BS_Summary!K17</f>
        <v>1015046.8946608499</v>
      </c>
      <c r="D22" s="13">
        <f>[1]BS_Summary!D17</f>
        <v>-6827.3254889900563</v>
      </c>
      <c r="E22" s="13">
        <f>[1]BS_Summary!E17</f>
        <v>-19166.381440810161</v>
      </c>
      <c r="F22" s="13">
        <f>[1]BS_Summary!F17</f>
        <v>-15887.700723080197</v>
      </c>
    </row>
    <row r="23" spans="1:6" ht="16.5" thickBot="1">
      <c r="A23" s="23" t="s">
        <v>26</v>
      </c>
      <c r="B23" s="13">
        <f>[1]BS_Summary!J18</f>
        <v>185174</v>
      </c>
      <c r="C23" s="13">
        <f>[1]BS_Summary!K18</f>
        <v>185174</v>
      </c>
      <c r="D23" s="24">
        <f>[1]BS_Summary!D18</f>
        <v>0</v>
      </c>
      <c r="E23" s="24">
        <f>[1]BS_Summary!E18</f>
        <v>4095.3999999999942</v>
      </c>
      <c r="F23" s="24">
        <f>[1]BS_Summary!F18</f>
        <v>13597</v>
      </c>
    </row>
    <row r="24" spans="1:6" ht="16.5" thickBot="1">
      <c r="A24" s="23" t="s">
        <v>27</v>
      </c>
      <c r="B24" s="13">
        <f>[1]BS_Summary!J19</f>
        <v>63024.567121149885</v>
      </c>
      <c r="C24" s="13">
        <f>[1]BS_Summary!K19</f>
        <v>69813.261161189905</v>
      </c>
      <c r="D24" s="13">
        <f>[1]BS_Summary!D19</f>
        <v>-6788.6940400400199</v>
      </c>
      <c r="E24" s="13">
        <f>[1]BS_Summary!E19</f>
        <v>-7508.2096291301132</v>
      </c>
      <c r="F24" s="13">
        <f>[1]BS_Summary!F19</f>
        <v>-74412.312404320139</v>
      </c>
    </row>
    <row r="25" spans="1:6" ht="16.5" thickBot="1">
      <c r="A25" s="23" t="s">
        <v>28</v>
      </c>
      <c r="B25" s="25"/>
      <c r="C25" s="26"/>
      <c r="D25" s="13">
        <f>[1]BS_Summary!D20</f>
        <v>3752.9195115500479</v>
      </c>
      <c r="E25" s="13">
        <f>[1]BS_Summary!E20</f>
        <v>15825.152899629902</v>
      </c>
      <c r="F25" s="13">
        <f>[1]BS_Summary!F20</f>
        <v>165398.56034128013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8F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topLeftCell="A4" workbookViewId="0">
      <selection activeCell="A4" sqref="A4:F4"/>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2024-12-12T06:00:58Z</dcterms:created>
  <dcterms:modified xsi:type="dcterms:W3CDTF">2024-12-12T06:02:37Z</dcterms:modified>
</cp:coreProperties>
</file>