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C0CCA083-E2B4-4702-BEA0-D5EE33C2B758}" xr6:coauthVersionLast="36" xr6:coauthVersionMax="36" xr10:uidLastSave="{00000000-0000-0000-0000-000000000000}"/>
  <bookViews>
    <workbookView xWindow="0" yWindow="0" windowWidth="24000" windowHeight="9405" xr2:uid="{6841AF4B-C37D-4A74-A54F-F61E6A352E7F}"/>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CBP_LP!$37:$1048576,CBP_LP!$27:$36</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B5" i="2"/>
  <c r="A3" i="2" s="1"/>
</calcChain>
</file>

<file path=xl/sharedStrings.xml><?xml version="1.0" encoding="utf-8"?>
<sst xmlns="http://schemas.openxmlformats.org/spreadsheetml/2006/main" count="54" uniqueCount="52">
  <si>
    <t>NEPAL RASTRA BANK</t>
  </si>
  <si>
    <t>Central Bank Survey and Liquidity Position</t>
  </si>
  <si>
    <t>(In Rs. Million)</t>
  </si>
  <si>
    <t>Date (BS/AD)</t>
  </si>
  <si>
    <t>Change from</t>
  </si>
  <si>
    <t>Prev. W.Day</t>
  </si>
  <si>
    <t>Prev. Month</t>
  </si>
  <si>
    <t>Prev. FY</t>
  </si>
  <si>
    <t>A.Assets, Net</t>
  </si>
  <si>
    <t>a.Foreign Assets,Net</t>
  </si>
  <si>
    <t>:Foreign Liabilities</t>
  </si>
  <si>
    <t>b.Claims on General Government, Net</t>
  </si>
  <si>
    <t>:General Government Deposits</t>
  </si>
  <si>
    <t>c. Claims on ODCs', Net</t>
  </si>
  <si>
    <t>:Repo(+)/Reverse Repo(-)/Deposit Auction(-)</t>
  </si>
  <si>
    <t>:SLF(+)/SDF(-)</t>
  </si>
  <si>
    <t>:OLF</t>
  </si>
  <si>
    <t>:Refinance</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</si>
  <si>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</si>
  <si>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</si>
  <si>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</si>
  <si>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</si>
  <si>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</si>
  <si>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</si>
  <si>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</si>
  <si>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</si>
  <si>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</si>
  <si>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</si>
  <si>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</si>
  <si>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</si>
  <si>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</si>
  <si>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</si>
  <si>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</si>
  <si>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</si>
  <si>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</si>
  <si>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</si>
  <si>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</si>
  <si>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</si>
  <si>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</si>
  <si>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</si>
  <si>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</si>
  <si>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</si>
  <si>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</si>
  <si>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</si>
  <si>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</si>
  <si>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</si>
  <si>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</si>
  <si>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</si>
  <si>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</si>
  <si>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Phalgun 01, 2081(February 13, 2025)</t>
  </si>
  <si>
    <t>Phalgun 01, 2081</t>
  </si>
  <si>
    <t>Magh 30, 2081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</si>
</sst>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F800]dddd\,\ mmmm\ dd\,\ yyyy"/>
    <numFmt numFmtId="165" formatCode="[$-409]mmmm\ d\,\ yyyy;@"/>
    <numFmt numFmtId="166" formatCode="0.0_)"/>
    <numFmt numFmtId="167"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cellStyleXfs>
  <cellXfs count="35">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2" borderId="2" xfId="4" applyNumberFormat="1" applyFont="1" applyFill="1" applyBorder="1" applyAlignment="1" applyProtection="1">
      <alignment horizontal="center"/>
      <protection locked="0"/>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167" fontId="6" fillId="0" borderId="8" xfId="1" applyNumberFormat="1" applyFont="1" applyBorder="1" applyAlignment="1">
      <alignment horizontal="right"/>
    </xf>
    <xf numFmtId="167" fontId="6" fillId="0" borderId="8" xfId="1" applyNumberFormat="1" applyFont="1" applyFill="1" applyBorder="1" applyAlignment="1">
      <alignment horizontal="right"/>
    </xf>
    <xf numFmtId="166" fontId="7" fillId="0" borderId="8" xfId="3" applyNumberFormat="1" applyFont="1" applyBorder="1" applyAlignment="1">
      <alignment horizontal="left" indent="4"/>
    </xf>
    <xf numFmtId="167" fontId="7" fillId="0" borderId="8" xfId="1" applyNumberFormat="1" applyFont="1" applyBorder="1" applyAlignment="1">
      <alignment horizontal="right"/>
    </xf>
    <xf numFmtId="167" fontId="7" fillId="0" borderId="8" xfId="1" applyNumberFormat="1" applyFont="1" applyFill="1" applyBorder="1" applyAlignment="1">
      <alignment horizontal="right"/>
    </xf>
    <xf numFmtId="166" fontId="8" fillId="0" borderId="8" xfId="3" applyNumberFormat="1" applyFont="1" applyBorder="1" applyAlignment="1">
      <alignment horizontal="left" indent="2"/>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6" fillId="2" borderId="7" xfId="3" applyNumberFormat="1" applyFont="1" applyFill="1" applyBorder="1"/>
    <xf numFmtId="167" fontId="8" fillId="2" borderId="7" xfId="1" applyNumberFormat="1" applyFont="1" applyFill="1" applyBorder="1" applyAlignment="1">
      <alignment horizontal="right"/>
    </xf>
    <xf numFmtId="167" fontId="6" fillId="2" borderId="3" xfId="1" applyNumberFormat="1" applyFont="1" applyFill="1" applyBorder="1" applyAlignment="1">
      <alignment horizontal="right"/>
    </xf>
    <xf numFmtId="167" fontId="6" fillId="2" borderId="5" xfId="1" applyNumberFormat="1" applyFont="1" applyFill="1" applyBorder="1" applyAlignment="1">
      <alignment horizontal="right"/>
    </xf>
    <xf numFmtId="0" fontId="9" fillId="0" borderId="9" xfId="0" applyFont="1" applyBorder="1" applyAlignment="1">
      <alignment horizontal="left" wrapText="1"/>
    </xf>
    <xf numFmtId="0" fontId="10" fillId="0" borderId="0" xfId="0" applyFont="1"/>
    <xf numFmtId="0" fontId="11" fillId="0" borderId="0" xfId="0" applyFont="1"/>
    <xf numFmtId="166" fontId="2" fillId="0" borderId="8" xfId="3" applyNumberFormat="1" applyFont="1" applyBorder="1" applyAlignment="1">
      <alignment horizontal="left" wrapText="1" indent="4"/>
    </xf>
    <xf numFmtId="166" fontId="7" fillId="0" borderId="8" xfId="3" applyNumberFormat="1" applyFont="1" applyBorder="1" applyAlignment="1">
      <alignment horizontal="left" wrapText="1" indent="4"/>
    </xf>
    <xf numFmtId="43" fontId="11" fillId="0" borderId="0" xfId="0" applyNumberFormat="1" applyFont="1"/>
    <xf numFmtId="14" fontId="11" fillId="0" borderId="0" xfId="0" applyNumberFormat="1" applyFont="1"/>
    <xf numFmtId="0" fontId="11" fillId="0" borderId="0" xfId="0" applyFont="1" applyAlignment="1">
      <alignment wrapText="1"/>
    </xf>
  </cellXfs>
  <cellStyles count="5">
    <cellStyle name="Comma" xfId="1" builtinId="3"/>
    <cellStyle name="Currency 2" xfId="4" xr:uid="{E4576C65-394F-4E0C-96D3-EE2A64546FE1}"/>
    <cellStyle name="Normal" xfId="0" builtinId="0"/>
    <cellStyle name="Normal 2" xfId="2" xr:uid="{2FD4FB43-D130-44DC-AB9B-FF5FBA5E3B86}"/>
    <cellStyle name="Normal 29 3 2" xfId="3" xr:uid="{CAA5A2BF-6E99-46D2-AA10-C784715E6A9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57FD8AD5-8BF7-4349-8DA6-B8843B8C4369}"/>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py%20of%20Balance%20Sheet%20Dail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1">
          <cell r="J1" t="str">
            <v>Phalgun 01, 2081</v>
          </cell>
        </row>
        <row r="7">
          <cell r="K7">
            <v>-232800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64366-081D-4642-87DD-E1C50CBBDACF}">
  <sheetPr codeName="Sheet3"/>
  <dimension ref="A1:F36"/>
  <sheetViews>
    <sheetView tabSelected="1" workbookViewId="0">
      <selection activeCell="B17" sqref="B17"/>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49</v>
      </c>
      <c r="B3" s="2"/>
      <c r="C3" s="2"/>
      <c r="D3" s="2"/>
      <c r="E3" s="2"/>
      <c r="F3" s="2"/>
    </row>
    <row r="4" spans="1:6" ht="15.75" thickBot="1" x14ac:dyDescent="0.3">
      <c r="A4" s="3" t="s">
        <v>2</v>
      </c>
      <c r="B4" s="3"/>
      <c r="C4" s="3"/>
      <c r="D4" s="3"/>
      <c r="E4" s="3"/>
      <c r="F4" s="3"/>
    </row>
    <row r="5" spans="1:6" ht="16.5" thickBot="1" x14ac:dyDescent="0.3">
      <c r="A5" s="4" t="s">
        <v>3</v>
      </c>
      <c r="B5" s="5" t="s">
        <v>50</v>
      </c>
      <c r="C5" s="5" t="s">
        <v>51</v>
      </c>
      <c r="D5" s="6" t="s">
        <v>4</v>
      </c>
      <c r="E5" s="7"/>
      <c r="F5" s="8"/>
    </row>
    <row r="6" spans="1:6" ht="16.5" thickBot="1" x14ac:dyDescent="0.3">
      <c r="A6" s="9"/>
      <c r="B6" s="10">
        <v>45701</v>
      </c>
      <c r="C6" s="10">
        <v>45700</v>
      </c>
      <c r="D6" s="11" t="s">
        <v>5</v>
      </c>
      <c r="E6" s="11" t="s">
        <v>6</v>
      </c>
      <c r="F6" s="11" t="s">
        <v>7</v>
      </c>
    </row>
    <row r="7" spans="1:6" ht="16.5" thickBot="1" x14ac:dyDescent="0.3">
      <c r="A7" s="12" t="s">
        <v>8</v>
      </c>
      <c r="B7" s="13">
        <v>1622184.3077670801</v>
      </c>
      <c r="C7" s="13">
        <v>1648528.10760277</v>
      </c>
      <c r="D7" s="13">
        <v>-26343.799835689832</v>
      </c>
      <c r="E7" s="13">
        <v>-26343.799835689832</v>
      </c>
      <c r="F7" s="13">
        <v>69784.737225669669</v>
      </c>
    </row>
    <row r="8" spans="1:6" ht="15.75" x14ac:dyDescent="0.25">
      <c r="A8" s="14" t="s">
        <v>9</v>
      </c>
      <c r="B8" s="15">
        <v>2208396.0883100801</v>
      </c>
      <c r="C8" s="15">
        <v>2206016.95163472</v>
      </c>
      <c r="D8" s="16">
        <v>2379.1366753601469</v>
      </c>
      <c r="E8" s="16">
        <v>2379.1366753601469</v>
      </c>
      <c r="F8" s="16">
        <v>280143.01670029014</v>
      </c>
    </row>
    <row r="9" spans="1:6" ht="15.75" x14ac:dyDescent="0.25">
      <c r="A9" s="17" t="s">
        <v>10</v>
      </c>
      <c r="B9" s="18">
        <v>39589.023017800006</v>
      </c>
      <c r="C9" s="18">
        <v>39567.174898600002</v>
      </c>
      <c r="D9" s="18">
        <v>21.848119200003566</v>
      </c>
      <c r="E9" s="18">
        <v>21.848119200003566</v>
      </c>
      <c r="F9" s="18">
        <v>853.42488499001047</v>
      </c>
    </row>
    <row r="10" spans="1:6" ht="15.75" x14ac:dyDescent="0.25">
      <c r="A10" s="14" t="s">
        <v>11</v>
      </c>
      <c r="B10" s="15">
        <v>-337211.78054299997</v>
      </c>
      <c r="C10" s="15">
        <v>-324688.84403194999</v>
      </c>
      <c r="D10" s="16">
        <v>-12522.936511049978</v>
      </c>
      <c r="E10" s="16">
        <v>-12522.936511049978</v>
      </c>
      <c r="F10" s="16">
        <v>-316808.27947462047</v>
      </c>
    </row>
    <row r="11" spans="1:6" ht="15.75" x14ac:dyDescent="0.25">
      <c r="A11" s="17" t="s">
        <v>12</v>
      </c>
      <c r="B11" s="18">
        <v>360275.51048324001</v>
      </c>
      <c r="C11" s="18">
        <v>347752.57397218997</v>
      </c>
      <c r="D11" s="19">
        <v>12522.936511050037</v>
      </c>
      <c r="E11" s="19">
        <v>12522.936511050037</v>
      </c>
      <c r="F11" s="19">
        <v>316808.27947462047</v>
      </c>
    </row>
    <row r="12" spans="1:6" ht="15.75" x14ac:dyDescent="0.25">
      <c r="A12" s="14" t="s">
        <v>13</v>
      </c>
      <c r="B12" s="16">
        <v>-249000</v>
      </c>
      <c r="C12" s="16">
        <v>-232800</v>
      </c>
      <c r="D12" s="16">
        <v>-16200</v>
      </c>
      <c r="E12" s="16">
        <v>-16200</v>
      </c>
      <c r="F12" s="16">
        <v>106450</v>
      </c>
    </row>
    <row r="13" spans="1:6" ht="15.75" x14ac:dyDescent="0.25">
      <c r="A13" s="17" t="s">
        <v>14</v>
      </c>
      <c r="B13" s="18">
        <v>-171850</v>
      </c>
      <c r="C13" s="18">
        <v>-171850</v>
      </c>
      <c r="D13" s="19">
        <v>0</v>
      </c>
      <c r="E13" s="19">
        <v>0</v>
      </c>
      <c r="F13" s="19">
        <v>-170900</v>
      </c>
    </row>
    <row r="14" spans="1:6" ht="15.75" x14ac:dyDescent="0.25">
      <c r="A14" s="17" t="s">
        <v>15</v>
      </c>
      <c r="B14" s="18">
        <v>-77150</v>
      </c>
      <c r="C14" s="18">
        <v>-60950</v>
      </c>
      <c r="D14" s="19">
        <v>-16200</v>
      </c>
      <c r="E14" s="19">
        <v>-16200</v>
      </c>
      <c r="F14" s="19">
        <v>277350</v>
      </c>
    </row>
    <row r="15" spans="1:6" ht="15.75" x14ac:dyDescent="0.25">
      <c r="A15" s="17" t="s">
        <v>16</v>
      </c>
      <c r="B15" s="18">
        <v>0</v>
      </c>
      <c r="C15" s="18">
        <v>0</v>
      </c>
      <c r="D15" s="19">
        <v>0</v>
      </c>
      <c r="E15" s="19">
        <v>0</v>
      </c>
      <c r="F15" s="19">
        <v>0</v>
      </c>
    </row>
    <row r="16" spans="1:6" ht="16.5" thickBot="1" x14ac:dyDescent="0.3">
      <c r="A16" s="17" t="s">
        <v>17</v>
      </c>
      <c r="B16" s="18">
        <v>0</v>
      </c>
      <c r="C16" s="18">
        <v>0</v>
      </c>
      <c r="D16" s="18">
        <v>0</v>
      </c>
      <c r="E16" s="18">
        <v>0</v>
      </c>
      <c r="F16" s="18">
        <v>0</v>
      </c>
    </row>
    <row r="17" spans="1:6" ht="16.5" thickBot="1" x14ac:dyDescent="0.3">
      <c r="A17" s="12" t="s">
        <v>18</v>
      </c>
      <c r="B17" s="13">
        <v>1622184.3077670848</v>
      </c>
      <c r="C17" s="13">
        <v>1648528.1076027681</v>
      </c>
      <c r="D17" s="13">
        <v>-26343.799835683312</v>
      </c>
      <c r="E17" s="13">
        <v>-26343.799835683312</v>
      </c>
      <c r="F17" s="13">
        <v>69784.73722567549</v>
      </c>
    </row>
    <row r="18" spans="1:6" ht="15.75" x14ac:dyDescent="0.25">
      <c r="A18" s="20" t="s">
        <v>19</v>
      </c>
      <c r="B18" s="21">
        <v>254501.06590312978</v>
      </c>
      <c r="C18" s="21">
        <v>282263.89184415987</v>
      </c>
      <c r="D18" s="22">
        <v>-27762.825941030082</v>
      </c>
      <c r="E18" s="22">
        <v>-27762.825941030082</v>
      </c>
      <c r="F18" s="22">
        <v>-54512.81362234024</v>
      </c>
    </row>
    <row r="19" spans="1:6" ht="15.75" x14ac:dyDescent="0.25">
      <c r="A19" s="20" t="s">
        <v>20</v>
      </c>
      <c r="B19" s="21">
        <v>731300.02206950006</v>
      </c>
      <c r="C19" s="21">
        <v>730628.96003950003</v>
      </c>
      <c r="D19" s="22">
        <v>671.06203000003006</v>
      </c>
      <c r="E19" s="22">
        <v>671.06203000003006</v>
      </c>
      <c r="F19" s="22">
        <v>51251.219368500053</v>
      </c>
    </row>
    <row r="20" spans="1:6" ht="15.75" x14ac:dyDescent="0.25">
      <c r="A20" s="20" t="s">
        <v>21</v>
      </c>
      <c r="B20" s="21">
        <v>28767.325750329997</v>
      </c>
      <c r="C20" s="21">
        <v>29382.443175040004</v>
      </c>
      <c r="D20" s="22">
        <v>-615.11742471000616</v>
      </c>
      <c r="E20" s="22">
        <v>-615.11742471000616</v>
      </c>
      <c r="F20" s="22">
        <v>-6277.2619181400078</v>
      </c>
    </row>
    <row r="21" spans="1:6" ht="16.5" thickBot="1" x14ac:dyDescent="0.3">
      <c r="A21" s="20" t="s">
        <v>22</v>
      </c>
      <c r="B21" s="21">
        <v>607615.89404412499</v>
      </c>
      <c r="C21" s="21">
        <v>606252.81254406844</v>
      </c>
      <c r="D21" s="21">
        <v>1363.081500056549</v>
      </c>
      <c r="E21" s="21">
        <v>1363.081500056549</v>
      </c>
      <c r="F21" s="21">
        <v>79323.593397655757</v>
      </c>
    </row>
    <row r="22" spans="1:6" ht="16.5" thickBot="1" x14ac:dyDescent="0.3">
      <c r="A22" s="12" t="s">
        <v>23</v>
      </c>
      <c r="B22" s="13">
        <v>1014568.4137229598</v>
      </c>
      <c r="C22" s="13">
        <v>1042275.2950586998</v>
      </c>
      <c r="D22" s="13">
        <v>-27706.881335739978</v>
      </c>
      <c r="E22" s="13">
        <v>-27706.881335739978</v>
      </c>
      <c r="F22" s="13">
        <v>-9538.8561719802674</v>
      </c>
    </row>
    <row r="23" spans="1:6" ht="16.5" thickBot="1" x14ac:dyDescent="0.3">
      <c r="A23" s="23" t="s">
        <v>24</v>
      </c>
      <c r="B23" s="13">
        <v>187764</v>
      </c>
      <c r="C23" s="13">
        <v>187764</v>
      </c>
      <c r="D23" s="24">
        <v>0</v>
      </c>
      <c r="E23" s="24">
        <v>0</v>
      </c>
      <c r="F23" s="24">
        <v>16187</v>
      </c>
    </row>
    <row r="24" spans="1:6" ht="16.5" thickBot="1" x14ac:dyDescent="0.3">
      <c r="A24" s="23" t="s">
        <v>25</v>
      </c>
      <c r="B24" s="13">
        <v>66737.065903129784</v>
      </c>
      <c r="C24" s="13">
        <v>94499.891844159865</v>
      </c>
      <c r="D24" s="13">
        <v>-27762.825941030082</v>
      </c>
      <c r="E24" s="13">
        <v>-27762.825941030082</v>
      </c>
      <c r="F24" s="13">
        <v>-70699.81362234024</v>
      </c>
    </row>
    <row r="25" spans="1:6" ht="16.5" thickBot="1" x14ac:dyDescent="0.3">
      <c r="A25" s="23" t="s">
        <v>26</v>
      </c>
      <c r="B25" s="25"/>
      <c r="C25" s="26"/>
      <c r="D25" s="13">
        <v>683.21589780016802</v>
      </c>
      <c r="E25" s="13">
        <v>683.21589780016802</v>
      </c>
      <c r="F25" s="13">
        <v>197976.94784225011</v>
      </c>
    </row>
    <row r="26" spans="1:6" ht="15" customHeight="1" x14ac:dyDescent="0.25">
      <c r="A26" s="27" t="s">
        <v>27</v>
      </c>
      <c r="B26" s="27"/>
      <c r="C26" s="27"/>
      <c r="D26" s="27"/>
      <c r="E26" s="27"/>
      <c r="F26" s="27"/>
    </row>
    <row r="27" spans="1:6" ht="15" hidden="1" customHeight="1" x14ac:dyDescent="0.25"/>
    <row r="28" spans="1:6" ht="15" hidden="1" customHeight="1" x14ac:dyDescent="0.25"/>
    <row r="29" spans="1:6" ht="15" hidden="1" customHeight="1" x14ac:dyDescent="0.25"/>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sheetData>
  <mergeCells count="8">
    <mergeCell ref="B25:C25"/>
    <mergeCell ref="A26:F26"/>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444AB-5F1E-4941-8517-10B8BF739ED5}">
  <sheetPr codeName="Sheet6"/>
  <dimension ref="A1:C33"/>
  <sheetViews>
    <sheetView workbookViewId="0">
      <selection activeCell="A4" sqref="A4:F4"/>
    </sheetView>
  </sheetViews>
  <sheetFormatPr defaultColWidth="0" defaultRowHeight="15" customHeight="1" zeroHeight="1" x14ac:dyDescent="0.25"/>
  <cols>
    <col min="1" max="1" width="103.140625" style="29" bestFit="1" customWidth="1"/>
    <col min="2" max="16384" width="9.140625" style="29" hidden="1"/>
  </cols>
  <sheetData>
    <row r="1" spans="1:3" x14ac:dyDescent="0.25">
      <c r="A1" s="28" t="s">
        <v>28</v>
      </c>
    </row>
    <row r="2" spans="1:3" ht="15.75" x14ac:dyDescent="0.25">
      <c r="A2" s="14" t="s">
        <v>29</v>
      </c>
    </row>
    <row r="3" spans="1:3" ht="39.75" customHeight="1" x14ac:dyDescent="0.25">
      <c r="A3" s="30" t="str">
        <f>B5&amp; "("&amp; TEXT(B6,"mmmm dd, yyyy")&amp;")"</f>
        <v>Phalgun 01, 2081(February 11, 2025)</v>
      </c>
    </row>
    <row r="4" spans="1:3" ht="15.75" x14ac:dyDescent="0.25">
      <c r="A4" s="14" t="s">
        <v>30</v>
      </c>
    </row>
    <row r="5" spans="1:3" ht="49.5" customHeight="1" x14ac:dyDescent="0.25">
      <c r="A5" s="31" t="s">
        <v>31</v>
      </c>
      <c r="B5" s="32" t="str">
        <f>[1]BS_Summary!J1</f>
        <v>Phalgun 01, 2081</v>
      </c>
    </row>
    <row r="6" spans="1:3" ht="15.75" x14ac:dyDescent="0.25">
      <c r="A6" s="14" t="s">
        <v>32</v>
      </c>
      <c r="B6" s="33">
        <v>45699</v>
      </c>
      <c r="C6" s="33">
        <v>45698</v>
      </c>
    </row>
    <row r="7" spans="1:3" ht="63" x14ac:dyDescent="0.25">
      <c r="A7" s="31" t="s">
        <v>33</v>
      </c>
    </row>
    <row r="8" spans="1:3" ht="15.75" x14ac:dyDescent="0.25">
      <c r="A8" s="14" t="s">
        <v>34</v>
      </c>
    </row>
    <row r="9" spans="1:3" ht="15.75" x14ac:dyDescent="0.25">
      <c r="A9" s="31" t="s">
        <v>35</v>
      </c>
    </row>
    <row r="10" spans="1:3" ht="15.75" x14ac:dyDescent="0.25">
      <c r="A10" s="14" t="s">
        <v>36</v>
      </c>
    </row>
    <row r="11" spans="1:3" ht="31.5" x14ac:dyDescent="0.25">
      <c r="A11" s="31" t="s">
        <v>37</v>
      </c>
    </row>
    <row r="12" spans="1:3" ht="15.75" x14ac:dyDescent="0.25">
      <c r="A12" s="14" t="s">
        <v>38</v>
      </c>
      <c r="C12" s="29">
        <f>[1]BS_Summary!K7</f>
        <v>-232800</v>
      </c>
    </row>
    <row r="13" spans="1:3" ht="31.5" x14ac:dyDescent="0.25">
      <c r="A13" s="31" t="s">
        <v>39</v>
      </c>
    </row>
    <row r="14" spans="1:3" ht="15.75" x14ac:dyDescent="0.25">
      <c r="A14" s="14" t="s">
        <v>40</v>
      </c>
    </row>
    <row r="15" spans="1:3" ht="63" x14ac:dyDescent="0.25">
      <c r="A15" s="31" t="s">
        <v>41</v>
      </c>
    </row>
    <row r="16" spans="1:3" ht="15.75" x14ac:dyDescent="0.25">
      <c r="A16" s="14" t="s">
        <v>42</v>
      </c>
    </row>
    <row r="17" spans="1:1" ht="15.75" x14ac:dyDescent="0.25">
      <c r="A17" s="31" t="s">
        <v>43</v>
      </c>
    </row>
    <row r="18" spans="1:1" ht="15.75" x14ac:dyDescent="0.25">
      <c r="A18" s="14" t="s">
        <v>44</v>
      </c>
    </row>
    <row r="19" spans="1:1" ht="63" x14ac:dyDescent="0.25">
      <c r="A19" s="31" t="s">
        <v>45</v>
      </c>
    </row>
    <row r="20" spans="1:1" ht="15.75" x14ac:dyDescent="0.25">
      <c r="A20" s="14" t="s">
        <v>25</v>
      </c>
    </row>
    <row r="21" spans="1:1" ht="31.5" x14ac:dyDescent="0.25">
      <c r="A21" s="31" t="s">
        <v>46</v>
      </c>
    </row>
    <row r="22" spans="1:1" ht="15.75" x14ac:dyDescent="0.25">
      <c r="A22" s="14" t="s">
        <v>26</v>
      </c>
    </row>
    <row r="23" spans="1:1" ht="31.5" x14ac:dyDescent="0.25">
      <c r="A23" s="31" t="s">
        <v>47</v>
      </c>
    </row>
    <row r="24" spans="1:1" ht="45" x14ac:dyDescent="0.25">
      <c r="A24" s="34" t="s">
        <v>48</v>
      </c>
    </row>
    <row r="25" spans="1:1" hidden="1" x14ac:dyDescent="0.25"/>
    <row r="26" spans="1:1" hidden="1" x14ac:dyDescent="0.25"/>
    <row r="27" spans="1:1" hidden="1" x14ac:dyDescent="0.25"/>
    <row r="28" spans="1:1" hidden="1" x14ac:dyDescent="0.25"/>
    <row r="29" spans="1:1" hidden="1" x14ac:dyDescent="0.25"/>
    <row r="30" spans="1:1" hidden="1" x14ac:dyDescent="0.25"/>
    <row r="31" spans="1:1" hidden="1" x14ac:dyDescent="0.25"/>
    <row r="32" spans="1:1"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2025-02-14T04:36:23Z</dcterms:created>
  <dcterms:modified xsi:type="dcterms:W3CDTF">2025-02-14T04:37:07Z</dcterms:modified>
</cp:coreProperties>
</file>