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9C16DFC-B1C1-42D0-866E-2AF16D7D1915}" xr6:coauthVersionLast="36" xr6:coauthVersionMax="36" xr10:uidLastSave="{00000000-0000-0000-0000-000000000000}"/>
  <bookViews>
    <workbookView xWindow="0" yWindow="0" windowWidth="24000" windowHeight="9405" xr2:uid="{1711A4D6-635A-4903-A7FB-87CF385D2B2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<sst xmlns="http://schemas.openxmlformats.org/spreadsheetml/2006/main" count="54" uniqueCount="52">
  <si>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</si>
  <si>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</si>
  <si>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</si>
  <si>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</si>
  <si>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</si>
  <si>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</si>
  <si>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</si>
  <si>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</si>
  <si>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</si>
  <si>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</si>
  <si>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</si>
  <si>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</si>
  <si>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</si>
  <si>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</si>
  <si>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</si>
  <si>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</si>
  <si>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</si>
  <si>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</si>
  <si>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</si>
  <si>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</si>
  <si>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</si>
  <si>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</si>
  <si>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</si>
  <si>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</si>
  <si>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</si>
  <si>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</si>
  <si>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</si>
  <si>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</si>
  <si>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</si>
  <si>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</si>
  <si>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</si>
  <si>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</si>
  <si>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</si>
  <si>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</si>
  <si>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</si>
  <si>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</si>
  <si>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</si>
  <si>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</si>
  <si>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</si>
  <si>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</si>
  <si>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</si>
  <si>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</si>
  <si>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</si>
  <si>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</si>
  <si>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</si>
  <si>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</si>
  <si>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</si>
  <si>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</si>
  <si>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</si>
  <si>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08,2081(February 20, 2025)</t>
  </si>
  <si>
    <t>Phalgun 08,2081</t>
  </si>
  <si>
    <t>Phalgun 07,2081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</si>
</sst>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8">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CF1602F-DDAE-41CD-8DEA-E9F79374DA43}"/>
    <cellStyle name="Normal" xfId="0" builtinId="0"/>
    <cellStyle name="Normal 2" xfId="2" xr:uid="{81FF39D3-BDFB-4458-A2F6-A3C7E06B3255}"/>
    <cellStyle name="Normal 29 3 2" xfId="3" xr:uid="{4EBA1DE9-682E-434F-BF68-6A61A67026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DB75C93-F94C-4BF3-B4A4-377EAA1D087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L1" t="str">
            <v>Phalgun 05, 2081</v>
          </cell>
        </row>
        <row r="7">
          <cell r="M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0AAF-5BF0-4743-AC8E-AE1DDE7D1A8B}">
  <sheetPr codeName="Sheet3"/>
  <dimension ref="A1:F36"/>
  <sheetViews>
    <sheetView tabSelected="1" workbookViewId="0">
      <selection activeCell="B25" sqref="B2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45708</v>
      </c>
      <c r="C6" s="10">
        <v>45707</v>
      </c>
      <c r="D6" s="11" t="s">
        <v>5</v>
      </c>
      <c r="E6" s="11" t="s">
        <v>6</v>
      </c>
      <c r="F6" s="11" t="s">
        <v>7</v>
      </c>
    </row>
    <row r="7" spans="1:6" ht="16.5" thickBot="1" x14ac:dyDescent="0.3">
      <c r="A7" s="12" t="s">
        <v>8</v>
      </c>
      <c r="B7" s="13">
        <v>1663361.1370824501</v>
      </c>
      <c r="C7" s="13">
        <v>1644613.4128584899</v>
      </c>
      <c r="D7" s="13">
        <v>18747.724223960191</v>
      </c>
      <c r="E7" s="13">
        <v>14833.029479680117</v>
      </c>
      <c r="F7" s="13">
        <v>110961.56654103962</v>
      </c>
    </row>
    <row r="8" spans="1:6" ht="15.75" x14ac:dyDescent="0.25">
      <c r="A8" s="14" t="s">
        <v>9</v>
      </c>
      <c r="B8" s="15">
        <v>2216820.4432998099</v>
      </c>
      <c r="C8" s="15">
        <v>2215318.0139566199</v>
      </c>
      <c r="D8" s="16">
        <v>1502.4293431900442</v>
      </c>
      <c r="E8" s="16">
        <v>10803.491665089969</v>
      </c>
      <c r="F8" s="16">
        <v>288567.37169001997</v>
      </c>
    </row>
    <row r="9" spans="1:6" ht="15.75" x14ac:dyDescent="0.25">
      <c r="A9" s="17" t="s">
        <v>10</v>
      </c>
      <c r="B9" s="18">
        <v>39859.939695879999</v>
      </c>
      <c r="C9" s="18">
        <v>39816.243457479999</v>
      </c>
      <c r="D9" s="18">
        <v>43.696238399999856</v>
      </c>
      <c r="E9" s="18">
        <v>292.76479727999686</v>
      </c>
      <c r="F9" s="18">
        <v>1124.3415630700038</v>
      </c>
    </row>
    <row r="10" spans="1:6" ht="15.75" x14ac:dyDescent="0.25">
      <c r="A10" s="14" t="s">
        <v>11</v>
      </c>
      <c r="B10" s="15">
        <v>-330909.30621735996</v>
      </c>
      <c r="C10" s="15">
        <v>-331304.60109812999</v>
      </c>
      <c r="D10" s="16">
        <v>395.29488077003043</v>
      </c>
      <c r="E10" s="16">
        <v>-6220.4621854099678</v>
      </c>
      <c r="F10" s="16">
        <v>-310505.80514898046</v>
      </c>
    </row>
    <row r="11" spans="1:6" ht="15.75" x14ac:dyDescent="0.25">
      <c r="A11" s="17" t="s">
        <v>12</v>
      </c>
      <c r="B11" s="18">
        <v>353973.0361576</v>
      </c>
      <c r="C11" s="18">
        <v>354368.33103836997</v>
      </c>
      <c r="D11" s="19">
        <v>-395.29488076997222</v>
      </c>
      <c r="E11" s="19">
        <v>6220.462185410026</v>
      </c>
      <c r="F11" s="19">
        <v>310505.80514898046</v>
      </c>
    </row>
    <row r="12" spans="1:6" ht="15.75" x14ac:dyDescent="0.25">
      <c r="A12" s="14" t="s">
        <v>13</v>
      </c>
      <c r="B12" s="16">
        <v>-222550</v>
      </c>
      <c r="C12" s="16">
        <v>-239400</v>
      </c>
      <c r="D12" s="16">
        <v>16850</v>
      </c>
      <c r="E12" s="16">
        <v>10250</v>
      </c>
      <c r="F12" s="16">
        <v>132900</v>
      </c>
    </row>
    <row r="13" spans="1:6" ht="15.75" x14ac:dyDescent="0.25">
      <c r="A13" s="17" t="s">
        <v>14</v>
      </c>
      <c r="B13" s="18">
        <v>-159900</v>
      </c>
      <c r="C13" s="18">
        <v>-159900</v>
      </c>
      <c r="D13" s="19">
        <v>0</v>
      </c>
      <c r="E13" s="19">
        <v>11950</v>
      </c>
      <c r="F13" s="19">
        <v>-158950</v>
      </c>
    </row>
    <row r="14" spans="1:6" ht="15.75" x14ac:dyDescent="0.25">
      <c r="A14" s="17" t="s">
        <v>15</v>
      </c>
      <c r="B14" s="18">
        <v>-62650</v>
      </c>
      <c r="C14" s="18">
        <v>-79500</v>
      </c>
      <c r="D14" s="19">
        <v>16850</v>
      </c>
      <c r="E14" s="19">
        <v>-1700</v>
      </c>
      <c r="F14" s="19">
        <v>291850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1663361.1370830399</v>
      </c>
      <c r="C17" s="13">
        <v>1644613.4128590599</v>
      </c>
      <c r="D17" s="13">
        <v>18747.724223979982</v>
      </c>
      <c r="E17" s="13">
        <v>14833.02948027174</v>
      </c>
      <c r="F17" s="13">
        <v>110961.56654163054</v>
      </c>
    </row>
    <row r="18" spans="1:6" ht="15.75" x14ac:dyDescent="0.25">
      <c r="A18" s="20" t="s">
        <v>19</v>
      </c>
      <c r="B18" s="21">
        <v>287661.96112986002</v>
      </c>
      <c r="C18" s="21">
        <v>273150.11882763996</v>
      </c>
      <c r="D18" s="22">
        <v>14511.842302220059</v>
      </c>
      <c r="E18" s="22">
        <v>5398.0692857001559</v>
      </c>
      <c r="F18" s="22">
        <v>-21351.918395610002</v>
      </c>
    </row>
    <row r="19" spans="1:6" ht="15.75" x14ac:dyDescent="0.25">
      <c r="A19" s="20" t="s">
        <v>20</v>
      </c>
      <c r="B19" s="21">
        <v>733949.31477949989</v>
      </c>
      <c r="C19" s="21">
        <v>733105.56966949999</v>
      </c>
      <c r="D19" s="22">
        <v>843.74510999990162</v>
      </c>
      <c r="E19" s="22">
        <v>3320.3547399998643</v>
      </c>
      <c r="F19" s="22">
        <v>53900.512078499887</v>
      </c>
    </row>
    <row r="20" spans="1:6" ht="15.75" x14ac:dyDescent="0.25">
      <c r="A20" s="20" t="s">
        <v>21</v>
      </c>
      <c r="B20" s="21">
        <v>27220.66280573</v>
      </c>
      <c r="C20" s="21">
        <v>27990.268360959999</v>
      </c>
      <c r="D20" s="22">
        <v>-769.60555522999857</v>
      </c>
      <c r="E20" s="22">
        <v>-2161.7803693100032</v>
      </c>
      <c r="F20" s="22">
        <v>-7823.9248627400048</v>
      </c>
    </row>
    <row r="21" spans="1:6" ht="16.5" thickBot="1" x14ac:dyDescent="0.3">
      <c r="A21" s="20" t="s">
        <v>22</v>
      </c>
      <c r="B21" s="21">
        <v>614529.19836795004</v>
      </c>
      <c r="C21" s="21">
        <v>610367.45600095997</v>
      </c>
      <c r="D21" s="21">
        <v>4161.7423669900745</v>
      </c>
      <c r="E21" s="21">
        <v>8276.3858238816028</v>
      </c>
      <c r="F21" s="21">
        <v>86236.897721480811</v>
      </c>
    </row>
    <row r="22" spans="1:6" ht="16.5" thickBot="1" x14ac:dyDescent="0.3">
      <c r="A22" s="12" t="s">
        <v>23</v>
      </c>
      <c r="B22" s="13">
        <v>1048831.9387150898</v>
      </c>
      <c r="C22" s="13">
        <v>1034245.9568580999</v>
      </c>
      <c r="D22" s="13">
        <v>14585.981856989907</v>
      </c>
      <c r="E22" s="13">
        <v>6556.6436563900206</v>
      </c>
      <c r="F22" s="13">
        <v>24724.668820149731</v>
      </c>
    </row>
    <row r="23" spans="1:6" ht="16.5" thickBot="1" x14ac:dyDescent="0.3">
      <c r="A23" s="23" t="s">
        <v>24</v>
      </c>
      <c r="B23" s="13">
        <v>187763.77922241419</v>
      </c>
      <c r="C23" s="13">
        <v>187763.77922241419</v>
      </c>
      <c r="D23" s="24">
        <v>0</v>
      </c>
      <c r="E23" s="24">
        <v>-0.22077758581144735</v>
      </c>
      <c r="F23" s="24">
        <v>16186.779222414189</v>
      </c>
    </row>
    <row r="24" spans="1:6" ht="16.5" thickBot="1" x14ac:dyDescent="0.3">
      <c r="A24" s="23" t="s">
        <v>25</v>
      </c>
      <c r="B24" s="25">
        <v>99898.181907445833</v>
      </c>
      <c r="C24" s="13">
        <v>85386.339605225774</v>
      </c>
      <c r="D24" s="13">
        <v>14511.842302220059</v>
      </c>
      <c r="E24" s="13">
        <v>5398.2900632859673</v>
      </c>
      <c r="F24" s="13">
        <v>-37538.697618024191</v>
      </c>
    </row>
    <row r="25" spans="1:6" ht="16.5" thickBot="1" x14ac:dyDescent="0.3">
      <c r="A25" s="26" t="s">
        <v>26</v>
      </c>
      <c r="B25" s="27">
        <v>392755.94094860996</v>
      </c>
      <c r="C25" s="28">
        <v>392058.54679173004</v>
      </c>
      <c r="D25" s="13">
        <v>697.39415687992005</v>
      </c>
      <c r="E25" s="13">
        <v>5198.5922947399085</v>
      </c>
      <c r="F25" s="13">
        <v>85668.740375219961</v>
      </c>
    </row>
    <row r="26" spans="1:6" ht="15" customHeight="1" x14ac:dyDescent="0.25">
      <c r="A26" s="29" t="s">
        <v>27</v>
      </c>
      <c r="B26" s="30"/>
      <c r="C26" s="29"/>
      <c r="D26" s="29"/>
      <c r="E26" s="29"/>
      <c r="F26" s="29"/>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7">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542A-262B-408C-813A-2AE487BC0F1E}">
  <sheetPr codeName="Sheet6"/>
  <dimension ref="A1:C33"/>
  <sheetViews>
    <sheetView workbookViewId="0">
      <selection activeCell="D25" sqref="D25"/>
    </sheetView>
  </sheetViews>
  <sheetFormatPr defaultColWidth="0" defaultRowHeight="15" customHeight="1" zeroHeight="1" x14ac:dyDescent="0.25"/>
  <cols>
    <col min="1" max="1" width="103.140625" style="32" bestFit="1" customWidth="1"/>
    <col min="2" max="16384" width="9.140625" style="32" hidden="1"/>
  </cols>
  <sheetData>
    <row r="1" spans="1:3" x14ac:dyDescent="0.25">
      <c r="A1" s="31" t="s">
        <v>28</v>
      </c>
    </row>
    <row r="2" spans="1:3" ht="15.75" x14ac:dyDescent="0.25">
      <c r="A2" s="14" t="s">
        <v>29</v>
      </c>
    </row>
    <row r="3" spans="1:3" ht="39.75" customHeight="1" x14ac:dyDescent="0.25">
      <c r="A3" s="33" t="str">
        <f>B5&amp; "("&amp; TEXT(B6,"mmmm dd, yyyy")&amp;")"</f>
        <v>Phalgun 05, 2081(February 16, 2025)</v>
      </c>
    </row>
    <row r="4" spans="1:3" ht="15.75" x14ac:dyDescent="0.25">
      <c r="A4" s="14" t="s">
        <v>30</v>
      </c>
    </row>
    <row r="5" spans="1:3" ht="49.5" customHeight="1" x14ac:dyDescent="0.25">
      <c r="A5" s="34" t="s">
        <v>31</v>
      </c>
      <c r="B5" s="35" t="str">
        <f>[1]BS_Summary!L1</f>
        <v>Phalgun 05, 2081</v>
      </c>
    </row>
    <row r="6" spans="1:3" ht="15.75" x14ac:dyDescent="0.25">
      <c r="A6" s="14" t="s">
        <v>32</v>
      </c>
      <c r="B6" s="36">
        <v>45704</v>
      </c>
      <c r="C6" s="36">
        <v>45702</v>
      </c>
    </row>
    <row r="7" spans="1:3" ht="63" x14ac:dyDescent="0.25">
      <c r="A7" s="34" t="s">
        <v>33</v>
      </c>
    </row>
    <row r="8" spans="1:3" ht="15.75" x14ac:dyDescent="0.25">
      <c r="A8" s="14" t="s">
        <v>34</v>
      </c>
    </row>
    <row r="9" spans="1:3" ht="15.75" x14ac:dyDescent="0.25">
      <c r="A9" s="34" t="s">
        <v>35</v>
      </c>
    </row>
    <row r="10" spans="1:3" ht="15.75" x14ac:dyDescent="0.25">
      <c r="A10" s="14" t="s">
        <v>36</v>
      </c>
    </row>
    <row r="11" spans="1:3" ht="31.5" x14ac:dyDescent="0.25">
      <c r="A11" s="34" t="s">
        <v>37</v>
      </c>
    </row>
    <row r="12" spans="1:3" ht="15.75" x14ac:dyDescent="0.25">
      <c r="A12" s="14" t="s">
        <v>38</v>
      </c>
      <c r="C12" s="32">
        <f>[1]BS_Summary!M7</f>
        <v>-238150</v>
      </c>
    </row>
    <row r="13" spans="1:3" ht="31.5" x14ac:dyDescent="0.25">
      <c r="A13" s="34" t="s">
        <v>39</v>
      </c>
    </row>
    <row r="14" spans="1:3" ht="15.75" x14ac:dyDescent="0.25">
      <c r="A14" s="14" t="s">
        <v>40</v>
      </c>
    </row>
    <row r="15" spans="1:3" ht="63" x14ac:dyDescent="0.25">
      <c r="A15" s="34" t="s">
        <v>41</v>
      </c>
    </row>
    <row r="16" spans="1:3" ht="15.75" x14ac:dyDescent="0.25">
      <c r="A16" s="14" t="s">
        <v>42</v>
      </c>
    </row>
    <row r="17" spans="1:1" ht="15.75" x14ac:dyDescent="0.25">
      <c r="A17" s="34" t="s">
        <v>43</v>
      </c>
    </row>
    <row r="18" spans="1:1" ht="15.75" x14ac:dyDescent="0.25">
      <c r="A18" s="14" t="s">
        <v>44</v>
      </c>
    </row>
    <row r="19" spans="1:1" ht="63" x14ac:dyDescent="0.25">
      <c r="A19" s="34" t="s">
        <v>45</v>
      </c>
    </row>
    <row r="20" spans="1:1" ht="15.75" x14ac:dyDescent="0.25">
      <c r="A20" s="14" t="s">
        <v>25</v>
      </c>
    </row>
    <row r="21" spans="1:1" ht="31.5" x14ac:dyDescent="0.25">
      <c r="A21" s="34" t="s">
        <v>46</v>
      </c>
    </row>
    <row r="22" spans="1:1" ht="15.75" x14ac:dyDescent="0.25">
      <c r="A22" s="14" t="s">
        <v>26</v>
      </c>
    </row>
    <row r="23" spans="1:1" ht="31.5" x14ac:dyDescent="0.25">
      <c r="A23" s="34" t="s">
        <v>47</v>
      </c>
    </row>
    <row r="24" spans="1:1" ht="45" x14ac:dyDescent="0.25">
      <c r="A24" s="37"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2025-02-23T10:21:29Z</dcterms:created>
  <dcterms:modified xsi:type="dcterms:W3CDTF">2025-02-23T10:22:13Z</dcterms:modified>
</cp:coreProperties>
</file>