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F4C4D372-9053-418C-B165-10EB33DC0391}" xr6:coauthVersionLast="36" xr6:coauthVersionMax="36" xr10:uidLastSave="{00000000-0000-0000-0000-000000000000}"/>
  <bookViews>
    <workbookView xWindow="0" yWindow="0" windowWidth="24000" windowHeight="9405" xr2:uid="{C1143F19-612F-4FAE-80C0-266E8411A11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<sst xmlns="http://schemas.openxmlformats.org/spreadsheetml/2006/main" count="56" uniqueCount="54">
  <si>
    <t>NEPAL RASTRA BANK</t>
  </si>
  <si>
    <t>Central Bank Survey and Liquidity Position</t>
  </si>
  <si>
    <t>(In Rs. Million)</t>
  </si>
  <si>
    <t>Date (BS/AD)</t>
  </si>
  <si>
    <t>Phalgun 12,2081</t>
  </si>
  <si>
    <t>Phalgun 11,2081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</si>
  <si>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</si>
  <si>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</si>
  <si>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</si>
  <si>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</si>
  <si>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</si>
  <si>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</si>
  <si>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</si>
  <si>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</si>
  <si>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</si>
  <si>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</si>
  <si>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</si>
  <si>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</si>
  <si>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</si>
  <si>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</si>
  <si>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</si>
  <si>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</si>
  <si>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</si>
  <si>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</si>
  <si>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</si>
  <si>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</si>
  <si>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</si>
  <si>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</si>
  <si>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</si>
  <si>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</si>
  <si>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</si>
  <si>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</si>
  <si>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</si>
  <si>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</si>
  <si>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</si>
  <si>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</si>
  <si>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</si>
  <si>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</si>
  <si>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</si>
  <si>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</si>
  <si>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</si>
  <si>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</si>
  <si>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</si>
  <si>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</si>
  <si>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</si>
  <si>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</si>
  <si>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</si>
  <si>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</si>
  <si>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</si>
  <si>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</si>
  <si>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</si>
  <si>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</si>
  <si>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</si>
  <si>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12,2081(February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</si>
</sst>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51E8DE6B-5041-444B-ADF9-6FF19756EE36}"/>
    <cellStyle name="Normal" xfId="0" builtinId="0"/>
    <cellStyle name="Normal 2" xfId="2" xr:uid="{1F0D9277-626D-4135-B4B9-DA236DC3DAC5}"/>
    <cellStyle name="Normal 29 3 2" xfId="3" xr:uid="{2E75D225-1534-4E50-B364-85F4351865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7B0C9F7-87AC-4999-A5A4-1BC55803A31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P1" t="str">
            <v>Phalgun 05, 2081</v>
          </cell>
        </row>
        <row r="7">
          <cell r="Q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F289-0AE3-4F3E-890E-862EC2AA5DB8}">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45712</v>
      </c>
      <c r="C6" s="10">
        <v>45711</v>
      </c>
      <c r="D6" s="11" t="s">
        <v>7</v>
      </c>
      <c r="E6" s="11" t="s">
        <v>8</v>
      </c>
      <c r="F6" s="11" t="s">
        <v>9</v>
      </c>
    </row>
    <row r="7" spans="1:6" ht="16.5" thickBot="1" x14ac:dyDescent="0.3">
      <c r="A7" s="12" t="s">
        <v>10</v>
      </c>
      <c r="B7" s="13">
        <v>1637231.96</v>
      </c>
      <c r="C7" s="13">
        <v>1645869.33</v>
      </c>
      <c r="D7" s="13">
        <v>-8637.3700000001118</v>
      </c>
      <c r="E7" s="13">
        <v>-11296.147602770012</v>
      </c>
      <c r="F7" s="13">
        <v>84832.389458589489</v>
      </c>
    </row>
    <row r="8" spans="1:6" ht="15.75" x14ac:dyDescent="0.25">
      <c r="A8" s="14" t="s">
        <v>11</v>
      </c>
      <c r="B8" s="15">
        <v>2211315.02</v>
      </c>
      <c r="C8" s="15">
        <v>2217913.4900000002</v>
      </c>
      <c r="D8" s="16">
        <v>-6598.4700000002049</v>
      </c>
      <c r="E8" s="16">
        <v>5298.0683652800508</v>
      </c>
      <c r="F8" s="16">
        <v>283061.94839021005</v>
      </c>
    </row>
    <row r="9" spans="1:6" ht="15.75" x14ac:dyDescent="0.25">
      <c r="A9" s="17" t="s">
        <v>12</v>
      </c>
      <c r="B9" s="18">
        <v>39814.06</v>
      </c>
      <c r="C9" s="18">
        <v>39763.81</v>
      </c>
      <c r="D9" s="18">
        <v>50.25</v>
      </c>
      <c r="E9" s="18">
        <v>246.88510139999562</v>
      </c>
      <c r="F9" s="18">
        <v>1078.4618671900025</v>
      </c>
    </row>
    <row r="10" spans="1:6" ht="15.75" x14ac:dyDescent="0.25">
      <c r="A10" s="14" t="s">
        <v>13</v>
      </c>
      <c r="B10" s="15">
        <v>-342183.06</v>
      </c>
      <c r="C10" s="15">
        <v>-340144.16</v>
      </c>
      <c r="D10" s="16">
        <v>-2038.9000000000233</v>
      </c>
      <c r="E10" s="16">
        <v>-17494.215968050004</v>
      </c>
      <c r="F10" s="16">
        <v>-321779.55893162044</v>
      </c>
    </row>
    <row r="11" spans="1:6" ht="15.75" x14ac:dyDescent="0.25">
      <c r="A11" s="17" t="s">
        <v>14</v>
      </c>
      <c r="B11" s="18">
        <v>365246.79</v>
      </c>
      <c r="C11" s="18">
        <v>363207.89</v>
      </c>
      <c r="D11" s="19">
        <v>2038.8999999999651</v>
      </c>
      <c r="E11" s="19">
        <v>17494.216027810005</v>
      </c>
      <c r="F11" s="19">
        <v>321779.55899138044</v>
      </c>
    </row>
    <row r="12" spans="1:6" ht="15.75" x14ac:dyDescent="0.25">
      <c r="A12" s="20" t="s">
        <v>15</v>
      </c>
      <c r="B12" s="16">
        <v>-231900</v>
      </c>
      <c r="C12" s="16">
        <v>-231900</v>
      </c>
      <c r="D12" s="16">
        <v>0</v>
      </c>
      <c r="E12" s="16">
        <v>900</v>
      </c>
      <c r="F12" s="16">
        <v>123550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-161000</v>
      </c>
      <c r="C17" s="18">
        <v>-161000</v>
      </c>
      <c r="D17" s="19">
        <v>0</v>
      </c>
      <c r="E17" s="19">
        <v>10850</v>
      </c>
      <c r="F17" s="19">
        <v>-160050</v>
      </c>
    </row>
    <row r="18" spans="1:6" ht="15.75" x14ac:dyDescent="0.25">
      <c r="A18" s="21" t="s">
        <v>21</v>
      </c>
      <c r="B18" s="18">
        <v>-70900</v>
      </c>
      <c r="C18" s="18">
        <v>-70900</v>
      </c>
      <c r="D18" s="19">
        <v>0</v>
      </c>
      <c r="E18" s="19">
        <v>-9950</v>
      </c>
      <c r="F18" s="19">
        <v>283600</v>
      </c>
    </row>
    <row r="19" spans="1:6" ht="16.5" thickBot="1" x14ac:dyDescent="0.3">
      <c r="A19" s="21" t="s">
        <v>22</v>
      </c>
      <c r="B19" s="18">
        <v>0</v>
      </c>
      <c r="C19" s="18">
        <v>0</v>
      </c>
      <c r="D19" s="18">
        <v>0</v>
      </c>
      <c r="E19" s="18">
        <v>0</v>
      </c>
      <c r="F19" s="18">
        <v>0</v>
      </c>
    </row>
    <row r="20" spans="1:6" ht="16.5" thickBot="1" x14ac:dyDescent="0.3">
      <c r="A20" s="12"/>
      <c r="B20" s="13">
        <v>1637231.96</v>
      </c>
      <c r="C20" s="13">
        <v>1645869.33</v>
      </c>
      <c r="D20" s="13">
        <v>-8637.3700000001118</v>
      </c>
      <c r="E20" s="13">
        <v>-11296.147602768149</v>
      </c>
      <c r="F20" s="13">
        <v>84832.389458590653</v>
      </c>
    </row>
    <row r="21" spans="1:6" ht="15.75" x14ac:dyDescent="0.25">
      <c r="A21" s="20" t="s">
        <v>23</v>
      </c>
      <c r="B21" s="22">
        <v>264585.74</v>
      </c>
      <c r="C21" s="22">
        <v>269038.19</v>
      </c>
      <c r="D21" s="23">
        <v>-4452.4500000000116</v>
      </c>
      <c r="E21" s="23">
        <v>-17678.151844159875</v>
      </c>
      <c r="F21" s="23">
        <v>-44428.139525470033</v>
      </c>
    </row>
    <row r="22" spans="1:6" ht="15.75" x14ac:dyDescent="0.25">
      <c r="A22" s="20" t="s">
        <v>24</v>
      </c>
      <c r="B22" s="22">
        <v>735338.2</v>
      </c>
      <c r="C22" s="22">
        <v>735006.93</v>
      </c>
      <c r="D22" s="23">
        <v>331.26999999990221</v>
      </c>
      <c r="E22" s="23">
        <v>4709.2399604999227</v>
      </c>
      <c r="F22" s="23">
        <v>55289.397298999946</v>
      </c>
    </row>
    <row r="23" spans="1:6" ht="15.75" x14ac:dyDescent="0.25">
      <c r="A23" s="20" t="s">
        <v>25</v>
      </c>
      <c r="B23" s="22">
        <v>27268.39</v>
      </c>
      <c r="C23" s="22">
        <v>26657.43</v>
      </c>
      <c r="D23" s="23">
        <v>610.95999999999913</v>
      </c>
      <c r="E23" s="23">
        <v>-2114.0531750400041</v>
      </c>
      <c r="F23" s="23">
        <v>-7776.1976684700057</v>
      </c>
    </row>
    <row r="24" spans="1:6" ht="16.5" thickBot="1" x14ac:dyDescent="0.3">
      <c r="A24" s="20" t="s">
        <v>26</v>
      </c>
      <c r="B24" s="22">
        <v>610039.63</v>
      </c>
      <c r="C24" s="22">
        <v>615166.79</v>
      </c>
      <c r="D24" s="22">
        <v>-5127.1600000000326</v>
      </c>
      <c r="E24" s="22">
        <v>3786.8174559315667</v>
      </c>
      <c r="F24" s="22">
        <v>81747.329353530775</v>
      </c>
    </row>
    <row r="25" spans="1:6" ht="16.5" thickBot="1" x14ac:dyDescent="0.3">
      <c r="A25" s="12" t="s">
        <v>27</v>
      </c>
      <c r="B25" s="13">
        <v>1027192.34</v>
      </c>
      <c r="C25" s="13">
        <v>1030702.55</v>
      </c>
      <c r="D25" s="13">
        <v>-3510.2100000000792</v>
      </c>
      <c r="E25" s="13">
        <v>-15082.955058699823</v>
      </c>
      <c r="F25" s="13">
        <v>3085.0701050598873</v>
      </c>
    </row>
    <row r="26" spans="1:6" ht="16.5" thickBot="1" x14ac:dyDescent="0.3">
      <c r="A26" s="24" t="s">
        <v>28</v>
      </c>
      <c r="B26" s="13">
        <v>188141</v>
      </c>
      <c r="C26" s="13">
        <v>188141</v>
      </c>
      <c r="D26" s="25">
        <v>0</v>
      </c>
      <c r="E26" s="25">
        <v>377</v>
      </c>
      <c r="F26" s="25">
        <v>16564</v>
      </c>
    </row>
    <row r="27" spans="1:6" ht="16.5" thickBot="1" x14ac:dyDescent="0.3">
      <c r="A27" s="24" t="s">
        <v>29</v>
      </c>
      <c r="B27" s="26">
        <v>76821.960000000006</v>
      </c>
      <c r="C27" s="13">
        <v>81274.41</v>
      </c>
      <c r="D27" s="13">
        <v>-4452.4499999999971</v>
      </c>
      <c r="E27" s="13">
        <v>-17677.931844159859</v>
      </c>
      <c r="F27" s="13">
        <v>-60614.919525470017</v>
      </c>
    </row>
    <row r="28" spans="1:6" ht="16.5" thickBot="1" x14ac:dyDescent="0.3">
      <c r="A28" s="27" t="s">
        <v>30</v>
      </c>
      <c r="B28" s="28">
        <v>390187.61</v>
      </c>
      <c r="C28" s="29">
        <v>390298.37</v>
      </c>
      <c r="D28" s="13">
        <v>-110.76000000000931</v>
      </c>
      <c r="E28" s="13">
        <v>2630.2613461299334</v>
      </c>
      <c r="F28" s="13">
        <v>83100.409426609986</v>
      </c>
    </row>
    <row r="29" spans="1:6" ht="15" customHeight="1" x14ac:dyDescent="0.25">
      <c r="A29" s="30" t="s">
        <v>31</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C6D81-5327-46BE-882C-686F59864CD7}">
  <sheetPr codeName="Sheet6"/>
  <dimension ref="A1:C33"/>
  <sheetViews>
    <sheetView workbookViewId="0">
      <selection activeCell="D7" sqref="D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32</v>
      </c>
    </row>
    <row r="2" spans="1:3" ht="15.75" x14ac:dyDescent="0.25">
      <c r="A2" s="14" t="s">
        <v>33</v>
      </c>
    </row>
    <row r="3" spans="1:3" ht="39.75" customHeight="1" x14ac:dyDescent="0.25">
      <c r="A3" s="34" t="str">
        <f>B5&amp; "("&amp; TEXT(B6,"mmmm dd, yyyy")&amp;")"</f>
        <v>Phalgun 05, 2081(February 16, 2025)</v>
      </c>
    </row>
    <row r="4" spans="1:3" ht="15.75" x14ac:dyDescent="0.25">
      <c r="A4" s="14" t="s">
        <v>34</v>
      </c>
    </row>
    <row r="5" spans="1:3" ht="49.5" customHeight="1" x14ac:dyDescent="0.25">
      <c r="A5" s="35" t="s">
        <v>35</v>
      </c>
      <c r="B5" s="36" t="str">
        <f>[1]BS_Summary!P1</f>
        <v>Phalgun 05, 2081</v>
      </c>
    </row>
    <row r="6" spans="1:3" ht="15.75" x14ac:dyDescent="0.25">
      <c r="A6" s="14" t="s">
        <v>36</v>
      </c>
      <c r="B6" s="37">
        <v>45704</v>
      </c>
      <c r="C6" s="37">
        <v>45702</v>
      </c>
    </row>
    <row r="7" spans="1:3" ht="63" x14ac:dyDescent="0.25">
      <c r="A7" s="35" t="s">
        <v>37</v>
      </c>
    </row>
    <row r="8" spans="1:3" ht="15.75" x14ac:dyDescent="0.25">
      <c r="A8" s="14" t="s">
        <v>38</v>
      </c>
    </row>
    <row r="9" spans="1:3" ht="15.75" x14ac:dyDescent="0.25">
      <c r="A9" s="35" t="s">
        <v>39</v>
      </c>
    </row>
    <row r="10" spans="1:3" ht="15.75" x14ac:dyDescent="0.25">
      <c r="A10" s="14" t="s">
        <v>40</v>
      </c>
    </row>
    <row r="11" spans="1:3" ht="31.5" x14ac:dyDescent="0.25">
      <c r="A11" s="35" t="s">
        <v>41</v>
      </c>
    </row>
    <row r="12" spans="1:3" ht="15.75" x14ac:dyDescent="0.25">
      <c r="A12" s="14" t="s">
        <v>42</v>
      </c>
      <c r="C12" s="33">
        <f>[1]BS_Summary!Q7</f>
        <v>-238150</v>
      </c>
    </row>
    <row r="13" spans="1:3" ht="31.5" x14ac:dyDescent="0.25">
      <c r="A13" s="35" t="s">
        <v>43</v>
      </c>
    </row>
    <row r="14" spans="1:3" ht="15.75" x14ac:dyDescent="0.25">
      <c r="A14" s="14" t="s">
        <v>44</v>
      </c>
    </row>
    <row r="15" spans="1:3" ht="63" x14ac:dyDescent="0.25">
      <c r="A15" s="35" t="s">
        <v>45</v>
      </c>
    </row>
    <row r="16" spans="1:3" ht="15.75" x14ac:dyDescent="0.25">
      <c r="A16" s="14" t="s">
        <v>46</v>
      </c>
    </row>
    <row r="17" spans="1:1" ht="15.75" x14ac:dyDescent="0.25">
      <c r="A17" s="35" t="s">
        <v>47</v>
      </c>
    </row>
    <row r="18" spans="1:1" ht="15.75" x14ac:dyDescent="0.25">
      <c r="A18" s="14" t="s">
        <v>48</v>
      </c>
    </row>
    <row r="19" spans="1:1" ht="63" x14ac:dyDescent="0.25">
      <c r="A19" s="35" t="s">
        <v>49</v>
      </c>
    </row>
    <row r="20" spans="1:1" ht="15.75" x14ac:dyDescent="0.25">
      <c r="A20" s="14" t="s">
        <v>29</v>
      </c>
    </row>
    <row r="21" spans="1:1" ht="31.5" x14ac:dyDescent="0.25">
      <c r="A21" s="35" t="s">
        <v>50</v>
      </c>
    </row>
    <row r="22" spans="1:1" ht="15.75" x14ac:dyDescent="0.25">
      <c r="A22" s="14" t="s">
        <v>30</v>
      </c>
    </row>
    <row r="23" spans="1:1" ht="31.5" x14ac:dyDescent="0.25">
      <c r="A23" s="35" t="s">
        <v>51</v>
      </c>
    </row>
    <row r="24" spans="1:1" ht="45" x14ac:dyDescent="0.25">
      <c r="A24" s="38" t="s">
        <v>52</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2025-02-25T05:36:53Z</dcterms:created>
  <dcterms:modified xsi:type="dcterms:W3CDTF">2025-02-25T05:37:27Z</dcterms:modified>
</cp:coreProperties>
</file>