
<file path=[Content_Types].xml><?xml version="1.0" encoding="utf-8"?>
<Types xmlns="http://schemas.openxmlformats.org/package/2006/content-types">
  <Default Extension="png" ContentType="image/png"/>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373"/>
  <workbookPr defaultThemeVersion="166925"/>
  <mc:AlternateContent xmlns:mc="http://schemas.openxmlformats.org/markup-compatibility/2006">
    <mc:Choice Requires="x15">
      <x15ac:absPath xmlns:x15ac="http://schemas.microsoft.com/office/spreadsheetml/2010/11/ac" url="T:\Economic Research Department\07. Statistics Division\Published Balance Sheet\"/>
    </mc:Choice>
  </mc:AlternateContent>
  <xr:revisionPtr revIDLastSave="0" documentId="8_{B0862F07-CB5E-4218-B542-6C4A6EFE22AB}" xr6:coauthVersionLast="36" xr6:coauthVersionMax="36" xr10:uidLastSave="{00000000-0000-0000-0000-000000000000}"/>
  <bookViews>
    <workbookView xWindow="0" yWindow="0" windowWidth="24000" windowHeight="7905" xr2:uid="{92BCE2A4-8CE0-4B72-9FC9-B2E70D493CA0}"/>
  </bookViews>
  <sheets>
    <sheet name="CBP_LP" sheetId="1" r:id="rId1"/>
    <sheet name="Read Me" sheetId="2" r:id="rId2"/>
  </sheets>
  <externalReferences>
    <externalReference r:id="rId3"/>
    <externalReference r:id="rId4"/>
  </externalReferences>
  <definedNames>
    <definedName name="CurrencyList" localSheetId="0">'[2]Report Form'!$B$5:$B$7</definedName>
    <definedName name="CurrencyList" localSheetId="1">'[2]Report Form'!$B$5:$B$7</definedName>
    <definedName name="CurrencyList">'[2]Report Form'!$B$5:$B$7</definedName>
    <definedName name="FrequencyList" localSheetId="0">'[2]Report Form'!$F$4:$F$15</definedName>
    <definedName name="FrequencyList" localSheetId="1">'[2]Report Form'!$F$4:$F$15</definedName>
    <definedName name="FrequencyList">'[2]Report Form'!$F$4:$F$15</definedName>
    <definedName name="PeriodList" localSheetId="0">'[2]Report Form'!$E$4:$E$74</definedName>
    <definedName name="PeriodList" localSheetId="1">'[2]Report Form'!$E$4:$E$74</definedName>
    <definedName name="PeriodList">'[2]Report Form'!$E$4:$E$74</definedName>
    <definedName name="ScalesList" localSheetId="0">'[2]Report Form'!$A$5:$A$9</definedName>
    <definedName name="ScalesList" localSheetId="1">'[2]Report Form'!$A$5:$A$9</definedName>
    <definedName name="ScalesList">'[2]Report Form'!$A$5:$A$9</definedName>
    <definedName name="Z_9B17E127_C751_44AC_94E8_3124B7E7ECD3_.wvu.Cols" localSheetId="0" hidden="1">CBP_LP!$G:$XFD</definedName>
    <definedName name="Z_9B17E127_C751_44AC_94E8_3124B7E7ECD3_.wvu.Cols" localSheetId="1" hidden="1">'Read Me'!$B:$XFD</definedName>
    <definedName name="Z_9B17E127_C751_44AC_94E8_3124B7E7ECD3_.wvu.Rows" localSheetId="0" hidden="1">CBP_LP!$40:$1048576,CBP_LP!$30:$39</definedName>
    <definedName name="Z_9B17E127_C751_44AC_94E8_3124B7E7ECD3_.wvu.Rows" localSheetId="1" hidden="1">'Read Me'!$34:$1048576,'Read Me'!$25:$33</definedName>
  </definedNames>
  <calcPr calcId="191029"/>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C12" i="2" l="1"/>
  <c r="B5" i="2"/>
  <c r="A3" i="2"/>
</calcChain>
</file>

<file path=xl/sharedStrings.xml><?xml version="1.0" encoding="utf-8"?>
<sst xmlns="http://schemas.openxmlformats.org/spreadsheetml/2006/main" count="57" uniqueCount="55">
  <si>
    <t>NEPAL RASTRA BANK</t>
  </si>
  <si>
    <t>Central Bank Survey and Liquidity Position</t>
  </si>
  <si>
    <t>(In Rs. Million)</t>
  </si>
  <si>
    <t>Date (BS/AD)</t>
  </si>
  <si>
    <t>Phalgun 21,2081</t>
  </si>
  <si>
    <t>Phalgun 20,2081</t>
  </si>
  <si>
    <t>Change from</t>
  </si>
  <si>
    <t>Prev. W.Day</t>
  </si>
  <si>
    <t>Prev. Month</t>
  </si>
  <si>
    <t>Prev. FY</t>
  </si>
  <si>
    <t>A.Assets, Net</t>
  </si>
  <si>
    <t>a.Foreign Assets,Net</t>
  </si>
  <si>
    <t>:Foreign Liabilities</t>
  </si>
  <si>
    <t>b.Claims on General Government, Net</t>
  </si>
  <si>
    <t>:General Government Deposits</t>
  </si>
  <si>
    <t>c. Claims on Banks, Net</t>
  </si>
  <si>
    <t>: Repo</t>
  </si>
  <si>
    <t>: SLF</t>
  </si>
  <si>
    <t>: OLF</t>
  </si>
  <si>
    <t>: Refinance</t>
  </si>
  <si>
    <t>: Deposit Collection Auction</t>
  </si>
  <si>
    <t>: SDF</t>
  </si>
  <si>
    <t>: Reverse Repo</t>
  </si>
  <si>
    <t>B.Liabilities &amp; Other Items</t>
  </si>
  <si>
    <t>a. ODCs' Reserve Balance</t>
  </si>
  <si>
    <t>b.Currency Outside NRB</t>
  </si>
  <si>
    <t>c.Other Deposits</t>
  </si>
  <si>
    <t>d.Other Items, Net</t>
  </si>
  <si>
    <t>C. Reserve Money</t>
  </si>
  <si>
    <t>D.ODCs' Required Reserves#</t>
  </si>
  <si>
    <t>Liquidity Surplus/Shortage (B.a-D)</t>
  </si>
  <si>
    <t>Change in NFA, Adj.EVGL</t>
  </si>
  <si>
    <t>#70 percent of CRR requirement, Prev. W.Day=Previous Working Day, Prev. Month= Closing Balance of Previous Month, Prev. FY= Closing Balance of Previous Fiscal Year</t>
  </si>
  <si>
    <t>Explainations of Heading under Summarized Balance Sheet*</t>
  </si>
  <si>
    <t>Foreign Assets,Net = Foreign Asset - Foreign Liabilities</t>
  </si>
  <si>
    <t>Claims on General Government, Net = Claims on Nepal Government - General Government Deposits</t>
  </si>
  <si>
    <t>Claims on Government consists of Nepal Government's securites held by NRB.General Government Deposits consists of net cash balances of Nepal Government, and Province and Local Government. Negative (-) sign on general government deposits means balances overdrawn by government .</t>
  </si>
  <si>
    <t>Claims on ODCs', Net = Claims on ODCS - Liabilities (Excluding Reserve) to ODCs</t>
  </si>
  <si>
    <t>Claims on ODCs' (A, B, C Class institutions) consists of loans forwarded to ODCs, in the form of Repo, Standing Liquidity Facility, Overnight Liquidity Facility and Refinance. Liabilities (excluding reserve) consists of borrowing from ODCS in the form of Deposit Auction and Reverse Repo and other borrowing instruments.</t>
  </si>
  <si>
    <t>ODCs' Reserve Balance</t>
  </si>
  <si>
    <t>ODCs' Reserve Balance consists of Local Currency Deposits held by ODCs's in NRB.</t>
  </si>
  <si>
    <t>Currency Outside NRB</t>
  </si>
  <si>
    <t xml:space="preserve">Currency outside NRB consists of currency outside NRB that are held by ODCs' and other institutional sectors. </t>
  </si>
  <si>
    <t>Other Deposits</t>
  </si>
  <si>
    <t>Other Deposits consists of Foreign Currency Deposit of ODCs', and deposits of other financial corporations and public non-financial corporations.</t>
  </si>
  <si>
    <t>Other Items, Net = Capital and Reserves + Other Liabilities - Other Assets</t>
  </si>
  <si>
    <t>Capital and Reserves consists of capital and reserves including current year income/loss. Other Liabilities consist of all liabilities except reserve and liabilities incurred due monetary operation. Other Assets consists of all claims to sectors other than non-residents, government and ODCs' and non-financial assets.</t>
  </si>
  <si>
    <t>Reserve Money= ODCs' Reserve Balance+Currency Outside NRB + Other Deposits</t>
  </si>
  <si>
    <t>Reserve Money consists of items mentioned above.</t>
  </si>
  <si>
    <t>ODCs' Required Reserves</t>
  </si>
  <si>
    <t>ODCs' Required Reserves is calculated as 70 percent of Regulatory Cash Reserve Ratio. As per current CRR regulation, ODCs' are allowed to maintain 30 percent of CRR Requirement on average during 14 days reserve maintenance period and remaining 70 perecent of CRR Requirement on daily basis.</t>
  </si>
  <si>
    <t>Liquidity Surplus/Shortage is calculated as residual of reserve held by ODCs' and 70% of daily compulsory CRR requirement.</t>
  </si>
  <si>
    <t xml:space="preserve">Change in NFA, Adj.EVGL is calculated by adjusting revaluation gain and loss on foreign currency assets and liabilities.This change reflects net changes in NFA due to transaction. </t>
  </si>
  <si>
    <t xml:space="preserve">* The amount disclosed in summarized daily balance sheet is based on Generalized Ledger Accountsof Nepal Rastra Bank (NRB), which may differ from other published information that includes adjustments (such as Reserve Position in IMF, Cash in Transits, Government Deposits in Transits etc) as per standard manuals. </t>
  </si>
  <si>
    <t>Phalgun 21,2081(March 05, 2025)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</si>
</sst>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43" formatCode="_(* #,##0.00_);_(* \(#,##0.00\);_(* &quot;-&quot;??_);_(@_)"/>
    <numFmt numFmtId="164" formatCode="[$-F800]dddd\,\ mmmm\ dd\,\ yyyy"/>
    <numFmt numFmtId="165" formatCode="[$-409]mmmm\ d\,\ yyyy;@"/>
    <numFmt numFmtId="166" formatCode="0.0_)"/>
    <numFmt numFmtId="167" formatCode="_(* #,##0.0_);_(* \(#,##0.0\);_(* &quot;-&quot;??_);_(@_)"/>
  </numFmts>
  <fonts count="12" x14ac:knownFonts="1">
    <font>
      <sz val="11"/>
      <color theme="1"/>
      <name val="Calibri"/>
      <family val="2"/>
      <scheme val="minor"/>
    </font>
    <font>
      <sz val="11"/>
      <color theme="1"/>
      <name val="Calibri"/>
      <family val="2"/>
      <scheme val="minor"/>
    </font>
    <font>
      <b/>
      <sz val="12"/>
      <color indexed="8"/>
      <name val="Times New Roman"/>
      <family val="1"/>
    </font>
    <font>
      <sz val="10"/>
      <name val="Arial"/>
      <family val="2"/>
    </font>
    <font>
      <sz val="10"/>
      <name val="Times New Roman"/>
      <family val="1"/>
    </font>
    <font>
      <b/>
      <i/>
      <sz val="12"/>
      <name val="Times New Roman"/>
      <family val="1"/>
    </font>
    <font>
      <b/>
      <sz val="12"/>
      <name val="Times New Roman"/>
      <family val="1"/>
    </font>
    <font>
      <i/>
      <sz val="12"/>
      <name val="Times New Roman"/>
      <family val="1"/>
    </font>
    <font>
      <sz val="12"/>
      <name val="Times New Roman"/>
      <family val="1"/>
    </font>
    <font>
      <sz val="10"/>
      <color theme="1"/>
      <name val="Calibri"/>
      <family val="2"/>
      <scheme val="minor"/>
    </font>
    <font>
      <b/>
      <u/>
      <sz val="11"/>
      <color theme="1"/>
      <name val="Times New Roman"/>
      <family val="1"/>
    </font>
    <font>
      <sz val="11"/>
      <color theme="1"/>
      <name val="Times New Roman"/>
      <family val="1"/>
    </font>
  </fonts>
  <fills count="3">
    <fill>
      <patternFill patternType="none"/>
    </fill>
    <fill>
      <patternFill patternType="gray125"/>
    </fill>
    <fill>
      <patternFill patternType="solid">
        <fgColor theme="0" tint="-0.14999847407452621"/>
        <bgColor indexed="64"/>
      </patternFill>
    </fill>
  </fills>
  <borders count="10">
    <border>
      <left/>
      <right/>
      <top/>
      <bottom/>
      <diagonal/>
    </border>
    <border>
      <left/>
      <right/>
      <top/>
      <bottom style="medium">
        <color indexed="64"/>
      </bottom>
      <diagonal/>
    </border>
    <border>
      <left style="medium">
        <color auto="1"/>
      </left>
      <right style="medium">
        <color auto="1"/>
      </right>
      <top style="medium">
        <color indexed="64"/>
      </top>
      <bottom/>
      <diagonal/>
    </border>
    <border>
      <left style="medium">
        <color auto="1"/>
      </left>
      <right/>
      <top style="medium">
        <color indexed="64"/>
      </top>
      <bottom style="medium">
        <color indexed="64"/>
      </bottom>
      <diagonal/>
    </border>
    <border>
      <left/>
      <right/>
      <top style="medium">
        <color indexed="64"/>
      </top>
      <bottom style="medium">
        <color indexed="64"/>
      </bottom>
      <diagonal/>
    </border>
    <border>
      <left/>
      <right style="medium">
        <color auto="1"/>
      </right>
      <top style="medium">
        <color indexed="64"/>
      </top>
      <bottom style="medium">
        <color indexed="64"/>
      </bottom>
      <diagonal/>
    </border>
    <border>
      <left style="medium">
        <color auto="1"/>
      </left>
      <right style="medium">
        <color auto="1"/>
      </right>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bottom/>
      <diagonal/>
    </border>
    <border>
      <left/>
      <right/>
      <top style="medium">
        <color indexed="64"/>
      </top>
      <bottom/>
      <diagonal/>
    </border>
  </borders>
  <cellStyleXfs count="5">
    <xf numFmtId="0" fontId="0" fillId="0" borderId="0"/>
    <xf numFmtId="43" fontId="1" fillId="0" borderId="0" applyFont="0" applyFill="0" applyBorder="0" applyAlignment="0" applyProtection="0"/>
    <xf numFmtId="0" fontId="3" fillId="0" borderId="0"/>
    <xf numFmtId="0" fontId="3" fillId="0" borderId="0"/>
    <xf numFmtId="43" fontId="3" fillId="0" borderId="0" applyFont="0" applyFill="0" applyBorder="0" applyAlignment="0" applyProtection="0"/>
  </cellStyleXfs>
  <cellXfs count="33">
    <xf numFmtId="0" fontId="0" fillId="0" borderId="0" xfId="0"/>
    <xf numFmtId="0" fontId="2" fillId="0" borderId="0" xfId="0" applyFont="1" applyAlignment="1" applyProtection="1">
      <alignment horizontal="center" vertical="top" wrapText="1"/>
    </xf>
    <xf numFmtId="164" fontId="2" fillId="0" borderId="0" xfId="0" applyNumberFormat="1" applyFont="1" applyAlignment="1" applyProtection="1">
      <alignment horizontal="center" vertical="top" wrapText="1"/>
    </xf>
    <xf numFmtId="0" fontId="4" fillId="0" borderId="1" xfId="2" applyFont="1" applyBorder="1" applyAlignment="1">
      <alignment horizontal="right"/>
    </xf>
    <xf numFmtId="0" fontId="5" fillId="2" borderId="2" xfId="3" applyFont="1" applyFill="1" applyBorder="1" applyAlignment="1">
      <alignment horizontal="center"/>
    </xf>
    <xf numFmtId="165" fontId="6" fillId="2" borderId="2" xfId="4" applyNumberFormat="1" applyFont="1" applyFill="1" applyBorder="1" applyAlignment="1">
      <alignment horizontal="center"/>
    </xf>
    <xf numFmtId="166" fontId="6" fillId="2" borderId="3" xfId="3" applyNumberFormat="1" applyFont="1" applyFill="1" applyBorder="1" applyAlignment="1">
      <alignment horizontal="center"/>
    </xf>
    <xf numFmtId="166" fontId="6" fillId="2" borderId="4" xfId="3" applyNumberFormat="1" applyFont="1" applyFill="1" applyBorder="1" applyAlignment="1">
      <alignment horizontal="center"/>
    </xf>
    <xf numFmtId="166" fontId="6" fillId="2" borderId="5" xfId="3" applyNumberFormat="1" applyFont="1" applyFill="1" applyBorder="1" applyAlignment="1">
      <alignment horizontal="center"/>
    </xf>
    <xf numFmtId="0" fontId="5" fillId="2" borderId="6" xfId="3" applyFont="1" applyFill="1" applyBorder="1" applyAlignment="1">
      <alignment horizontal="center"/>
    </xf>
    <xf numFmtId="166" fontId="6" fillId="2" borderId="2" xfId="3" applyNumberFormat="1" applyFont="1" applyFill="1" applyBorder="1" applyAlignment="1">
      <alignment horizontal="center"/>
    </xf>
    <xf numFmtId="0" fontId="6" fillId="2" borderId="7" xfId="3" applyFont="1" applyFill="1" applyBorder="1" applyAlignment="1">
      <alignment horizontal="left"/>
    </xf>
    <xf numFmtId="167" fontId="6" fillId="2" borderId="7" xfId="1" applyNumberFormat="1" applyFont="1" applyFill="1" applyBorder="1" applyAlignment="1">
      <alignment horizontal="right"/>
    </xf>
    <xf numFmtId="166" fontId="6" fillId="0" borderId="8" xfId="3" applyNumberFormat="1" applyFont="1" applyBorder="1" applyAlignment="1">
      <alignment horizontal="left" indent="2"/>
    </xf>
    <xf numFmtId="167" fontId="6" fillId="0" borderId="8" xfId="1" applyNumberFormat="1" applyFont="1" applyFill="1" applyBorder="1" applyAlignment="1">
      <alignment horizontal="right"/>
    </xf>
    <xf numFmtId="166" fontId="7" fillId="0" borderId="8" xfId="3" applyNumberFormat="1" applyFont="1" applyBorder="1" applyAlignment="1">
      <alignment horizontal="left" indent="4"/>
    </xf>
    <xf numFmtId="167" fontId="7" fillId="0" borderId="8" xfId="1" applyNumberFormat="1" applyFont="1" applyBorder="1" applyAlignment="1">
      <alignment horizontal="right"/>
    </xf>
    <xf numFmtId="167" fontId="7" fillId="0" borderId="8" xfId="1" applyNumberFormat="1" applyFont="1" applyFill="1" applyBorder="1" applyAlignment="1">
      <alignment horizontal="right"/>
    </xf>
    <xf numFmtId="166" fontId="8" fillId="0" borderId="8" xfId="3" applyNumberFormat="1" applyFont="1" applyBorder="1" applyAlignment="1">
      <alignment horizontal="left" indent="2"/>
    </xf>
    <xf numFmtId="166" fontId="8" fillId="0" borderId="8" xfId="3" applyNumberFormat="1" applyFont="1" applyBorder="1" applyAlignment="1">
      <alignment horizontal="left" indent="4"/>
    </xf>
    <xf numFmtId="167" fontId="8" fillId="0" borderId="8" xfId="1" applyNumberFormat="1" applyFont="1" applyFill="1" applyBorder="1" applyAlignment="1">
      <alignment horizontal="right"/>
    </xf>
    <xf numFmtId="167" fontId="8" fillId="0" borderId="8" xfId="1" applyNumberFormat="1" applyFont="1" applyBorder="1" applyAlignment="1">
      <alignment horizontal="right"/>
    </xf>
    <xf numFmtId="166" fontId="6" fillId="2" borderId="7" xfId="3" applyNumberFormat="1" applyFont="1" applyFill="1" applyBorder="1"/>
    <xf numFmtId="166" fontId="6" fillId="2" borderId="3" xfId="3" applyNumberFormat="1" applyFont="1" applyFill="1" applyBorder="1"/>
    <xf numFmtId="0" fontId="9" fillId="0" borderId="9" xfId="0" applyFont="1" applyBorder="1" applyAlignment="1">
      <alignment horizontal="left" wrapText="1"/>
    </xf>
    <xf numFmtId="0" fontId="9" fillId="0" borderId="0" xfId="0" applyFont="1" applyBorder="1" applyAlignment="1">
      <alignment horizontal="left" wrapText="1"/>
    </xf>
    <xf numFmtId="0" fontId="10" fillId="0" borderId="0" xfId="0" applyFont="1"/>
    <xf numFmtId="0" fontId="11" fillId="0" borderId="0" xfId="0" applyFont="1"/>
    <xf numFmtId="166" fontId="2" fillId="0" borderId="8" xfId="3" applyNumberFormat="1" applyFont="1" applyBorder="1" applyAlignment="1">
      <alignment horizontal="left" wrapText="1" indent="4"/>
    </xf>
    <xf numFmtId="166" fontId="7" fillId="0" borderId="8" xfId="3" applyNumberFormat="1" applyFont="1" applyBorder="1" applyAlignment="1">
      <alignment horizontal="left" wrapText="1" indent="4"/>
    </xf>
    <xf numFmtId="43" fontId="11" fillId="0" borderId="0" xfId="0" applyNumberFormat="1" applyFont="1"/>
    <xf numFmtId="14" fontId="11" fillId="0" borderId="0" xfId="0" applyNumberFormat="1" applyFont="1"/>
    <xf numFmtId="0" fontId="11" fillId="0" borderId="0" xfId="0" applyFont="1" applyAlignment="1">
      <alignment wrapText="1"/>
    </xf>
  </cellXfs>
  <cellStyles count="5">
    <cellStyle name="Comma" xfId="1" builtinId="3"/>
    <cellStyle name="Currency 2" xfId="4" xr:uid="{8E2DD952-5C46-468F-84B9-83FA710BA95B}"/>
    <cellStyle name="Normal" xfId="0" builtinId="0"/>
    <cellStyle name="Normal 2" xfId="2" xr:uid="{7C14177F-F09C-4A65-AE3A-C58347E53700}"/>
    <cellStyle name="Normal 29 3 2" xfId="3" xr:uid="{C2209ED5-D3A8-406D-9814-6B635532926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externalLink" Target="externalLinks/externalLink1.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externalLink" Target="externalLinks/externalLink2.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0</xdr:col>
      <xdr:colOff>409576</xdr:colOff>
      <xdr:row>0</xdr:row>
      <xdr:rowOff>9525</xdr:rowOff>
    </xdr:from>
    <xdr:ext cx="664369" cy="662828"/>
    <xdr:pic>
      <xdr:nvPicPr>
        <xdr:cNvPr id="2" name="Picture 1" descr="C:\Users\R00538\AppData\Local\Microsoft\Windows\Temporary Internet Files\Content.MSO\AE546F9E.tmp">
          <a:extLst>
            <a:ext uri="{FF2B5EF4-FFF2-40B4-BE49-F238E27FC236}">
              <a16:creationId xmlns:a16="http://schemas.microsoft.com/office/drawing/2014/main" id="{34AD1F3B-D653-4445-AD83-EA4FC09AB6CA}"/>
            </a:ext>
          </a:extLst>
        </xdr:cNvPr>
        <xdr:cNvPicPr/>
      </xdr:nvPicPr>
      <xdr:blipFill>
        <a:blip xmlns:r="http://schemas.openxmlformats.org/officeDocument/2006/relationships" r:embed="rId1">
          <a:biLevel thresh="50000"/>
        </a:blip>
        <a:srcRect/>
        <a:stretch>
          <a:fillRect/>
        </a:stretch>
      </xdr:blipFill>
      <xdr:spPr bwMode="auto">
        <a:xfrm>
          <a:off x="409576" y="9525"/>
          <a:ext cx="664369" cy="662828"/>
        </a:xfrm>
        <a:prstGeom prst="rect">
          <a:avLst/>
        </a:prstGeom>
        <a:noFill/>
        <a:ln w="9525">
          <a:noFill/>
          <a:miter lim="800000"/>
          <a:headEnd/>
          <a:tailEnd/>
        </a:ln>
      </xdr:spPr>
    </xdr:pic>
    <xdr:clientData/>
  </xdr:one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Balance%20Sheet%20Daily%20new.xlsm"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Monetary/2018/558MFSCBS.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BP_LP"/>
      <sheetName val="BS_Summary"/>
      <sheetName val="Survey"/>
      <sheetName val="NRB_BS"/>
      <sheetName val="Read Me"/>
      <sheetName val="BS_Data"/>
    </sheetNames>
    <sheetDataSet>
      <sheetData sheetId="0"/>
      <sheetData sheetId="1">
        <row r="1">
          <cell r="J1">
            <v>45721</v>
          </cell>
          <cell r="V1" t="str">
            <v>Phalgun 05, 2081</v>
          </cell>
        </row>
        <row r="7">
          <cell r="W7">
            <v>-238150</v>
          </cell>
        </row>
      </sheetData>
      <sheetData sheetId="2" refreshError="1"/>
      <sheetData sheetId="3" refreshError="1"/>
      <sheetData sheetId="4"/>
      <sheetData sheetId="5"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General Instructions"/>
      <sheetName val="Standard Data"/>
      <sheetName val="Non-Standard Data"/>
      <sheetName val="Report Form"/>
    </sheetNames>
    <sheetDataSet>
      <sheetData sheetId="0" refreshError="1"/>
      <sheetData sheetId="1" refreshError="1"/>
      <sheetData sheetId="2" refreshError="1"/>
      <sheetData sheetId="3">
        <row r="4">
          <cell r="E4">
            <v>2020</v>
          </cell>
          <cell r="F4" t="str">
            <v>M1</v>
          </cell>
        </row>
        <row r="5">
          <cell r="A5" t="str">
            <v>Unit</v>
          </cell>
          <cell r="B5" t="str">
            <v>Domestic Currency</v>
          </cell>
          <cell r="E5">
            <v>2019</v>
          </cell>
          <cell r="F5" t="str">
            <v>M2</v>
          </cell>
        </row>
        <row r="6">
          <cell r="A6" t="str">
            <v>Thousand</v>
          </cell>
          <cell r="B6" t="str">
            <v>Euros</v>
          </cell>
          <cell r="E6">
            <v>2018</v>
          </cell>
          <cell r="F6" t="str">
            <v>M3</v>
          </cell>
        </row>
        <row r="7">
          <cell r="A7" t="str">
            <v>Million</v>
          </cell>
          <cell r="B7" t="str">
            <v>US Dollars</v>
          </cell>
          <cell r="E7">
            <v>2017</v>
          </cell>
          <cell r="F7" t="str">
            <v>M4</v>
          </cell>
        </row>
        <row r="8">
          <cell r="A8" t="str">
            <v>Billion</v>
          </cell>
          <cell r="E8">
            <v>2016</v>
          </cell>
          <cell r="F8" t="str">
            <v>M5</v>
          </cell>
        </row>
        <row r="9">
          <cell r="A9" t="str">
            <v>Trillion</v>
          </cell>
          <cell r="E9">
            <v>2015</v>
          </cell>
          <cell r="F9" t="str">
            <v>M6</v>
          </cell>
        </row>
        <row r="10">
          <cell r="E10">
            <v>2014</v>
          </cell>
          <cell r="F10" t="str">
            <v>M7</v>
          </cell>
        </row>
        <row r="11">
          <cell r="E11">
            <v>2013</v>
          </cell>
          <cell r="F11" t="str">
            <v>M8</v>
          </cell>
        </row>
        <row r="12">
          <cell r="E12">
            <v>2012</v>
          </cell>
          <cell r="F12" t="str">
            <v>M9</v>
          </cell>
        </row>
        <row r="13">
          <cell r="E13">
            <v>2011</v>
          </cell>
          <cell r="F13" t="str">
            <v>M10</v>
          </cell>
        </row>
        <row r="14">
          <cell r="E14">
            <v>2010</v>
          </cell>
          <cell r="F14" t="str">
            <v>M11</v>
          </cell>
        </row>
        <row r="15">
          <cell r="E15">
            <v>2009</v>
          </cell>
          <cell r="F15" t="str">
            <v>M12</v>
          </cell>
        </row>
        <row r="16">
          <cell r="E16">
            <v>2008</v>
          </cell>
        </row>
        <row r="17">
          <cell r="E17">
            <v>2007</v>
          </cell>
        </row>
        <row r="18">
          <cell r="E18">
            <v>2006</v>
          </cell>
        </row>
        <row r="19">
          <cell r="E19">
            <v>2005</v>
          </cell>
        </row>
        <row r="20">
          <cell r="E20">
            <v>2004</v>
          </cell>
        </row>
        <row r="21">
          <cell r="E21">
            <v>2003</v>
          </cell>
        </row>
        <row r="22">
          <cell r="E22">
            <v>2002</v>
          </cell>
        </row>
        <row r="23">
          <cell r="E23">
            <v>2001</v>
          </cell>
        </row>
        <row r="24">
          <cell r="E24">
            <v>2000</v>
          </cell>
        </row>
        <row r="25">
          <cell r="E25">
            <v>1999</v>
          </cell>
        </row>
        <row r="26">
          <cell r="E26">
            <v>1998</v>
          </cell>
        </row>
        <row r="27">
          <cell r="E27">
            <v>1997</v>
          </cell>
        </row>
        <row r="28">
          <cell r="E28">
            <v>1996</v>
          </cell>
        </row>
        <row r="29">
          <cell r="E29">
            <v>1995</v>
          </cell>
        </row>
        <row r="30">
          <cell r="E30">
            <v>1994</v>
          </cell>
        </row>
        <row r="31">
          <cell r="E31">
            <v>1993</v>
          </cell>
        </row>
        <row r="32">
          <cell r="E32">
            <v>1992</v>
          </cell>
        </row>
        <row r="33">
          <cell r="E33">
            <v>1991</v>
          </cell>
        </row>
        <row r="34">
          <cell r="E34">
            <v>1990</v>
          </cell>
        </row>
        <row r="35">
          <cell r="E35">
            <v>1989</v>
          </cell>
        </row>
        <row r="36">
          <cell r="E36">
            <v>1988</v>
          </cell>
        </row>
        <row r="37">
          <cell r="E37">
            <v>1987</v>
          </cell>
        </row>
        <row r="38">
          <cell r="E38">
            <v>1986</v>
          </cell>
        </row>
        <row r="39">
          <cell r="E39">
            <v>1985</v>
          </cell>
        </row>
        <row r="40">
          <cell r="E40">
            <v>1984</v>
          </cell>
        </row>
        <row r="41">
          <cell r="E41">
            <v>1983</v>
          </cell>
        </row>
        <row r="42">
          <cell r="E42">
            <v>1982</v>
          </cell>
        </row>
        <row r="43">
          <cell r="E43">
            <v>1981</v>
          </cell>
        </row>
        <row r="44">
          <cell r="E44">
            <v>1980</v>
          </cell>
        </row>
        <row r="45">
          <cell r="E45">
            <v>1979</v>
          </cell>
        </row>
        <row r="46">
          <cell r="E46">
            <v>1978</v>
          </cell>
        </row>
        <row r="47">
          <cell r="E47">
            <v>1977</v>
          </cell>
        </row>
        <row r="48">
          <cell r="E48">
            <v>1976</v>
          </cell>
        </row>
        <row r="49">
          <cell r="E49">
            <v>1975</v>
          </cell>
        </row>
        <row r="50">
          <cell r="E50">
            <v>1974</v>
          </cell>
        </row>
        <row r="51">
          <cell r="E51">
            <v>1973</v>
          </cell>
        </row>
        <row r="52">
          <cell r="E52">
            <v>1972</v>
          </cell>
        </row>
        <row r="53">
          <cell r="E53">
            <v>1971</v>
          </cell>
        </row>
        <row r="54">
          <cell r="E54">
            <v>1970</v>
          </cell>
        </row>
        <row r="55">
          <cell r="E55">
            <v>1969</v>
          </cell>
        </row>
        <row r="56">
          <cell r="E56">
            <v>1968</v>
          </cell>
        </row>
        <row r="57">
          <cell r="E57">
            <v>1967</v>
          </cell>
        </row>
        <row r="58">
          <cell r="E58">
            <v>1966</v>
          </cell>
        </row>
        <row r="59">
          <cell r="E59">
            <v>1965</v>
          </cell>
        </row>
        <row r="60">
          <cell r="E60">
            <v>1964</v>
          </cell>
        </row>
        <row r="61">
          <cell r="E61">
            <v>1963</v>
          </cell>
        </row>
        <row r="62">
          <cell r="E62">
            <v>1962</v>
          </cell>
        </row>
        <row r="63">
          <cell r="E63">
            <v>1961</v>
          </cell>
        </row>
        <row r="64">
          <cell r="E64">
            <v>1960</v>
          </cell>
        </row>
        <row r="65">
          <cell r="E65">
            <v>1959</v>
          </cell>
        </row>
        <row r="66">
          <cell r="E66">
            <v>1958</v>
          </cell>
        </row>
        <row r="67">
          <cell r="E67">
            <v>1957</v>
          </cell>
        </row>
        <row r="68">
          <cell r="E68">
            <v>1956</v>
          </cell>
        </row>
        <row r="69">
          <cell r="E69">
            <v>1955</v>
          </cell>
        </row>
        <row r="70">
          <cell r="E70">
            <v>1954</v>
          </cell>
        </row>
        <row r="71">
          <cell r="E71">
            <v>1953</v>
          </cell>
        </row>
        <row r="72">
          <cell r="E72">
            <v>1952</v>
          </cell>
        </row>
        <row r="73">
          <cell r="E73">
            <v>1951</v>
          </cell>
        </row>
        <row r="74">
          <cell r="E74">
            <v>1950</v>
          </cell>
        </row>
      </sheetData>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C7E87AB-A4CD-40CE-AE08-FC1D5028698A}">
  <sheetPr codeName="Sheet3"/>
  <dimension ref="A1:F39"/>
  <sheetViews>
    <sheetView tabSelected="1" workbookViewId="0">
      <selection activeCell="B11" sqref="B11"/>
    </sheetView>
  </sheetViews>
  <sheetFormatPr defaultColWidth="0" defaultRowHeight="0" customHeight="1" zeroHeight="1" x14ac:dyDescent="0.25"/>
  <cols>
    <col min="1" max="1" width="52.42578125" bestFit="1" customWidth="1"/>
    <col min="2" max="2" width="23.5703125" bestFit="1" customWidth="1"/>
    <col min="3" max="3" width="22.28515625" bestFit="1" customWidth="1"/>
    <col min="4" max="4" width="14.5703125" bestFit="1" customWidth="1"/>
    <col min="5" max="5" width="17.42578125" bestFit="1" customWidth="1"/>
    <col min="6" max="6" width="15.42578125" bestFit="1" customWidth="1"/>
    <col min="7" max="16384" width="9.140625" hidden="1"/>
  </cols>
  <sheetData>
    <row r="1" spans="1:6" ht="15.75" x14ac:dyDescent="0.25">
      <c r="A1" s="1" t="s">
        <v>0</v>
      </c>
      <c r="B1" s="1"/>
      <c r="C1" s="1"/>
      <c r="D1" s="1"/>
      <c r="E1" s="1"/>
      <c r="F1" s="1"/>
    </row>
    <row r="2" spans="1:6" ht="15.75" x14ac:dyDescent="0.25">
      <c r="A2" s="1" t="s">
        <v>1</v>
      </c>
      <c r="B2" s="1"/>
      <c r="C2" s="1"/>
      <c r="D2" s="1"/>
      <c r="E2" s="1"/>
      <c r="F2" s="1"/>
    </row>
    <row r="3" spans="1:6" ht="15.75" x14ac:dyDescent="0.25">
      <c r="A3" s="2" t="s">
        <v>54</v>
      </c>
      <c r="B3" s="2"/>
      <c r="C3" s="2"/>
      <c r="D3" s="2"/>
      <c r="E3" s="2"/>
      <c r="F3" s="2"/>
    </row>
    <row r="4" spans="1:6" ht="15.75" thickBot="1" x14ac:dyDescent="0.3">
      <c r="A4" s="3" t="s">
        <v>2</v>
      </c>
      <c r="B4" s="3"/>
      <c r="C4" s="3"/>
      <c r="D4" s="3"/>
      <c r="E4" s="3"/>
      <c r="F4" s="3"/>
    </row>
    <row r="5" spans="1:6" ht="16.5" thickBot="1" x14ac:dyDescent="0.3">
      <c r="A5" s="4" t="s">
        <v>3</v>
      </c>
      <c r="B5" s="5" t="s">
        <v>4</v>
      </c>
      <c r="C5" s="5" t="s">
        <v>5</v>
      </c>
      <c r="D5" s="6" t="s">
        <v>6</v>
      </c>
      <c r="E5" s="7"/>
      <c r="F5" s="8"/>
    </row>
    <row r="6" spans="1:6" ht="16.5" thickBot="1" x14ac:dyDescent="0.3">
      <c r="A6" s="9"/>
      <c r="B6" s="5">
        <v>45721</v>
      </c>
      <c r="C6" s="5">
        <v>45720</v>
      </c>
      <c r="D6" s="10" t="s">
        <v>7</v>
      </c>
      <c r="E6" s="10" t="s">
        <v>8</v>
      </c>
      <c r="F6" s="10" t="s">
        <v>9</v>
      </c>
    </row>
    <row r="7" spans="1:6" ht="16.5" thickBot="1" x14ac:dyDescent="0.3">
      <c r="A7" s="11" t="s">
        <v>10</v>
      </c>
      <c r="B7" s="12">
        <v>1661744.1582570998</v>
      </c>
      <c r="C7" s="12">
        <v>1651828.6091205208</v>
      </c>
      <c r="D7" s="12">
        <v>9915.5491365790367</v>
      </c>
      <c r="E7" s="12">
        <v>13216.050654329825</v>
      </c>
      <c r="F7" s="12">
        <v>109344.58771568933</v>
      </c>
    </row>
    <row r="8" spans="1:6" ht="15.75" x14ac:dyDescent="0.25">
      <c r="A8" s="13" t="s">
        <v>11</v>
      </c>
      <c r="B8" s="14">
        <v>2228220.4168373798</v>
      </c>
      <c r="C8" s="14">
        <v>2227747.5257222806</v>
      </c>
      <c r="D8" s="14">
        <v>472.89111509919167</v>
      </c>
      <c r="E8" s="14">
        <v>22203.465202659834</v>
      </c>
      <c r="F8" s="14">
        <v>299967.34522758983</v>
      </c>
    </row>
    <row r="9" spans="1:6" ht="15.75" x14ac:dyDescent="0.25">
      <c r="A9" s="15" t="s">
        <v>12</v>
      </c>
      <c r="B9" s="16">
        <v>40008.32865032</v>
      </c>
      <c r="C9" s="16">
        <v>39999.589402639998</v>
      </c>
      <c r="D9" s="16">
        <v>8.7392476800014265</v>
      </c>
      <c r="E9" s="16">
        <v>441.15375171999767</v>
      </c>
      <c r="F9" s="16">
        <v>1272.7305175100046</v>
      </c>
    </row>
    <row r="10" spans="1:6" ht="15.75" x14ac:dyDescent="0.25">
      <c r="A10" s="13" t="s">
        <v>13</v>
      </c>
      <c r="B10" s="14">
        <v>-347876.25858028</v>
      </c>
      <c r="C10" s="14">
        <v>-342118.91660175996</v>
      </c>
      <c r="D10" s="14">
        <v>-5757.3419785200385</v>
      </c>
      <c r="E10" s="14">
        <v>-23187.414548330009</v>
      </c>
      <c r="F10" s="14">
        <v>-327472.75751190051</v>
      </c>
    </row>
    <row r="11" spans="1:6" ht="15.75" x14ac:dyDescent="0.25">
      <c r="A11" s="15" t="s">
        <v>14</v>
      </c>
      <c r="B11" s="17">
        <v>370939.98852051998</v>
      </c>
      <c r="C11" s="17">
        <v>365182.646542</v>
      </c>
      <c r="D11" s="17">
        <v>5757.3419785199803</v>
      </c>
      <c r="E11" s="17">
        <v>23187.414548330009</v>
      </c>
      <c r="F11" s="17">
        <v>327472.75751190045</v>
      </c>
    </row>
    <row r="12" spans="1:6" ht="15.75" x14ac:dyDescent="0.25">
      <c r="A12" s="18" t="s">
        <v>15</v>
      </c>
      <c r="B12" s="14">
        <v>-218600</v>
      </c>
      <c r="C12" s="14">
        <v>-233800</v>
      </c>
      <c r="D12" s="14">
        <v>15200</v>
      </c>
      <c r="E12" s="14">
        <v>14200</v>
      </c>
      <c r="F12" s="14">
        <v>136850</v>
      </c>
    </row>
    <row r="13" spans="1:6" ht="15.75" x14ac:dyDescent="0.25">
      <c r="A13" s="19" t="s">
        <v>16</v>
      </c>
      <c r="B13" s="17">
        <v>0</v>
      </c>
      <c r="C13" s="17">
        <v>0</v>
      </c>
      <c r="D13" s="17">
        <v>0</v>
      </c>
      <c r="E13" s="17">
        <v>0</v>
      </c>
      <c r="F13" s="17">
        <v>0</v>
      </c>
    </row>
    <row r="14" spans="1:6" ht="15.75" x14ac:dyDescent="0.25">
      <c r="A14" s="19" t="s">
        <v>17</v>
      </c>
      <c r="B14" s="17">
        <v>0</v>
      </c>
      <c r="C14" s="17">
        <v>0</v>
      </c>
      <c r="D14" s="17">
        <v>0</v>
      </c>
      <c r="E14" s="17">
        <v>0</v>
      </c>
      <c r="F14" s="17">
        <v>0</v>
      </c>
    </row>
    <row r="15" spans="1:6" ht="15.75" x14ac:dyDescent="0.25">
      <c r="A15" s="19" t="s">
        <v>18</v>
      </c>
      <c r="B15" s="17">
        <v>0</v>
      </c>
      <c r="C15" s="17">
        <v>0</v>
      </c>
      <c r="D15" s="17">
        <v>0</v>
      </c>
      <c r="E15" s="17">
        <v>0</v>
      </c>
      <c r="F15" s="17">
        <v>0</v>
      </c>
    </row>
    <row r="16" spans="1:6" ht="15.75" x14ac:dyDescent="0.25">
      <c r="A16" s="19" t="s">
        <v>19</v>
      </c>
      <c r="B16" s="17">
        <v>0</v>
      </c>
      <c r="C16" s="17">
        <v>0</v>
      </c>
      <c r="D16" s="17">
        <v>0</v>
      </c>
      <c r="E16" s="17">
        <v>0</v>
      </c>
      <c r="F16" s="17">
        <v>0</v>
      </c>
    </row>
    <row r="17" spans="1:6" ht="15.75" x14ac:dyDescent="0.25">
      <c r="A17" s="19" t="s">
        <v>20</v>
      </c>
      <c r="B17" s="17">
        <v>-129050</v>
      </c>
      <c r="C17" s="17">
        <v>-144250</v>
      </c>
      <c r="D17" s="17">
        <v>15200</v>
      </c>
      <c r="E17" s="17">
        <v>42800</v>
      </c>
      <c r="F17" s="17">
        <v>-128100</v>
      </c>
    </row>
    <row r="18" spans="1:6" ht="15.75" x14ac:dyDescent="0.25">
      <c r="A18" s="19" t="s">
        <v>21</v>
      </c>
      <c r="B18" s="17">
        <v>-89550</v>
      </c>
      <c r="C18" s="17">
        <v>-89550</v>
      </c>
      <c r="D18" s="17">
        <v>0</v>
      </c>
      <c r="E18" s="17">
        <v>-28600</v>
      </c>
      <c r="F18" s="17">
        <v>264950</v>
      </c>
    </row>
    <row r="19" spans="1:6" ht="16.5" thickBot="1" x14ac:dyDescent="0.3">
      <c r="A19" s="19" t="s">
        <v>22</v>
      </c>
      <c r="B19" s="16">
        <v>0</v>
      </c>
      <c r="C19" s="16">
        <v>0</v>
      </c>
      <c r="D19" s="16">
        <v>0</v>
      </c>
      <c r="E19" s="16">
        <v>0</v>
      </c>
      <c r="F19" s="16">
        <v>0</v>
      </c>
    </row>
    <row r="20" spans="1:6" ht="16.5" thickBot="1" x14ac:dyDescent="0.3">
      <c r="A20" s="11" t="s">
        <v>23</v>
      </c>
      <c r="B20" s="12">
        <v>1661744.1582576497</v>
      </c>
      <c r="C20" s="12">
        <v>1651828.6091211401</v>
      </c>
      <c r="D20" s="12">
        <v>9915.5491365096532</v>
      </c>
      <c r="E20" s="12">
        <v>13216.050654881634</v>
      </c>
      <c r="F20" s="12">
        <v>109344.58771624044</v>
      </c>
    </row>
    <row r="21" spans="1:6" ht="15.75" x14ac:dyDescent="0.25">
      <c r="A21" s="18" t="s">
        <v>24</v>
      </c>
      <c r="B21" s="20">
        <v>281296.17918673996</v>
      </c>
      <c r="C21" s="20">
        <v>270793.26109453</v>
      </c>
      <c r="D21" s="20">
        <v>10502.918092209962</v>
      </c>
      <c r="E21" s="20">
        <v>-967.71265741990646</v>
      </c>
      <c r="F21" s="20">
        <v>-27717.700338730065</v>
      </c>
    </row>
    <row r="22" spans="1:6" ht="15.75" x14ac:dyDescent="0.25">
      <c r="A22" s="18" t="s">
        <v>25</v>
      </c>
      <c r="B22" s="20">
        <v>735420.14243549993</v>
      </c>
      <c r="C22" s="20">
        <v>735585.10672650009</v>
      </c>
      <c r="D22" s="20">
        <v>-164.96429100015666</v>
      </c>
      <c r="E22" s="20">
        <v>4791.1823959999019</v>
      </c>
      <c r="F22" s="20">
        <v>55371.339734499925</v>
      </c>
    </row>
    <row r="23" spans="1:6" ht="15.75" x14ac:dyDescent="0.25">
      <c r="A23" s="18" t="s">
        <v>26</v>
      </c>
      <c r="B23" s="20">
        <v>25544.207003590003</v>
      </c>
      <c r="C23" s="20">
        <v>26766.18191368</v>
      </c>
      <c r="D23" s="20">
        <v>-1221.9749100899971</v>
      </c>
      <c r="E23" s="20">
        <v>-3838.2361714500003</v>
      </c>
      <c r="F23" s="20">
        <v>-9500.3806648800019</v>
      </c>
    </row>
    <row r="24" spans="1:6" ht="16.5" thickBot="1" x14ac:dyDescent="0.3">
      <c r="A24" s="18" t="s">
        <v>27</v>
      </c>
      <c r="B24" s="21">
        <v>619483.6296318199</v>
      </c>
      <c r="C24" s="21">
        <v>618684.05938642996</v>
      </c>
      <c r="D24" s="21">
        <v>799.57024538994301</v>
      </c>
      <c r="E24" s="21">
        <v>13230.817087751464</v>
      </c>
      <c r="F24" s="21">
        <v>91191.328985350672</v>
      </c>
    </row>
    <row r="25" spans="1:6" ht="16.5" thickBot="1" x14ac:dyDescent="0.3">
      <c r="A25" s="11" t="s">
        <v>28</v>
      </c>
      <c r="B25" s="12">
        <v>1042260.5286258298</v>
      </c>
      <c r="C25" s="12">
        <v>1033144.5497347101</v>
      </c>
      <c r="D25" s="12">
        <v>9115.9788911197102</v>
      </c>
      <c r="E25" s="12">
        <v>-14.766432869946584</v>
      </c>
      <c r="F25" s="12">
        <v>18153.258730889764</v>
      </c>
    </row>
    <row r="26" spans="1:6" ht="16.5" thickBot="1" x14ac:dyDescent="0.3">
      <c r="A26" s="22" t="s">
        <v>29</v>
      </c>
      <c r="B26" s="12">
        <v>188141</v>
      </c>
      <c r="C26" s="12">
        <v>188141</v>
      </c>
      <c r="D26" s="12">
        <v>0</v>
      </c>
      <c r="E26" s="12">
        <v>377</v>
      </c>
      <c r="F26" s="12">
        <v>16564</v>
      </c>
    </row>
    <row r="27" spans="1:6" ht="16.5" thickBot="1" x14ac:dyDescent="0.3">
      <c r="A27" s="22" t="s">
        <v>30</v>
      </c>
      <c r="B27" s="12">
        <v>93155.179186739959</v>
      </c>
      <c r="C27" s="12">
        <v>82652.261094529997</v>
      </c>
      <c r="D27" s="12">
        <v>10502.918092209962</v>
      </c>
      <c r="E27" s="12">
        <v>-1344.7126574199065</v>
      </c>
      <c r="F27" s="12">
        <v>-44281.700338730065</v>
      </c>
    </row>
    <row r="28" spans="1:6" ht="16.5" thickBot="1" x14ac:dyDescent="0.3">
      <c r="A28" s="23" t="s">
        <v>31</v>
      </c>
      <c r="B28" s="12">
        <v>398394.19458031992</v>
      </c>
      <c r="C28" s="12">
        <v>397651.94215897005</v>
      </c>
      <c r="D28" s="12">
        <v>742.25242134986911</v>
      </c>
      <c r="E28" s="12">
        <v>10836.845926449867</v>
      </c>
      <c r="F28" s="12">
        <v>91306.994006929919</v>
      </c>
    </row>
    <row r="29" spans="1:6" ht="15" customHeight="1" x14ac:dyDescent="0.25">
      <c r="A29" s="24" t="s">
        <v>32</v>
      </c>
      <c r="B29" s="25"/>
      <c r="C29" s="24"/>
      <c r="D29" s="24"/>
      <c r="E29" s="24"/>
      <c r="F29" s="24"/>
    </row>
    <row r="30" spans="1:6" ht="15" hidden="1" customHeight="1" x14ac:dyDescent="0.25"/>
    <row r="31" spans="1:6" ht="15" hidden="1" customHeight="1" x14ac:dyDescent="0.25"/>
    <row r="32" spans="1:6" ht="15" hidden="1" customHeight="1" x14ac:dyDescent="0.25"/>
    <row r="33" ht="15" hidden="1" customHeight="1" x14ac:dyDescent="0.25"/>
    <row r="34" ht="15" hidden="1" customHeight="1" x14ac:dyDescent="0.25"/>
    <row r="35" ht="15" hidden="1" customHeight="1" x14ac:dyDescent="0.25"/>
    <row r="36" ht="15" hidden="1" customHeight="1" x14ac:dyDescent="0.25"/>
    <row r="37" ht="15" hidden="1" customHeight="1" x14ac:dyDescent="0.25"/>
    <row r="38" ht="15" hidden="1" customHeight="1" x14ac:dyDescent="0.25"/>
    <row r="39" ht="15" hidden="1" customHeight="1" x14ac:dyDescent="0.25"/>
  </sheetData>
  <sheetProtection algorithmName="SHA-512" hashValue="tcSC8EZvtPtSGfBkf1ZU9qxxb1gfjzAQXoB79Kxg43A95JZejCzvNAy9HqVczLuWqQbGC9yVc7fbJWIV9O4/4Q==" saltValue="qS0E/FwmAjy3Rj4vpo8Dqw==" spinCount="100000" sheet="1" objects="1" scenarios="1"/>
  <mergeCells count="7">
    <mergeCell ref="A29:F29"/>
    <mergeCell ref="A1:F1"/>
    <mergeCell ref="A2:F2"/>
    <mergeCell ref="A3:F3"/>
    <mergeCell ref="A4:F4"/>
    <mergeCell ref="A5:A6"/>
    <mergeCell ref="D5:F5"/>
  </mergeCells>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A9FBFE2-522A-47CA-AFA1-2FDEB3702142}">
  <sheetPr codeName="Sheet6"/>
  <dimension ref="A1:C33"/>
  <sheetViews>
    <sheetView workbookViewId="0">
      <selection activeCell="A4" sqref="A4"/>
    </sheetView>
  </sheetViews>
  <sheetFormatPr defaultColWidth="0" defaultRowHeight="15" customHeight="1" zeroHeight="1" x14ac:dyDescent="0.25"/>
  <cols>
    <col min="1" max="1" width="103.140625" style="27" bestFit="1" customWidth="1"/>
    <col min="2" max="16384" width="9.140625" style="27" hidden="1"/>
  </cols>
  <sheetData>
    <row r="1" spans="1:3" x14ac:dyDescent="0.25">
      <c r="A1" s="26" t="s">
        <v>33</v>
      </c>
    </row>
    <row r="2" spans="1:3" ht="15.75" x14ac:dyDescent="0.25">
      <c r="A2" s="13" t="s">
        <v>34</v>
      </c>
    </row>
    <row r="3" spans="1:3" ht="39.75" customHeight="1" x14ac:dyDescent="0.25">
      <c r="A3" s="28" t="str">
        <f>CBP_LP!A3</f>
        <v>Phalgun 21,2081(March 05, 2025)</v>
      </c>
    </row>
    <row r="4" spans="1:3" ht="15.75" x14ac:dyDescent="0.25">
      <c r="A4" s="13" t="s">
        <v>35</v>
      </c>
    </row>
    <row r="5" spans="1:3" ht="49.5" customHeight="1" x14ac:dyDescent="0.25">
      <c r="A5" s="29" t="s">
        <v>36</v>
      </c>
      <c r="B5" s="30" t="str">
        <f>[1]BS_Summary!V1</f>
        <v>Phalgun 05, 2081</v>
      </c>
    </row>
    <row r="6" spans="1:3" ht="15.75" x14ac:dyDescent="0.25">
      <c r="A6" s="13" t="s">
        <v>37</v>
      </c>
      <c r="B6" s="31">
        <v>45704</v>
      </c>
      <c r="C6" s="31">
        <v>45702</v>
      </c>
    </row>
    <row r="7" spans="1:3" ht="63" x14ac:dyDescent="0.25">
      <c r="A7" s="29" t="s">
        <v>38</v>
      </c>
    </row>
    <row r="8" spans="1:3" ht="15.75" x14ac:dyDescent="0.25">
      <c r="A8" s="13" t="s">
        <v>39</v>
      </c>
    </row>
    <row r="9" spans="1:3" ht="15.75" x14ac:dyDescent="0.25">
      <c r="A9" s="29" t="s">
        <v>40</v>
      </c>
    </row>
    <row r="10" spans="1:3" ht="15.75" x14ac:dyDescent="0.25">
      <c r="A10" s="13" t="s">
        <v>41</v>
      </c>
    </row>
    <row r="11" spans="1:3" ht="31.5" x14ac:dyDescent="0.25">
      <c r="A11" s="29" t="s">
        <v>42</v>
      </c>
    </row>
    <row r="12" spans="1:3" ht="15.75" x14ac:dyDescent="0.25">
      <c r="A12" s="13" t="s">
        <v>43</v>
      </c>
      <c r="C12" s="27">
        <f>[1]BS_Summary!W7</f>
        <v>-238150</v>
      </c>
    </row>
    <row r="13" spans="1:3" ht="31.5" x14ac:dyDescent="0.25">
      <c r="A13" s="29" t="s">
        <v>44</v>
      </c>
    </row>
    <row r="14" spans="1:3" ht="15.75" x14ac:dyDescent="0.25">
      <c r="A14" s="13" t="s">
        <v>45</v>
      </c>
    </row>
    <row r="15" spans="1:3" ht="63" x14ac:dyDescent="0.25">
      <c r="A15" s="29" t="s">
        <v>46</v>
      </c>
    </row>
    <row r="16" spans="1:3" ht="15.75" x14ac:dyDescent="0.25">
      <c r="A16" s="13" t="s">
        <v>47</v>
      </c>
    </row>
    <row r="17" spans="1:1" ht="15.75" x14ac:dyDescent="0.25">
      <c r="A17" s="29" t="s">
        <v>48</v>
      </c>
    </row>
    <row r="18" spans="1:1" ht="15.75" x14ac:dyDescent="0.25">
      <c r="A18" s="13" t="s">
        <v>49</v>
      </c>
    </row>
    <row r="19" spans="1:1" ht="63" x14ac:dyDescent="0.25">
      <c r="A19" s="29" t="s">
        <v>50</v>
      </c>
    </row>
    <row r="20" spans="1:1" ht="15.75" x14ac:dyDescent="0.25">
      <c r="A20" s="13" t="s">
        <v>30</v>
      </c>
    </row>
    <row r="21" spans="1:1" ht="31.5" x14ac:dyDescent="0.25">
      <c r="A21" s="29" t="s">
        <v>51</v>
      </c>
    </row>
    <row r="22" spans="1:1" ht="15.75" x14ac:dyDescent="0.25">
      <c r="A22" s="13" t="s">
        <v>31</v>
      </c>
    </row>
    <row r="23" spans="1:1" ht="31.5" x14ac:dyDescent="0.25">
      <c r="A23" s="29" t="s">
        <v>52</v>
      </c>
    </row>
    <row r="24" spans="1:1" ht="45" x14ac:dyDescent="0.25">
      <c r="A24" s="32" t="s">
        <v>53</v>
      </c>
    </row>
    <row r="25" spans="1:1" hidden="1" x14ac:dyDescent="0.25"/>
    <row r="26" spans="1:1" hidden="1" x14ac:dyDescent="0.25"/>
    <row r="27" spans="1:1" hidden="1" x14ac:dyDescent="0.25"/>
    <row r="28" spans="1:1" hidden="1" x14ac:dyDescent="0.25"/>
    <row r="29" spans="1:1" hidden="1" x14ac:dyDescent="0.25"/>
    <row r="30" spans="1:1" hidden="1" x14ac:dyDescent="0.25"/>
    <row r="31" spans="1:1" hidden="1" x14ac:dyDescent="0.25"/>
    <row r="32" spans="1:1" hidden="1" x14ac:dyDescent="0.25"/>
    <row r="33" hidden="1" x14ac:dyDescent="0.25"/>
  </sheetData>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CBP_LP</vt:lpstr>
      <vt:lpstr>Read Me</vt:lpstr>
    </vt:vector>
  </TitlesOfParts>
  <Company>Nepal Rastra Bank</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temp101</dc:creator>
  <cp:lastModifiedBy>temp101</cp:lastModifiedBy>
  <dcterms:created xsi:type="dcterms:W3CDTF">2025-03-06T04:40:16Z</dcterms:created>
  <dcterms:modified xsi:type="dcterms:W3CDTF">2025-03-06T04:45:37Z</dcterms:modified>
</cp:coreProperties>
</file>