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4A7A2A00-96E8-4170-AFD5-37A73B0FF7BC}" xr6:coauthVersionLast="36" xr6:coauthVersionMax="36" xr10:uidLastSave="{00000000-0000-0000-0000-000000000000}"/>
  <bookViews>
    <workbookView xWindow="0" yWindow="0" windowWidth="24000" windowHeight="7905" xr2:uid="{54E52199-3BAA-488D-8D58-B449AB7A2B59}"/>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<sst xmlns="http://schemas.openxmlformats.org/spreadsheetml/2006/main" count="57" uniqueCount="55">
  <si>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</si>
  <si>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</si>
  <si>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</si>
  <si>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</si>
  <si>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Phalgun 22,2081</t>
  </si>
  <si>
    <t>Phalgun 21,2081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</si>
  <si>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</si>
  <si>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</si>
  <si>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</si>
  <si>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</si>
  <si>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</si>
  <si>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</si>
  <si>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</si>
  <si>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</si>
  <si>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</si>
  <si>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</si>
  <si>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</si>
  <si>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</si>
  <si>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</si>
  <si>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</si>
  <si>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</si>
  <si>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</si>
  <si>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</si>
  <si>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B.Liabilities &amp; Other Items</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</si>
  <si>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</si>
  <si>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</si>
  <si>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</si>
  <si>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</si>
  <si>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</si>
  <si>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</si>
  <si>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</si>
  <si>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</si>
  <si>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</si>
  <si>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</si>
  <si>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</si>
  <si>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</si>
  <si>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</si>
  <si>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</si>
  <si>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</si>
  <si>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</si>
  <si>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</si>
  <si>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</si>
  <si>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</si>
  <si>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</si>
  <si>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</si>
  <si>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</si>
  <si>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</si>
  <si>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</si>
  <si>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</si>
  <si>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</si>
  <si>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</si>
  <si>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</si>
  <si>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</si>
  <si>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</si>
  <si>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Phalgun 22,2081(March 06,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</si>
</sst>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3">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Fill="1" applyBorder="1" applyAlignment="1">
      <alignment horizontal="right"/>
    </xf>
    <xf numFmtId="167" fontId="8" fillId="0" borderId="8" xfId="1" applyNumberFormat="1" applyFont="1" applyBorder="1" applyAlignment="1">
      <alignment horizontal="right"/>
    </xf>
    <xf numFmtId="166" fontId="6" fillId="2" borderId="7" xfId="3" applyNumberFormat="1" applyFont="1" applyFill="1" applyBorder="1"/>
    <xf numFmtId="166" fontId="6" fillId="2" borderId="3" xfId="3" applyNumberFormat="1" applyFont="1" applyFill="1" applyBorder="1"/>
    <xf numFmtId="0" fontId="9" fillId="0" borderId="9"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790D3DBD-F74D-48F5-9CBE-8CCF67A4C66B}"/>
    <cellStyle name="Normal" xfId="0" builtinId="0"/>
    <cellStyle name="Normal 2" xfId="2" xr:uid="{9B7ACB9C-6F02-456D-83EB-1D73972844A2}"/>
    <cellStyle name="Normal 29 3 2" xfId="3" xr:uid="{2C0B8E90-3F4C-4E38-9817-E3CC6A14AC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916151E6-B967-4636-B9B6-CB67AD9A3822}"/>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W1" t="str">
            <v>Phalgun 05, 2081</v>
          </cell>
        </row>
        <row r="7">
          <cell r="X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E7A55-8D87-4AED-B2DF-032ED90E4067}">
  <sheetPr codeName="Sheet3"/>
  <dimension ref="A1:F39"/>
  <sheetViews>
    <sheetView tabSelected="1" workbookViewId="0">
      <selection activeCell="C27" sqref="C27"/>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45722</v>
      </c>
      <c r="C6" s="5">
        <v>45721</v>
      </c>
      <c r="D6" s="10" t="s">
        <v>7</v>
      </c>
      <c r="E6" s="10" t="s">
        <v>8</v>
      </c>
      <c r="F6" s="10" t="s">
        <v>9</v>
      </c>
    </row>
    <row r="7" spans="1:6" ht="16.5" thickBot="1" x14ac:dyDescent="0.3">
      <c r="A7" s="11" t="s">
        <v>10</v>
      </c>
      <c r="B7" s="12">
        <v>1662808.3050472199</v>
      </c>
      <c r="C7" s="12">
        <v>1661744.1582570998</v>
      </c>
      <c r="D7" s="12">
        <v>1064.1467901200522</v>
      </c>
      <c r="E7" s="12">
        <v>14280.197444449877</v>
      </c>
      <c r="F7" s="12">
        <v>110408.73450580938</v>
      </c>
    </row>
    <row r="8" spans="1:6" ht="15.75" x14ac:dyDescent="0.25">
      <c r="A8" s="13" t="s">
        <v>11</v>
      </c>
      <c r="B8" s="14">
        <v>2225483.8953576898</v>
      </c>
      <c r="C8" s="14">
        <v>2228220.4168373798</v>
      </c>
      <c r="D8" s="14">
        <v>-2736.5214796899818</v>
      </c>
      <c r="E8" s="14">
        <v>19466.943722969852</v>
      </c>
      <c r="F8" s="14">
        <v>297230.82374789985</v>
      </c>
    </row>
    <row r="9" spans="1:6" ht="15.75" x14ac:dyDescent="0.25">
      <c r="A9" s="15" t="s">
        <v>12</v>
      </c>
      <c r="B9" s="16">
        <v>40062.948948320001</v>
      </c>
      <c r="C9" s="16">
        <v>40008.32865032</v>
      </c>
      <c r="D9" s="16">
        <v>54.62029800000164</v>
      </c>
      <c r="E9" s="16">
        <v>495.77404971999931</v>
      </c>
      <c r="F9" s="16">
        <v>1327.3508155100062</v>
      </c>
    </row>
    <row r="10" spans="1:6" ht="15.75" x14ac:dyDescent="0.25">
      <c r="A10" s="13" t="s">
        <v>13</v>
      </c>
      <c r="B10" s="14">
        <v>-352725.59031046997</v>
      </c>
      <c r="C10" s="14">
        <v>-347876.25858028</v>
      </c>
      <c r="D10" s="14">
        <v>-4849.331730189966</v>
      </c>
      <c r="E10" s="14">
        <v>-28036.746278519975</v>
      </c>
      <c r="F10" s="14">
        <v>-332322.08924209047</v>
      </c>
    </row>
    <row r="11" spans="1:6" ht="15.75" x14ac:dyDescent="0.25">
      <c r="A11" s="15" t="s">
        <v>14</v>
      </c>
      <c r="B11" s="17">
        <v>375789.32025071001</v>
      </c>
      <c r="C11" s="17">
        <v>370939.98852051998</v>
      </c>
      <c r="D11" s="17">
        <v>4849.3317301900242</v>
      </c>
      <c r="E11" s="17">
        <v>28036.746278520033</v>
      </c>
      <c r="F11" s="17">
        <v>332322.08924209047</v>
      </c>
    </row>
    <row r="12" spans="1:6" ht="15.75" x14ac:dyDescent="0.25">
      <c r="A12" s="18" t="s">
        <v>15</v>
      </c>
      <c r="B12" s="14">
        <v>-209950</v>
      </c>
      <c r="C12" s="14">
        <v>-218600</v>
      </c>
      <c r="D12" s="14">
        <v>8650</v>
      </c>
      <c r="E12" s="14">
        <v>22850</v>
      </c>
      <c r="F12" s="14">
        <v>145500</v>
      </c>
    </row>
    <row r="13" spans="1:6" ht="15.75" x14ac:dyDescent="0.25">
      <c r="A13" s="19" t="s">
        <v>16</v>
      </c>
      <c r="B13" s="17">
        <v>0</v>
      </c>
      <c r="C13" s="17">
        <v>0</v>
      </c>
      <c r="D13" s="17">
        <v>0</v>
      </c>
      <c r="E13" s="17">
        <v>0</v>
      </c>
      <c r="F13" s="17">
        <v>0</v>
      </c>
    </row>
    <row r="14" spans="1:6" ht="15.75" x14ac:dyDescent="0.25">
      <c r="A14" s="19" t="s">
        <v>17</v>
      </c>
      <c r="B14" s="17">
        <v>0</v>
      </c>
      <c r="C14" s="17">
        <v>0</v>
      </c>
      <c r="D14" s="17">
        <v>0</v>
      </c>
      <c r="E14" s="17">
        <v>0</v>
      </c>
      <c r="F14" s="17">
        <v>0</v>
      </c>
    </row>
    <row r="15" spans="1:6" ht="15.75" x14ac:dyDescent="0.25">
      <c r="A15" s="19" t="s">
        <v>18</v>
      </c>
      <c r="B15" s="17">
        <v>0</v>
      </c>
      <c r="C15" s="17">
        <v>0</v>
      </c>
      <c r="D15" s="17">
        <v>0</v>
      </c>
      <c r="E15" s="17">
        <v>0</v>
      </c>
      <c r="F15" s="17">
        <v>0</v>
      </c>
    </row>
    <row r="16" spans="1:6" ht="15.75" x14ac:dyDescent="0.25">
      <c r="A16" s="19" t="s">
        <v>19</v>
      </c>
      <c r="B16" s="17">
        <v>0</v>
      </c>
      <c r="C16" s="17">
        <v>0</v>
      </c>
      <c r="D16" s="17">
        <v>0</v>
      </c>
      <c r="E16" s="17">
        <v>0</v>
      </c>
      <c r="F16" s="17">
        <v>0</v>
      </c>
    </row>
    <row r="17" spans="1:6" ht="15.75" x14ac:dyDescent="0.25">
      <c r="A17" s="19" t="s">
        <v>20</v>
      </c>
      <c r="B17" s="17">
        <v>-129050</v>
      </c>
      <c r="C17" s="17">
        <v>-129050</v>
      </c>
      <c r="D17" s="17">
        <v>0</v>
      </c>
      <c r="E17" s="17">
        <v>42800</v>
      </c>
      <c r="F17" s="17">
        <v>-128100</v>
      </c>
    </row>
    <row r="18" spans="1:6" ht="15.75" x14ac:dyDescent="0.25">
      <c r="A18" s="19" t="s">
        <v>21</v>
      </c>
      <c r="B18" s="17">
        <v>-80900</v>
      </c>
      <c r="C18" s="17">
        <v>-89550</v>
      </c>
      <c r="D18" s="17">
        <v>8650</v>
      </c>
      <c r="E18" s="17">
        <v>-19950</v>
      </c>
      <c r="F18" s="17">
        <v>273600</v>
      </c>
    </row>
    <row r="19" spans="1:6" ht="16.5" thickBot="1" x14ac:dyDescent="0.3">
      <c r="A19" s="19" t="s">
        <v>22</v>
      </c>
      <c r="B19" s="16">
        <v>0</v>
      </c>
      <c r="C19" s="16">
        <v>0</v>
      </c>
      <c r="D19" s="16">
        <v>0</v>
      </c>
      <c r="E19" s="16">
        <v>0</v>
      </c>
      <c r="F19" s="16">
        <v>0</v>
      </c>
    </row>
    <row r="20" spans="1:6" ht="16.5" thickBot="1" x14ac:dyDescent="0.3">
      <c r="A20" s="11" t="s">
        <v>23</v>
      </c>
      <c r="B20" s="12">
        <v>1662808.3050478199</v>
      </c>
      <c r="C20" s="12">
        <v>1661744.1582576497</v>
      </c>
      <c r="D20" s="12">
        <v>1064.1467901701108</v>
      </c>
      <c r="E20" s="12">
        <v>14280.197445051745</v>
      </c>
      <c r="F20" s="12">
        <v>110408.73450641055</v>
      </c>
    </row>
    <row r="21" spans="1:6" ht="15.75" x14ac:dyDescent="0.25">
      <c r="A21" s="18" t="s">
        <v>24</v>
      </c>
      <c r="B21" s="20">
        <v>285129.58926957002</v>
      </c>
      <c r="C21" s="20">
        <v>281296.17918673996</v>
      </c>
      <c r="D21" s="20">
        <v>3833.4100828300579</v>
      </c>
      <c r="E21" s="20">
        <v>2865.6974254101515</v>
      </c>
      <c r="F21" s="20">
        <v>-23884.290255900007</v>
      </c>
    </row>
    <row r="22" spans="1:6" ht="15.75" x14ac:dyDescent="0.25">
      <c r="A22" s="18" t="s">
        <v>25</v>
      </c>
      <c r="B22" s="20">
        <v>735409.21571849997</v>
      </c>
      <c r="C22" s="20">
        <v>735420.14243549993</v>
      </c>
      <c r="D22" s="20">
        <v>-10.92671699996572</v>
      </c>
      <c r="E22" s="20">
        <v>4780.2556789999362</v>
      </c>
      <c r="F22" s="20">
        <v>55360.413017499959</v>
      </c>
    </row>
    <row r="23" spans="1:6" ht="15.75" x14ac:dyDescent="0.25">
      <c r="A23" s="18" t="s">
        <v>26</v>
      </c>
      <c r="B23" s="20">
        <v>26118.229303829998</v>
      </c>
      <c r="C23" s="20">
        <v>25544.207003590003</v>
      </c>
      <c r="D23" s="20">
        <v>574.02230023999437</v>
      </c>
      <c r="E23" s="20">
        <v>-3264.2138712100059</v>
      </c>
      <c r="F23" s="20">
        <v>-8926.3583646400075</v>
      </c>
    </row>
    <row r="24" spans="1:6" ht="16.5" thickBot="1" x14ac:dyDescent="0.3">
      <c r="A24" s="18" t="s">
        <v>27</v>
      </c>
      <c r="B24" s="21">
        <v>616151.27075591986</v>
      </c>
      <c r="C24" s="21">
        <v>619483.6296318199</v>
      </c>
      <c r="D24" s="21">
        <v>-3332.3588759000413</v>
      </c>
      <c r="E24" s="21">
        <v>9898.4582118514227</v>
      </c>
      <c r="F24" s="21">
        <v>87858.970109450631</v>
      </c>
    </row>
    <row r="25" spans="1:6" ht="16.5" thickBot="1" x14ac:dyDescent="0.3">
      <c r="A25" s="11" t="s">
        <v>28</v>
      </c>
      <c r="B25" s="12">
        <v>1046657.0342918999</v>
      </c>
      <c r="C25" s="12">
        <v>1042260.5286258298</v>
      </c>
      <c r="D25" s="12">
        <v>4396.5056660700357</v>
      </c>
      <c r="E25" s="12">
        <v>4381.7392332000891</v>
      </c>
      <c r="F25" s="12">
        <v>22549.764396959799</v>
      </c>
    </row>
    <row r="26" spans="1:6" ht="16.5" thickBot="1" x14ac:dyDescent="0.3">
      <c r="A26" s="22" t="s">
        <v>29</v>
      </c>
      <c r="B26" s="12">
        <v>188141</v>
      </c>
      <c r="C26" s="12">
        <v>188141</v>
      </c>
      <c r="D26" s="12">
        <v>0</v>
      </c>
      <c r="E26" s="12">
        <v>377</v>
      </c>
      <c r="F26" s="12">
        <v>16564</v>
      </c>
    </row>
    <row r="27" spans="1:6" ht="16.5" thickBot="1" x14ac:dyDescent="0.3">
      <c r="A27" s="22" t="s">
        <v>30</v>
      </c>
      <c r="B27" s="12">
        <v>96988.589269570017</v>
      </c>
      <c r="C27" s="12">
        <v>93155.179186739959</v>
      </c>
      <c r="D27" s="12">
        <v>3833.4100828300579</v>
      </c>
      <c r="E27" s="12">
        <v>2488.6974254101515</v>
      </c>
      <c r="F27" s="12">
        <v>-40448.290255900007</v>
      </c>
    </row>
    <row r="28" spans="1:6" ht="16.5" thickBot="1" x14ac:dyDescent="0.3">
      <c r="A28" s="23" t="s">
        <v>31</v>
      </c>
      <c r="B28" s="12">
        <v>394927.03358439996</v>
      </c>
      <c r="C28" s="12">
        <v>398394.19458031992</v>
      </c>
      <c r="D28" s="12">
        <v>-3467.1609959199559</v>
      </c>
      <c r="E28" s="12">
        <v>7369.6849305299111</v>
      </c>
      <c r="F28" s="12">
        <v>87839.833011009963</v>
      </c>
    </row>
    <row r="29" spans="1:6" ht="15" customHeight="1" x14ac:dyDescent="0.25">
      <c r="A29" s="24" t="s">
        <v>32</v>
      </c>
      <c r="B29" s="25"/>
      <c r="C29" s="24"/>
      <c r="D29" s="24"/>
      <c r="E29" s="24"/>
      <c r="F29" s="2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sheetProtection algorithmName="SHA-512" hashValue="ckhEygrLMMQ0Keq0PoYYi9A6hyTCuGt3mkIZQGVjJYyrsQtzcZKTS2mv7ztao7MSAxmcOp1MIW6R8/gWs/hS/A==" saltValue="f5R7oT2F50ScZCBXBUN5BA==" spinCount="100000" sheet="1" objects="1" scenarios="1"/>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68F06-F70C-447C-90B2-16E2D1C5CFB3}">
  <sheetPr codeName="Sheet6"/>
  <dimension ref="A1:C33"/>
  <sheetViews>
    <sheetView topLeftCell="A16" workbookViewId="0">
      <selection activeCell="C6" sqref="C6"/>
    </sheetView>
  </sheetViews>
  <sheetFormatPr defaultColWidth="0" defaultRowHeight="15" customHeight="1" zeroHeight="1" x14ac:dyDescent="0.25"/>
  <cols>
    <col min="1" max="1" width="103.140625" style="27" bestFit="1" customWidth="1"/>
    <col min="2" max="16384" width="9.140625" style="27" hidden="1"/>
  </cols>
  <sheetData>
    <row r="1" spans="1:3" x14ac:dyDescent="0.25">
      <c r="A1" s="26" t="s">
        <v>33</v>
      </c>
    </row>
    <row r="2" spans="1:3" ht="15.75" x14ac:dyDescent="0.25">
      <c r="A2" s="13" t="s">
        <v>34</v>
      </c>
    </row>
    <row r="3" spans="1:3" ht="39.75" customHeight="1" x14ac:dyDescent="0.25">
      <c r="A3" s="28" t="str">
        <f>CBP_LP!A3</f>
        <v>Phalgun 22,2081(March 06, 2025)</v>
      </c>
    </row>
    <row r="4" spans="1:3" ht="15.75" x14ac:dyDescent="0.25">
      <c r="A4" s="13" t="s">
        <v>35</v>
      </c>
    </row>
    <row r="5" spans="1:3" ht="49.5" customHeight="1" x14ac:dyDescent="0.25">
      <c r="A5" s="29" t="s">
        <v>36</v>
      </c>
      <c r="B5" s="30" t="str">
        <f>[1]BS_Summary!W1</f>
        <v>Phalgun 05, 2081</v>
      </c>
    </row>
    <row r="6" spans="1:3" ht="15.75" x14ac:dyDescent="0.25">
      <c r="A6" s="13" t="s">
        <v>37</v>
      </c>
      <c r="B6" s="31">
        <v>45704</v>
      </c>
      <c r="C6" s="31">
        <v>45702</v>
      </c>
    </row>
    <row r="7" spans="1:3" ht="63" x14ac:dyDescent="0.25">
      <c r="A7" s="29" t="s">
        <v>38</v>
      </c>
    </row>
    <row r="8" spans="1:3" ht="15.75" x14ac:dyDescent="0.25">
      <c r="A8" s="13" t="s">
        <v>39</v>
      </c>
    </row>
    <row r="9" spans="1:3" ht="15.75" x14ac:dyDescent="0.25">
      <c r="A9" s="29" t="s">
        <v>40</v>
      </c>
    </row>
    <row r="10" spans="1:3" ht="15.75" x14ac:dyDescent="0.25">
      <c r="A10" s="13" t="s">
        <v>41</v>
      </c>
    </row>
    <row r="11" spans="1:3" ht="31.5" x14ac:dyDescent="0.25">
      <c r="A11" s="29" t="s">
        <v>42</v>
      </c>
    </row>
    <row r="12" spans="1:3" ht="15.75" x14ac:dyDescent="0.25">
      <c r="A12" s="13" t="s">
        <v>43</v>
      </c>
      <c r="C12" s="27">
        <f>[1]BS_Summary!X7</f>
        <v>-238150</v>
      </c>
    </row>
    <row r="13" spans="1:3" ht="31.5" x14ac:dyDescent="0.25">
      <c r="A13" s="29" t="s">
        <v>44</v>
      </c>
    </row>
    <row r="14" spans="1:3" ht="15.75" x14ac:dyDescent="0.25">
      <c r="A14" s="13" t="s">
        <v>45</v>
      </c>
    </row>
    <row r="15" spans="1:3" ht="63" x14ac:dyDescent="0.25">
      <c r="A15" s="29" t="s">
        <v>46</v>
      </c>
    </row>
    <row r="16" spans="1:3" ht="15.75" x14ac:dyDescent="0.25">
      <c r="A16" s="13" t="s">
        <v>47</v>
      </c>
    </row>
    <row r="17" spans="1:1" ht="15.75" x14ac:dyDescent="0.25">
      <c r="A17" s="29" t="s">
        <v>48</v>
      </c>
    </row>
    <row r="18" spans="1:1" ht="15.75" x14ac:dyDescent="0.25">
      <c r="A18" s="13" t="s">
        <v>49</v>
      </c>
    </row>
    <row r="19" spans="1:1" ht="63" x14ac:dyDescent="0.25">
      <c r="A19" s="29" t="s">
        <v>50</v>
      </c>
    </row>
    <row r="20" spans="1:1" ht="15.75" x14ac:dyDescent="0.25">
      <c r="A20" s="13" t="s">
        <v>30</v>
      </c>
    </row>
    <row r="21" spans="1:1" ht="31.5" x14ac:dyDescent="0.25">
      <c r="A21" s="29" t="s">
        <v>51</v>
      </c>
    </row>
    <row r="22" spans="1:1" ht="15.75" x14ac:dyDescent="0.25">
      <c r="A22" s="13" t="s">
        <v>31</v>
      </c>
    </row>
    <row r="23" spans="1:1" ht="31.5" x14ac:dyDescent="0.25">
      <c r="A23" s="29" t="s">
        <v>52</v>
      </c>
    </row>
    <row r="24" spans="1:1" ht="45" x14ac:dyDescent="0.25">
      <c r="A24" s="32"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2025-03-07T04:34:51Z</dcterms:created>
  <dcterms:modified xsi:type="dcterms:W3CDTF">2025-03-07T04:36:26Z</dcterms:modified>
</cp:coreProperties>
</file>