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4F77699A-2C2B-4DDA-B56E-3FDF29EEE158}" xr6:coauthVersionLast="36" xr6:coauthVersionMax="36" xr10:uidLastSave="{00000000-0000-0000-0000-000000000000}"/>
  <bookViews>
    <workbookView xWindow="0" yWindow="0" windowWidth="24000" windowHeight="7905" xr2:uid="{512F0A05-3F51-4809-B1F9-7EBA923F3AE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<sst xmlns="http://schemas.openxmlformats.org/spreadsheetml/2006/main" count="57" uniqueCount="55">
  <si>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</si>
  <si>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</si>
  <si>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</si>
  <si>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</si>
  <si>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Phalgun 24,2081</t>
  </si>
  <si>
    <t>Phalgun 22,2081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</si>
  <si>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</si>
  <si>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</si>
  <si>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</si>
  <si>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</si>
  <si>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</si>
  <si>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</si>
  <si>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</si>
  <si>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</si>
  <si>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</si>
  <si>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</si>
  <si>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</si>
  <si>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</si>
  <si>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</si>
  <si>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</si>
  <si>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</si>
  <si>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</si>
  <si>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</si>
  <si>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B.Liabilities &amp; Other Items</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</si>
  <si>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</si>
  <si>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</si>
  <si>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</si>
  <si>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</si>
  <si>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</si>
  <si>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</si>
  <si>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</si>
  <si>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</si>
  <si>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</si>
  <si>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</si>
  <si>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</si>
  <si>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</si>
  <si>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</si>
  <si>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</si>
  <si>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</si>
  <si>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</si>
  <si>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</si>
  <si>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</si>
  <si>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</si>
  <si>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</si>
  <si>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</si>
  <si>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</si>
  <si>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</si>
  <si>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</si>
  <si>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</si>
  <si>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</si>
  <si>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</si>
  <si>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</si>
  <si>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</si>
  <si>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</si>
  <si>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Phalgun 24,2081(March 08,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</si>
</sst>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3">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Fill="1" applyBorder="1" applyAlignment="1">
      <alignment horizontal="right"/>
    </xf>
    <xf numFmtId="167" fontId="8" fillId="0" borderId="8" xfId="1" applyNumberFormat="1" applyFont="1" applyBorder="1" applyAlignment="1">
      <alignment horizontal="right"/>
    </xf>
    <xf numFmtId="166" fontId="6" fillId="2" borderId="7" xfId="3" applyNumberFormat="1" applyFont="1" applyFill="1" applyBorder="1"/>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C09E05F1-7082-4679-A57A-46FAA8DEFB5D}"/>
    <cellStyle name="Normal" xfId="0" builtinId="0"/>
    <cellStyle name="Normal 2" xfId="2" xr:uid="{C185D4A5-4AA6-4D71-BD70-F85579B54715}"/>
    <cellStyle name="Normal 29 3 2" xfId="3" xr:uid="{08CC5DA5-E85C-4E4A-8FE5-F0726CDC5A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241D4624-93F6-417C-834C-08A9A97136D8}"/>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X1" t="str">
            <v>Phalgun 05, 2081</v>
          </cell>
        </row>
        <row r="7">
          <cell r="Y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765CE-A980-4873-A59A-F0FE81FC9448}">
  <sheetPr codeName="Sheet3"/>
  <dimension ref="A1:F39"/>
  <sheetViews>
    <sheetView tabSelected="1" workbookViewId="0">
      <selection activeCell="C10" sqref="C10:C1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45724</v>
      </c>
      <c r="C6" s="5">
        <v>45722</v>
      </c>
      <c r="D6" s="10" t="s">
        <v>7</v>
      </c>
      <c r="E6" s="10" t="s">
        <v>8</v>
      </c>
      <c r="F6" s="10" t="s">
        <v>9</v>
      </c>
    </row>
    <row r="7" spans="1:6" ht="16.5" thickBot="1" x14ac:dyDescent="0.3">
      <c r="A7" s="11" t="s">
        <v>10</v>
      </c>
      <c r="B7" s="12">
        <v>1664490.6294353299</v>
      </c>
      <c r="C7" s="12">
        <v>1662808.3050472199</v>
      </c>
      <c r="D7" s="12">
        <v>1682.3243881100789</v>
      </c>
      <c r="E7" s="12">
        <v>15962.521832559956</v>
      </c>
      <c r="F7" s="12">
        <v>112091.05889391946</v>
      </c>
    </row>
    <row r="8" spans="1:6" ht="15.75" x14ac:dyDescent="0.25">
      <c r="A8" s="13" t="s">
        <v>11</v>
      </c>
      <c r="B8" s="14">
        <v>2231016.37956987</v>
      </c>
      <c r="C8" s="14">
        <v>2225483.8953576898</v>
      </c>
      <c r="D8" s="14">
        <v>5532.4842121801339</v>
      </c>
      <c r="E8" s="14">
        <v>24999.427935149986</v>
      </c>
      <c r="F8" s="14">
        <v>302763.30796007998</v>
      </c>
    </row>
    <row r="9" spans="1:6" ht="15.75" x14ac:dyDescent="0.25">
      <c r="A9" s="15" t="s">
        <v>12</v>
      </c>
      <c r="B9" s="16">
        <v>40290.169388000002</v>
      </c>
      <c r="C9" s="16">
        <v>40062.948948320001</v>
      </c>
      <c r="D9" s="16">
        <v>227.22043968000071</v>
      </c>
      <c r="E9" s="16">
        <v>722.99448940000002</v>
      </c>
      <c r="F9" s="16">
        <v>1554.5712551900069</v>
      </c>
    </row>
    <row r="10" spans="1:6" ht="15.75" x14ac:dyDescent="0.25">
      <c r="A10" s="13" t="s">
        <v>13</v>
      </c>
      <c r="B10" s="14">
        <v>-356575.75013454002</v>
      </c>
      <c r="C10" s="14">
        <v>-352725.59031046997</v>
      </c>
      <c r="D10" s="14">
        <v>-3850.159824070055</v>
      </c>
      <c r="E10" s="14">
        <v>-31886.90610259003</v>
      </c>
      <c r="F10" s="14">
        <v>-336172.24906616053</v>
      </c>
    </row>
    <row r="11" spans="1:6" ht="15.75" x14ac:dyDescent="0.25">
      <c r="A11" s="15" t="s">
        <v>14</v>
      </c>
      <c r="B11" s="17">
        <v>379639.48007478</v>
      </c>
      <c r="C11" s="17">
        <v>375789.32025071001</v>
      </c>
      <c r="D11" s="17">
        <v>3850.1598240699968</v>
      </c>
      <c r="E11" s="17">
        <v>31886.90610259003</v>
      </c>
      <c r="F11" s="17">
        <v>336172.24906616047</v>
      </c>
    </row>
    <row r="12" spans="1:6" ht="15.75" x14ac:dyDescent="0.25">
      <c r="A12" s="18" t="s">
        <v>15</v>
      </c>
      <c r="B12" s="14">
        <v>-209950</v>
      </c>
      <c r="C12" s="14">
        <v>-209950</v>
      </c>
      <c r="D12" s="14">
        <v>0</v>
      </c>
      <c r="E12" s="14">
        <v>22850</v>
      </c>
      <c r="F12" s="14">
        <v>145500</v>
      </c>
    </row>
    <row r="13" spans="1:6" ht="15.75" x14ac:dyDescent="0.25">
      <c r="A13" s="19" t="s">
        <v>16</v>
      </c>
      <c r="B13" s="17">
        <v>0</v>
      </c>
      <c r="C13" s="17">
        <v>0</v>
      </c>
      <c r="D13" s="17">
        <v>0</v>
      </c>
      <c r="E13" s="17">
        <v>0</v>
      </c>
      <c r="F13" s="17">
        <v>0</v>
      </c>
    </row>
    <row r="14" spans="1:6" ht="15.75" x14ac:dyDescent="0.25">
      <c r="A14" s="19" t="s">
        <v>17</v>
      </c>
      <c r="B14" s="17">
        <v>0</v>
      </c>
      <c r="C14" s="17">
        <v>0</v>
      </c>
      <c r="D14" s="17">
        <v>0</v>
      </c>
      <c r="E14" s="17">
        <v>0</v>
      </c>
      <c r="F14" s="17">
        <v>0</v>
      </c>
    </row>
    <row r="15" spans="1:6" ht="15.75" x14ac:dyDescent="0.25">
      <c r="A15" s="19" t="s">
        <v>18</v>
      </c>
      <c r="B15" s="17">
        <v>0</v>
      </c>
      <c r="C15" s="17">
        <v>0</v>
      </c>
      <c r="D15" s="17">
        <v>0</v>
      </c>
      <c r="E15" s="17">
        <v>0</v>
      </c>
      <c r="F15" s="17">
        <v>0</v>
      </c>
    </row>
    <row r="16" spans="1:6" ht="15.75" x14ac:dyDescent="0.25">
      <c r="A16" s="19" t="s">
        <v>19</v>
      </c>
      <c r="B16" s="17">
        <v>0</v>
      </c>
      <c r="C16" s="17">
        <v>0</v>
      </c>
      <c r="D16" s="17">
        <v>0</v>
      </c>
      <c r="E16" s="17">
        <v>0</v>
      </c>
      <c r="F16" s="17">
        <v>0</v>
      </c>
    </row>
    <row r="17" spans="1:6" ht="15.75" x14ac:dyDescent="0.25">
      <c r="A17" s="19" t="s">
        <v>20</v>
      </c>
      <c r="B17" s="17">
        <v>-129050</v>
      </c>
      <c r="C17" s="17">
        <v>-129050</v>
      </c>
      <c r="D17" s="17">
        <v>0</v>
      </c>
      <c r="E17" s="17">
        <v>42800</v>
      </c>
      <c r="F17" s="17">
        <v>-128100</v>
      </c>
    </row>
    <row r="18" spans="1:6" ht="15.75" x14ac:dyDescent="0.25">
      <c r="A18" s="19" t="s">
        <v>21</v>
      </c>
      <c r="B18" s="17">
        <v>-80900</v>
      </c>
      <c r="C18" s="17">
        <v>-80900</v>
      </c>
      <c r="D18" s="17">
        <v>0</v>
      </c>
      <c r="E18" s="17">
        <v>-19950</v>
      </c>
      <c r="F18" s="17">
        <v>273600</v>
      </c>
    </row>
    <row r="19" spans="1:6" ht="16.5" thickBot="1" x14ac:dyDescent="0.3">
      <c r="A19" s="19" t="s">
        <v>22</v>
      </c>
      <c r="B19" s="16">
        <v>0</v>
      </c>
      <c r="C19" s="16">
        <v>0</v>
      </c>
      <c r="D19" s="16">
        <v>0</v>
      </c>
      <c r="E19" s="16">
        <v>0</v>
      </c>
      <c r="F19" s="16">
        <v>0</v>
      </c>
    </row>
    <row r="20" spans="1:6" ht="16.5" thickBot="1" x14ac:dyDescent="0.3">
      <c r="A20" s="11" t="s">
        <v>23</v>
      </c>
      <c r="B20" s="12">
        <v>1664490.62943595</v>
      </c>
      <c r="C20" s="12">
        <v>1662808.3050478199</v>
      </c>
      <c r="D20" s="12">
        <v>1682.3243881301023</v>
      </c>
      <c r="E20" s="12">
        <v>15962.521833181847</v>
      </c>
      <c r="F20" s="12">
        <v>112091.05889454065</v>
      </c>
    </row>
    <row r="21" spans="1:6" ht="15.75" x14ac:dyDescent="0.25">
      <c r="A21" s="18" t="s">
        <v>24</v>
      </c>
      <c r="B21" s="20">
        <v>281411.15456943004</v>
      </c>
      <c r="C21" s="20">
        <v>285129.58926957002</v>
      </c>
      <c r="D21" s="20">
        <v>-3718.4347001399728</v>
      </c>
      <c r="E21" s="20">
        <v>-852.73727472982137</v>
      </c>
      <c r="F21" s="20">
        <v>-27602.72495603998</v>
      </c>
    </row>
    <row r="22" spans="1:6" ht="15.75" x14ac:dyDescent="0.25">
      <c r="A22" s="18" t="s">
        <v>25</v>
      </c>
      <c r="B22" s="20">
        <v>735491.00414450001</v>
      </c>
      <c r="C22" s="20">
        <v>735409.21571849997</v>
      </c>
      <c r="D22" s="20">
        <v>81.788426000042818</v>
      </c>
      <c r="E22" s="20">
        <v>4862.044104999979</v>
      </c>
      <c r="F22" s="20">
        <v>55442.201443500002</v>
      </c>
    </row>
    <row r="23" spans="1:6" ht="15.75" x14ac:dyDescent="0.25">
      <c r="A23" s="18" t="s">
        <v>26</v>
      </c>
      <c r="B23" s="20">
        <v>26747.824534189996</v>
      </c>
      <c r="C23" s="20">
        <v>26118.229303829998</v>
      </c>
      <c r="D23" s="20">
        <v>629.59523035999882</v>
      </c>
      <c r="E23" s="20">
        <v>-2634.6186408500071</v>
      </c>
      <c r="F23" s="20">
        <v>-8296.7631342800087</v>
      </c>
    </row>
    <row r="24" spans="1:6" ht="16.5" thickBot="1" x14ac:dyDescent="0.3">
      <c r="A24" s="18" t="s">
        <v>27</v>
      </c>
      <c r="B24" s="21">
        <v>620840.64618782979</v>
      </c>
      <c r="C24" s="21">
        <v>616151.27075591986</v>
      </c>
      <c r="D24" s="21">
        <v>4689.3754319099244</v>
      </c>
      <c r="E24" s="21">
        <v>14587.833643761347</v>
      </c>
      <c r="F24" s="21">
        <v>92548.345541360555</v>
      </c>
    </row>
    <row r="25" spans="1:6" ht="16.5" thickBot="1" x14ac:dyDescent="0.3">
      <c r="A25" s="11" t="s">
        <v>28</v>
      </c>
      <c r="B25" s="12">
        <v>1043649.9832481201</v>
      </c>
      <c r="C25" s="12">
        <v>1046657.0342918999</v>
      </c>
      <c r="D25" s="12">
        <v>-3007.0510437798221</v>
      </c>
      <c r="E25" s="12">
        <v>1374.688189420267</v>
      </c>
      <c r="F25" s="12">
        <v>19542.713353179977</v>
      </c>
    </row>
    <row r="26" spans="1:6" ht="16.5" thickBot="1" x14ac:dyDescent="0.3">
      <c r="A26" s="22" t="s">
        <v>29</v>
      </c>
      <c r="B26" s="12">
        <v>188141</v>
      </c>
      <c r="C26" s="12">
        <v>188141</v>
      </c>
      <c r="D26" s="12">
        <v>0</v>
      </c>
      <c r="E26" s="12">
        <v>377</v>
      </c>
      <c r="F26" s="12">
        <v>16564</v>
      </c>
    </row>
    <row r="27" spans="1:6" ht="16.5" thickBot="1" x14ac:dyDescent="0.3">
      <c r="A27" s="22" t="s">
        <v>30</v>
      </c>
      <c r="B27" s="12">
        <v>93270.154569430044</v>
      </c>
      <c r="C27" s="12">
        <v>96988.589269570017</v>
      </c>
      <c r="D27" s="12">
        <v>-3718.4347001399728</v>
      </c>
      <c r="E27" s="12">
        <v>-1229.7372747298214</v>
      </c>
      <c r="F27" s="12">
        <v>-44166.72495603998</v>
      </c>
    </row>
    <row r="28" spans="1:6" ht="16.5" thickBot="1" x14ac:dyDescent="0.3">
      <c r="A28" s="23" t="s">
        <v>31</v>
      </c>
      <c r="B28" s="12">
        <v>399292.04440136999</v>
      </c>
      <c r="C28" s="12">
        <v>394927.03358439996</v>
      </c>
      <c r="D28" s="12">
        <v>4365.0108169700252</v>
      </c>
      <c r="E28" s="12">
        <v>11734.695747499936</v>
      </c>
      <c r="F28" s="12">
        <v>92204.843827979988</v>
      </c>
    </row>
    <row r="29" spans="1:6" ht="15" customHeight="1" x14ac:dyDescent="0.25">
      <c r="A29" s="24" t="s">
        <v>32</v>
      </c>
      <c r="B29" s="25"/>
      <c r="C29" s="24"/>
      <c r="D29" s="24"/>
      <c r="E29" s="24"/>
      <c r="F29" s="2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sheetProtection algorithmName="SHA-512" hashValue="EqA4RNxgBG9Hb8VS587IapgPMjtfb/Ms8zazi+Z8IpyoDbZNFAROwr8HiwWs1CfPzNsHwZ6krh/k9V4vh7vRHA==" saltValue="K8GS5rOpKPyy+ZBU/Qg03w==" spinCount="100000" sheet="1" objects="1" scenarios="1"/>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4B17-C268-4E55-AB5B-E7443E9EAA48}">
  <sheetPr codeName="Sheet6"/>
  <dimension ref="A1:C33"/>
  <sheetViews>
    <sheetView workbookViewId="0">
      <selection activeCell="C10" sqref="C10"/>
    </sheetView>
  </sheetViews>
  <sheetFormatPr defaultColWidth="0" defaultRowHeight="15" customHeight="1" zeroHeight="1" x14ac:dyDescent="0.25"/>
  <cols>
    <col min="1" max="1" width="103.140625" style="27" bestFit="1" customWidth="1"/>
    <col min="2" max="16384" width="9.140625" style="27" hidden="1"/>
  </cols>
  <sheetData>
    <row r="1" spans="1:3" x14ac:dyDescent="0.25">
      <c r="A1" s="26" t="s">
        <v>33</v>
      </c>
    </row>
    <row r="2" spans="1:3" ht="15.75" x14ac:dyDescent="0.25">
      <c r="A2" s="13" t="s">
        <v>34</v>
      </c>
    </row>
    <row r="3" spans="1:3" ht="39.75" customHeight="1" x14ac:dyDescent="0.25">
      <c r="A3" s="28" t="str">
        <f>CBP_LP!A3</f>
        <v>Phalgun 24,2081(March 08, 2025)</v>
      </c>
    </row>
    <row r="4" spans="1:3" ht="15.75" x14ac:dyDescent="0.25">
      <c r="A4" s="13" t="s">
        <v>35</v>
      </c>
    </row>
    <row r="5" spans="1:3" ht="49.5" customHeight="1" x14ac:dyDescent="0.25">
      <c r="A5" s="29" t="s">
        <v>36</v>
      </c>
      <c r="B5" s="30" t="str">
        <f>[1]BS_Summary!X1</f>
        <v>Phalgun 05, 2081</v>
      </c>
    </row>
    <row r="6" spans="1:3" ht="15.75" x14ac:dyDescent="0.25">
      <c r="A6" s="13" t="s">
        <v>37</v>
      </c>
      <c r="B6" s="31">
        <v>45704</v>
      </c>
      <c r="C6" s="31">
        <v>45702</v>
      </c>
    </row>
    <row r="7" spans="1:3" ht="63" x14ac:dyDescent="0.25">
      <c r="A7" s="29" t="s">
        <v>38</v>
      </c>
    </row>
    <row r="8" spans="1:3" ht="15.75" x14ac:dyDescent="0.25">
      <c r="A8" s="13" t="s">
        <v>39</v>
      </c>
    </row>
    <row r="9" spans="1:3" ht="15.75" x14ac:dyDescent="0.25">
      <c r="A9" s="29" t="s">
        <v>40</v>
      </c>
    </row>
    <row r="10" spans="1:3" ht="15.75" x14ac:dyDescent="0.25">
      <c r="A10" s="13" t="s">
        <v>41</v>
      </c>
    </row>
    <row r="11" spans="1:3" ht="31.5" x14ac:dyDescent="0.25">
      <c r="A11" s="29" t="s">
        <v>42</v>
      </c>
    </row>
    <row r="12" spans="1:3" ht="15.75" x14ac:dyDescent="0.25">
      <c r="A12" s="13" t="s">
        <v>43</v>
      </c>
      <c r="C12" s="27">
        <f>[1]BS_Summary!Y7</f>
        <v>-238150</v>
      </c>
    </row>
    <row r="13" spans="1:3" ht="31.5" x14ac:dyDescent="0.25">
      <c r="A13" s="29" t="s">
        <v>44</v>
      </c>
    </row>
    <row r="14" spans="1:3" ht="15.75" x14ac:dyDescent="0.25">
      <c r="A14" s="13" t="s">
        <v>45</v>
      </c>
    </row>
    <row r="15" spans="1:3" ht="63" x14ac:dyDescent="0.25">
      <c r="A15" s="29" t="s">
        <v>46</v>
      </c>
    </row>
    <row r="16" spans="1:3" ht="15.75" x14ac:dyDescent="0.25">
      <c r="A16" s="13" t="s">
        <v>47</v>
      </c>
    </row>
    <row r="17" spans="1:1" ht="15.75" x14ac:dyDescent="0.25">
      <c r="A17" s="29" t="s">
        <v>48</v>
      </c>
    </row>
    <row r="18" spans="1:1" ht="15.75" x14ac:dyDescent="0.25">
      <c r="A18" s="13" t="s">
        <v>49</v>
      </c>
    </row>
    <row r="19" spans="1:1" ht="63" x14ac:dyDescent="0.25">
      <c r="A19" s="29" t="s">
        <v>50</v>
      </c>
    </row>
    <row r="20" spans="1:1" ht="15.75" x14ac:dyDescent="0.25">
      <c r="A20" s="13" t="s">
        <v>30</v>
      </c>
    </row>
    <row r="21" spans="1:1" ht="31.5" x14ac:dyDescent="0.25">
      <c r="A21" s="29" t="s">
        <v>51</v>
      </c>
    </row>
    <row r="22" spans="1:1" ht="15.75" x14ac:dyDescent="0.25">
      <c r="A22" s="13" t="s">
        <v>31</v>
      </c>
    </row>
    <row r="23" spans="1:1" ht="31.5" x14ac:dyDescent="0.25">
      <c r="A23" s="29" t="s">
        <v>52</v>
      </c>
    </row>
    <row r="24" spans="1:1" ht="45" x14ac:dyDescent="0.25">
      <c r="A24" s="32"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2025-03-09T04:31:04Z</dcterms:created>
  <dcterms:modified xsi:type="dcterms:W3CDTF">2025-03-09T04:33:01Z</dcterms:modified>
</cp:coreProperties>
</file>