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ED559B77-5380-4EFC-9EF0-555E85B144F9}" xr6:coauthVersionLast="36" xr6:coauthVersionMax="36" xr10:uidLastSave="{00000000-0000-0000-0000-000000000000}"/>
  <bookViews>
    <workbookView xWindow="0" yWindow="0" windowWidth="24000" windowHeight="7905" xr2:uid="{B16C2490-1890-4645-B232-301ECB9BC20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<sst xmlns="http://schemas.openxmlformats.org/spreadsheetml/2006/main" count="57" uniqueCount="55">
  <si>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</si>
  <si>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</si>
  <si>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</si>
  <si>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</si>
  <si>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26,2081</t>
  </si>
  <si>
    <t>Phalgun 25,2081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</si>
  <si>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</si>
  <si>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</si>
  <si>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</si>
  <si>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</si>
  <si>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</si>
  <si>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</si>
  <si>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</si>
  <si>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</si>
  <si>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</si>
  <si>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</si>
  <si>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</si>
  <si>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</si>
  <si>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</si>
  <si>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</si>
  <si>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</si>
  <si>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</si>
  <si>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</si>
  <si>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</si>
  <si>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</si>
  <si>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</si>
  <si>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</si>
  <si>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</si>
  <si>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</si>
  <si>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</si>
  <si>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</si>
  <si>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</si>
  <si>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</si>
  <si>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</si>
  <si>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</si>
  <si>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</si>
  <si>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</si>
  <si>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</si>
  <si>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</si>
  <si>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</si>
  <si>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</si>
  <si>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</si>
  <si>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</si>
  <si>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</si>
  <si>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</si>
  <si>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</si>
  <si>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</si>
  <si>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</si>
  <si>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</si>
  <si>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</si>
  <si>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</si>
  <si>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</si>
  <si>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</si>
  <si>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</si>
  <si>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26,2081(March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</si>
</sst>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CBB1EA7-E552-493C-BE3B-4129A3925AAA}"/>
    <cellStyle name="Normal" xfId="0" builtinId="0"/>
    <cellStyle name="Normal 2" xfId="2" xr:uid="{693CFCC5-C226-4AF6-8F02-074F4FD93057}"/>
    <cellStyle name="Normal 29 3 2" xfId="3" xr:uid="{757460FB-0448-4A27-88E5-6F241010E0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0E35DD1-9524-45D4-89A6-5A8AA369645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Z1" t="str">
            <v>Phalgun 05, 2081</v>
          </cell>
        </row>
        <row r="7">
          <cell r="AA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9347-5BA4-4CA9-80CE-39395646D119}">
  <sheetPr codeName="Sheet3"/>
  <dimension ref="A1:F39"/>
  <sheetViews>
    <sheetView tabSelected="1" topLeftCell="A4" workbookViewId="0">
      <selection activeCell="D12" sqref="D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45726</v>
      </c>
      <c r="C6" s="5">
        <v>45725</v>
      </c>
      <c r="D6" s="10" t="s">
        <v>7</v>
      </c>
      <c r="E6" s="10" t="s">
        <v>8</v>
      </c>
      <c r="F6" s="10" t="s">
        <v>9</v>
      </c>
    </row>
    <row r="7" spans="1:6" ht="16.5" thickBot="1" x14ac:dyDescent="0.3">
      <c r="A7" s="11" t="s">
        <v>10</v>
      </c>
      <c r="B7" s="12">
        <v>1655232.0654309001</v>
      </c>
      <c r="C7" s="12">
        <v>1663892.8139083299</v>
      </c>
      <c r="D7" s="12">
        <v>-8660.74847742985</v>
      </c>
      <c r="E7" s="12">
        <v>6703.9578281301074</v>
      </c>
      <c r="F7" s="12">
        <v>102832.49488948961</v>
      </c>
    </row>
    <row r="8" spans="1:6" ht="15.75" x14ac:dyDescent="0.25">
      <c r="A8" s="13" t="s">
        <v>11</v>
      </c>
      <c r="B8" s="14">
        <v>2220043.0324474201</v>
      </c>
      <c r="C8" s="14">
        <v>2227491.63663291</v>
      </c>
      <c r="D8" s="14">
        <v>-7448.6041854899377</v>
      </c>
      <c r="E8" s="14">
        <v>14026.080812700093</v>
      </c>
      <c r="F8" s="14">
        <v>291789.96083763009</v>
      </c>
    </row>
    <row r="9" spans="1:6" ht="15.75" x14ac:dyDescent="0.25">
      <c r="A9" s="15" t="s">
        <v>12</v>
      </c>
      <c r="B9" s="16">
        <v>40443.106222399998</v>
      </c>
      <c r="C9" s="16">
        <v>40364.45299328</v>
      </c>
      <c r="D9" s="16">
        <v>78.653229119998286</v>
      </c>
      <c r="E9" s="16">
        <v>875.93132379999588</v>
      </c>
      <c r="F9" s="16">
        <v>1707.5080895900028</v>
      </c>
    </row>
    <row r="10" spans="1:6" ht="15.75" x14ac:dyDescent="0.25">
      <c r="A10" s="13" t="s">
        <v>13</v>
      </c>
      <c r="B10" s="14">
        <v>-361110.96701651998</v>
      </c>
      <c r="C10" s="14">
        <v>-359898.82272458001</v>
      </c>
      <c r="D10" s="14">
        <v>-1212.1442919399706</v>
      </c>
      <c r="E10" s="14">
        <v>-36422.122984569985</v>
      </c>
      <c r="F10" s="14">
        <v>-340707.46594814048</v>
      </c>
    </row>
    <row r="11" spans="1:6" ht="15.75" x14ac:dyDescent="0.25">
      <c r="A11" s="15" t="s">
        <v>14</v>
      </c>
      <c r="B11" s="17">
        <v>384174.69695676002</v>
      </c>
      <c r="C11" s="17">
        <v>382962.55266481999</v>
      </c>
      <c r="D11" s="17">
        <v>1212.1442919400288</v>
      </c>
      <c r="E11" s="17">
        <v>36422.122984570044</v>
      </c>
      <c r="F11" s="17">
        <v>340707.46594814048</v>
      </c>
    </row>
    <row r="12" spans="1:6" ht="15.75" x14ac:dyDescent="0.25">
      <c r="A12" s="18" t="s">
        <v>15</v>
      </c>
      <c r="B12" s="14">
        <v>-203700</v>
      </c>
      <c r="C12" s="14">
        <v>-203700</v>
      </c>
      <c r="D12" s="14">
        <v>0</v>
      </c>
      <c r="E12" s="14">
        <v>29100</v>
      </c>
      <c r="F12" s="14">
        <v>151750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-120900</v>
      </c>
      <c r="C17" s="17">
        <v>-120900</v>
      </c>
      <c r="D17" s="17">
        <v>0</v>
      </c>
      <c r="E17" s="17">
        <v>50950</v>
      </c>
      <c r="F17" s="17">
        <v>-119950</v>
      </c>
    </row>
    <row r="18" spans="1:6" ht="15.75" x14ac:dyDescent="0.25">
      <c r="A18" s="19" t="s">
        <v>21</v>
      </c>
      <c r="B18" s="17">
        <v>-82800</v>
      </c>
      <c r="C18" s="17">
        <v>-82800</v>
      </c>
      <c r="D18" s="17">
        <v>0</v>
      </c>
      <c r="E18" s="17">
        <v>-21850</v>
      </c>
      <c r="F18" s="17">
        <v>271700</v>
      </c>
    </row>
    <row r="19" spans="1:6" ht="16.5" thickBot="1" x14ac:dyDescent="0.3">
      <c r="A19" s="19" t="s">
        <v>22</v>
      </c>
      <c r="B19" s="16">
        <v>0</v>
      </c>
      <c r="C19" s="16">
        <v>0</v>
      </c>
      <c r="D19" s="16">
        <v>0</v>
      </c>
      <c r="E19" s="16">
        <v>0</v>
      </c>
      <c r="F19" s="16">
        <v>0</v>
      </c>
    </row>
    <row r="20" spans="1:6" ht="16.5" thickBot="1" x14ac:dyDescent="0.3">
      <c r="A20" s="11" t="s">
        <v>23</v>
      </c>
      <c r="B20" s="12">
        <v>1655232.06543145</v>
      </c>
      <c r="C20" s="12">
        <v>1663892.8139088999</v>
      </c>
      <c r="D20" s="12">
        <v>-8660.7484774498735</v>
      </c>
      <c r="E20" s="12">
        <v>6703.957828681916</v>
      </c>
      <c r="F20" s="12">
        <v>102832.49489004072</v>
      </c>
    </row>
    <row r="21" spans="1:6" ht="15.75" x14ac:dyDescent="0.25">
      <c r="A21" s="18" t="s">
        <v>24</v>
      </c>
      <c r="B21" s="20">
        <v>273178.49991111999</v>
      </c>
      <c r="C21" s="20">
        <v>282554.15080701001</v>
      </c>
      <c r="D21" s="20">
        <v>-9375.6508958900231</v>
      </c>
      <c r="E21" s="20">
        <v>-9085.3919330398785</v>
      </c>
      <c r="F21" s="20">
        <v>-35835.379614350037</v>
      </c>
    </row>
    <row r="22" spans="1:6" ht="15.75" x14ac:dyDescent="0.25">
      <c r="A22" s="18" t="s">
        <v>25</v>
      </c>
      <c r="B22" s="20">
        <v>736674.1908325</v>
      </c>
      <c r="C22" s="20">
        <v>735821.72453150002</v>
      </c>
      <c r="D22" s="20">
        <v>852.46630099997856</v>
      </c>
      <c r="E22" s="20">
        <v>6045.2307929999661</v>
      </c>
      <c r="F22" s="20">
        <v>56625.388131499989</v>
      </c>
    </row>
    <row r="23" spans="1:6" ht="15.75" x14ac:dyDescent="0.25">
      <c r="A23" s="18" t="s">
        <v>26</v>
      </c>
      <c r="B23" s="20">
        <v>26099.027101059997</v>
      </c>
      <c r="C23" s="20">
        <v>26741.260903169998</v>
      </c>
      <c r="D23" s="20">
        <v>-642.2338021100004</v>
      </c>
      <c r="E23" s="20">
        <v>-3283.4160739800063</v>
      </c>
      <c r="F23" s="20">
        <v>-8945.5605674100079</v>
      </c>
    </row>
    <row r="24" spans="1:6" ht="16.5" thickBot="1" x14ac:dyDescent="0.3">
      <c r="A24" s="18" t="s">
        <v>27</v>
      </c>
      <c r="B24" s="21">
        <v>619280.34758676996</v>
      </c>
      <c r="C24" s="21">
        <v>618775.67766721989</v>
      </c>
      <c r="D24" s="21">
        <v>504.66991955006961</v>
      </c>
      <c r="E24" s="21">
        <v>13027.535042701522</v>
      </c>
      <c r="F24" s="21">
        <v>90988.04694030073</v>
      </c>
    </row>
    <row r="25" spans="1:6" ht="16.5" thickBot="1" x14ac:dyDescent="0.3">
      <c r="A25" s="11" t="s">
        <v>28</v>
      </c>
      <c r="B25" s="12">
        <v>1035951.7178446801</v>
      </c>
      <c r="C25" s="12">
        <v>1045117.13624168</v>
      </c>
      <c r="D25" s="12">
        <v>-9165.4183969999431</v>
      </c>
      <c r="E25" s="12">
        <v>-6323.5772140197223</v>
      </c>
      <c r="F25" s="12">
        <v>11844.447949739988</v>
      </c>
    </row>
    <row r="26" spans="1:6" ht="16.5" thickBot="1" x14ac:dyDescent="0.3">
      <c r="A26" s="22" t="s">
        <v>29</v>
      </c>
      <c r="B26" s="12">
        <v>188284</v>
      </c>
      <c r="C26" s="12">
        <v>188284</v>
      </c>
      <c r="D26" s="12">
        <v>0</v>
      </c>
      <c r="E26" s="12">
        <v>520</v>
      </c>
      <c r="F26" s="12">
        <v>16707</v>
      </c>
    </row>
    <row r="27" spans="1:6" ht="16.5" thickBot="1" x14ac:dyDescent="0.3">
      <c r="A27" s="22" t="s">
        <v>30</v>
      </c>
      <c r="B27" s="12">
        <v>84894.499911119987</v>
      </c>
      <c r="C27" s="12">
        <v>94413.15080701001</v>
      </c>
      <c r="D27" s="12">
        <v>-9518.6508958900231</v>
      </c>
      <c r="E27" s="12">
        <v>-9605.3919330398785</v>
      </c>
      <c r="F27" s="12">
        <v>-52542.379614350037</v>
      </c>
    </row>
    <row r="28" spans="1:6" ht="16.5" thickBot="1" x14ac:dyDescent="0.3">
      <c r="A28" s="23" t="s">
        <v>31</v>
      </c>
      <c r="B28" s="12">
        <v>395783.67809512001</v>
      </c>
      <c r="C28" s="12">
        <v>395525.59244671004</v>
      </c>
      <c r="D28" s="12">
        <v>258.08564840996405</v>
      </c>
      <c r="E28" s="12">
        <v>8226.3294412499527</v>
      </c>
      <c r="F28" s="12">
        <v>88696.477521730005</v>
      </c>
    </row>
    <row r="29" spans="1:6" ht="15" customHeight="1" x14ac:dyDescent="0.25">
      <c r="A29" s="24" t="s">
        <v>32</v>
      </c>
      <c r="B29" s="25"/>
      <c r="C29" s="24"/>
      <c r="D29" s="24"/>
      <c r="E29" s="24"/>
      <c r="F29" s="2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mAbGkU895T09bpU/m834URaC2EomNqy88oRBrifcaQ7DttsWgxTq631qqUhbT7V/ZNZ1ZviU0OkfUrTs0lDekw==" saltValue="RzFLg7Q/IgRLAxbWQNYtkQ=="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AD935-6D76-4F26-B910-AC6459550775}">
  <sheetPr codeName="Sheet6"/>
  <dimension ref="A1:C33"/>
  <sheetViews>
    <sheetView workbookViewId="0">
      <selection activeCell="D14" sqref="D14"/>
    </sheetView>
  </sheetViews>
  <sheetFormatPr defaultColWidth="0" defaultRowHeight="15" customHeight="1" zeroHeight="1" x14ac:dyDescent="0.25"/>
  <cols>
    <col min="1" max="1" width="103.140625" style="27" bestFit="1" customWidth="1"/>
    <col min="2" max="16384" width="9.140625" style="27" hidden="1"/>
  </cols>
  <sheetData>
    <row r="1" spans="1:3" x14ac:dyDescent="0.25">
      <c r="A1" s="26" t="s">
        <v>33</v>
      </c>
    </row>
    <row r="2" spans="1:3" ht="15.75" x14ac:dyDescent="0.25">
      <c r="A2" s="13" t="s">
        <v>34</v>
      </c>
    </row>
    <row r="3" spans="1:3" ht="39.75" customHeight="1" x14ac:dyDescent="0.25">
      <c r="A3" s="28" t="str">
        <f>CBP_LP!A3</f>
        <v>Phalgun 26,2081(March 10, 2025)</v>
      </c>
    </row>
    <row r="4" spans="1:3" ht="15.75" x14ac:dyDescent="0.25">
      <c r="A4" s="13" t="s">
        <v>35</v>
      </c>
    </row>
    <row r="5" spans="1:3" ht="49.5" customHeight="1" x14ac:dyDescent="0.25">
      <c r="A5" s="29" t="s">
        <v>36</v>
      </c>
      <c r="B5" s="30" t="str">
        <f>[1]BS_Summary!Z1</f>
        <v>Phalgun 05, 2081</v>
      </c>
    </row>
    <row r="6" spans="1:3" ht="15.75" x14ac:dyDescent="0.25">
      <c r="A6" s="13" t="s">
        <v>37</v>
      </c>
      <c r="B6" s="31">
        <v>45704</v>
      </c>
      <c r="C6" s="31">
        <v>45702</v>
      </c>
    </row>
    <row r="7" spans="1:3" ht="63" x14ac:dyDescent="0.25">
      <c r="A7" s="29" t="s">
        <v>38</v>
      </c>
    </row>
    <row r="8" spans="1:3" ht="15.75" x14ac:dyDescent="0.25">
      <c r="A8" s="13" t="s">
        <v>39</v>
      </c>
    </row>
    <row r="9" spans="1:3" ht="15.75" x14ac:dyDescent="0.25">
      <c r="A9" s="29" t="s">
        <v>40</v>
      </c>
    </row>
    <row r="10" spans="1:3" ht="15.75" x14ac:dyDescent="0.25">
      <c r="A10" s="13" t="s">
        <v>41</v>
      </c>
    </row>
    <row r="11" spans="1:3" ht="31.5" x14ac:dyDescent="0.25">
      <c r="A11" s="29" t="s">
        <v>42</v>
      </c>
    </row>
    <row r="12" spans="1:3" ht="15.75" x14ac:dyDescent="0.25">
      <c r="A12" s="13" t="s">
        <v>43</v>
      </c>
      <c r="C12" s="27">
        <f>[1]BS_Summary!AA7</f>
        <v>-238150</v>
      </c>
    </row>
    <row r="13" spans="1:3" ht="31.5" x14ac:dyDescent="0.25">
      <c r="A13" s="29" t="s">
        <v>44</v>
      </c>
    </row>
    <row r="14" spans="1:3" ht="15.75" x14ac:dyDescent="0.25">
      <c r="A14" s="13" t="s">
        <v>45</v>
      </c>
    </row>
    <row r="15" spans="1:3" ht="63" x14ac:dyDescent="0.25">
      <c r="A15" s="29" t="s">
        <v>46</v>
      </c>
    </row>
    <row r="16" spans="1:3" ht="15.75" x14ac:dyDescent="0.25">
      <c r="A16" s="13" t="s">
        <v>47</v>
      </c>
    </row>
    <row r="17" spans="1:1" ht="15.75" x14ac:dyDescent="0.25">
      <c r="A17" s="29" t="s">
        <v>48</v>
      </c>
    </row>
    <row r="18" spans="1:1" ht="15.75" x14ac:dyDescent="0.25">
      <c r="A18" s="13" t="s">
        <v>49</v>
      </c>
    </row>
    <row r="19" spans="1:1" ht="63" x14ac:dyDescent="0.25">
      <c r="A19" s="29" t="s">
        <v>50</v>
      </c>
    </row>
    <row r="20" spans="1:1" ht="15.75" x14ac:dyDescent="0.25">
      <c r="A20" s="13" t="s">
        <v>30</v>
      </c>
    </row>
    <row r="21" spans="1:1" ht="31.5" x14ac:dyDescent="0.25">
      <c r="A21" s="29" t="s">
        <v>51</v>
      </c>
    </row>
    <row r="22" spans="1:1" ht="15.75" x14ac:dyDescent="0.25">
      <c r="A22" s="13" t="s">
        <v>31</v>
      </c>
    </row>
    <row r="23" spans="1:1" ht="31.5" x14ac:dyDescent="0.25">
      <c r="A23" s="29" t="s">
        <v>52</v>
      </c>
    </row>
    <row r="24" spans="1:1" ht="45" x14ac:dyDescent="0.25">
      <c r="A24" s="3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2025-03-11T04:18:24Z</dcterms:created>
  <dcterms:modified xsi:type="dcterms:W3CDTF">2025-03-11T04:19:20Z</dcterms:modified>
</cp:coreProperties>
</file>