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<sst xmlns="http://schemas.openxmlformats.org/spreadsheetml/2006/main" count="57" uniqueCount="55">
  <si>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</si>
  <si>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</si>
  <si>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</si>
  <si>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</si>
  <si>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</si>
  <si>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</si>
  <si>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</si>
  <si>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</si>
  <si>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</si>
  <si>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</si>
  <si>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</si>
  <si>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</si>
  <si>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</si>
  <si>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</si>
  <si>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</si>
  <si>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</si>
  <si>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</si>
  <si>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</si>
  <si>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</si>
  <si>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</si>
  <si>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</si>
  <si>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</si>
  <si>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</si>
  <si>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</si>
  <si>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</si>
  <si>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</si>
  <si>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</si>
  <si>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</si>
  <si>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</si>
  <si>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</si>
  <si>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</si>
  <si>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</si>
  <si>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</si>
  <si>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</si>
  <si>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</si>
  <si>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</si>
  <si>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</si>
  <si>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</si>
  <si>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</si>
  <si>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</si>
  <si>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</si>
  <si>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</si>
  <si>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</si>
  <si>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</si>
  <si>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</si>
  <si>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</si>
  <si>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</si>
  <si>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</si>
  <si>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</si>
  <si>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</si>
  <si>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</si>
  <si>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</si>
  <si>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</si>
  <si>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9, 2082</t>
  </si>
  <si>
    <t>Baisakh 9, 2082(April 22,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</si>
</sst>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C1" t="str">
            <v>Phalgun 05, 2081</v>
          </cell>
        </row>
        <row r="5">
          <cell r="E5">
            <v>-3892.1858452099841</v>
          </cell>
        </row>
        <row r="7">
          <cell r="BD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A4" sqref="A4:F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54</v>
      </c>
      <c r="B3" s="32"/>
      <c r="C3" s="32"/>
      <c r="D3" s="32"/>
      <c r="E3" s="32"/>
      <c r="F3" s="32"/>
    </row>
    <row r="4" spans="1:6" ht="15.75" thickBot="1" x14ac:dyDescent="0.3">
      <c r="A4" s="33" t="s">
        <v>2</v>
      </c>
      <c r="B4" s="33"/>
      <c r="C4" s="33"/>
      <c r="D4" s="33"/>
      <c r="E4" s="33"/>
      <c r="F4" s="33"/>
    </row>
    <row r="5" spans="1:6" ht="16.5" thickBot="1" x14ac:dyDescent="0.3">
      <c r="A5" s="34" t="s">
        <v>3</v>
      </c>
      <c r="B5" s="1" t="s">
        <v>53</v>
      </c>
      <c r="C5" s="1" t="s">
        <v>4</v>
      </c>
      <c r="D5" s="36" t="s">
        <v>5</v>
      </c>
      <c r="E5" s="37"/>
      <c r="F5" s="38"/>
    </row>
    <row r="6" spans="1:6" ht="16.5" thickBot="1" x14ac:dyDescent="0.3">
      <c r="A6" s="35"/>
      <c r="B6" s="2">
        <v>45769</v>
      </c>
      <c r="C6" s="2">
        <v>45768</v>
      </c>
      <c r="D6" s="3" t="s">
        <v>6</v>
      </c>
      <c r="E6" s="3" t="s">
        <v>7</v>
      </c>
      <c r="F6" s="3" t="s">
        <v>8</v>
      </c>
    </row>
    <row r="7" spans="1:6" ht="16.5" thickBot="1" x14ac:dyDescent="0.3">
      <c r="A7" s="4" t="s">
        <v>9</v>
      </c>
      <c r="B7" s="5">
        <v>1645386.1218321198</v>
      </c>
      <c r="C7" s="5">
        <v>1672638.4838694502</v>
      </c>
      <c r="D7" s="5">
        <v>-27252.3620373304</v>
      </c>
      <c r="E7" s="5">
        <v>-34488.745666750707</v>
      </c>
      <c r="F7" s="5">
        <v>-34488.745666750707</v>
      </c>
    </row>
    <row r="8" spans="1:6" ht="15.75" x14ac:dyDescent="0.25">
      <c r="A8" s="6" t="s">
        <v>10</v>
      </c>
      <c r="B8" s="7">
        <v>2262288.9012698396</v>
      </c>
      <c r="C8" s="7">
        <v>2269067.8758576601</v>
      </c>
      <c r="D8" s="8">
        <v>-6778.9745878204703</v>
      </c>
      <c r="E8" s="8">
        <v>6903.4401784590445</v>
      </c>
      <c r="F8" s="8">
        <v>6903.4401784590445</v>
      </c>
    </row>
    <row r="9" spans="1:6" ht="15.75" x14ac:dyDescent="0.25">
      <c r="A9" s="9" t="s">
        <v>11</v>
      </c>
      <c r="B9" s="10">
        <v>40363.159014310004</v>
      </c>
      <c r="C9" s="10">
        <v>40478.954046070001</v>
      </c>
      <c r="D9" s="10">
        <v>-115.79503175999707</v>
      </c>
      <c r="E9" s="10">
        <v>-122.34946751999087</v>
      </c>
      <c r="F9" s="10">
        <v>-122.34946751999087</v>
      </c>
    </row>
    <row r="10" spans="1:6" ht="15.75" x14ac:dyDescent="0.25">
      <c r="A10" s="6" t="s">
        <v>12</v>
      </c>
      <c r="B10" s="7">
        <v>-330402.77943771996</v>
      </c>
      <c r="C10" s="7">
        <v>-335479.39198821003</v>
      </c>
      <c r="D10" s="8">
        <v>5076.6125504900701</v>
      </c>
      <c r="E10" s="8">
        <v>-3892.1858452099841</v>
      </c>
      <c r="F10" s="8">
        <v>-3892.1858452099841</v>
      </c>
    </row>
    <row r="11" spans="1:6" ht="15.75" x14ac:dyDescent="0.25">
      <c r="A11" s="9" t="s">
        <v>13</v>
      </c>
      <c r="B11" s="10">
        <v>355712.58546295995</v>
      </c>
      <c r="C11" s="10">
        <v>360789.19801345002</v>
      </c>
      <c r="D11" s="11">
        <v>-5076.6125504900701</v>
      </c>
      <c r="E11" s="11">
        <v>3892.1858452099841</v>
      </c>
      <c r="F11" s="11">
        <v>3892.1858452099841</v>
      </c>
    </row>
    <row r="12" spans="1:6" ht="15.75" x14ac:dyDescent="0.25">
      <c r="A12" s="12" t="s">
        <v>14</v>
      </c>
      <c r="B12" s="8">
        <v>-286500</v>
      </c>
      <c r="C12" s="8">
        <v>-260950</v>
      </c>
      <c r="D12" s="8">
        <v>-25550</v>
      </c>
      <c r="E12" s="8">
        <v>-37500</v>
      </c>
      <c r="F12" s="8">
        <v>-37500</v>
      </c>
    </row>
    <row r="13" spans="1:6" ht="15.75" x14ac:dyDescent="0.25">
      <c r="A13" s="13" t="s">
        <v>15</v>
      </c>
      <c r="B13" s="10">
        <v>0</v>
      </c>
      <c r="C13" s="10">
        <v>0</v>
      </c>
      <c r="D13" s="11">
        <v>0</v>
      </c>
      <c r="E13" s="11">
        <v>0</v>
      </c>
      <c r="F13" s="11">
        <v>0</v>
      </c>
    </row>
    <row r="14" spans="1:6" ht="15.75" x14ac:dyDescent="0.25">
      <c r="A14" s="13" t="s">
        <v>16</v>
      </c>
      <c r="B14" s="10">
        <v>0</v>
      </c>
      <c r="C14" s="10">
        <v>0</v>
      </c>
      <c r="D14" s="11">
        <v>0</v>
      </c>
      <c r="E14" s="11">
        <v>0</v>
      </c>
      <c r="F14" s="11">
        <v>0</v>
      </c>
    </row>
    <row r="15" spans="1:6" ht="15.75" x14ac:dyDescent="0.25">
      <c r="A15" s="13" t="s">
        <v>17</v>
      </c>
      <c r="B15" s="10">
        <v>0</v>
      </c>
      <c r="C15" s="10">
        <v>0</v>
      </c>
      <c r="D15" s="11">
        <v>0</v>
      </c>
      <c r="E15" s="11">
        <v>0</v>
      </c>
      <c r="F15" s="11">
        <v>0</v>
      </c>
    </row>
    <row r="16" spans="1:6" ht="15.75" x14ac:dyDescent="0.25">
      <c r="A16" s="13" t="s">
        <v>18</v>
      </c>
      <c r="B16" s="10">
        <v>0</v>
      </c>
      <c r="C16" s="10">
        <v>0</v>
      </c>
      <c r="D16" s="11">
        <v>0</v>
      </c>
      <c r="E16" s="11">
        <v>0</v>
      </c>
      <c r="F16" s="11">
        <v>0</v>
      </c>
    </row>
    <row r="17" spans="1:6" ht="15.75" x14ac:dyDescent="0.25">
      <c r="A17" s="13" t="s">
        <v>19</v>
      </c>
      <c r="B17" s="10">
        <v>-163100</v>
      </c>
      <c r="C17" s="10">
        <v>-163100</v>
      </c>
      <c r="D17" s="11">
        <v>0</v>
      </c>
      <c r="E17" s="11">
        <v>-19250</v>
      </c>
      <c r="F17" s="11">
        <v>-19250</v>
      </c>
    </row>
    <row r="18" spans="1:6" ht="15.75" x14ac:dyDescent="0.25">
      <c r="A18" s="13" t="s">
        <v>20</v>
      </c>
      <c r="B18" s="10">
        <v>-123400</v>
      </c>
      <c r="C18" s="10">
        <v>-97850</v>
      </c>
      <c r="D18" s="11">
        <v>-25550</v>
      </c>
      <c r="E18" s="11">
        <v>-18250</v>
      </c>
      <c r="F18" s="11">
        <v>-18250</v>
      </c>
    </row>
    <row r="19" spans="1:6" ht="16.5" thickBot="1" x14ac:dyDescent="0.3">
      <c r="A19" s="13" t="s">
        <v>21</v>
      </c>
      <c r="B19" s="10">
        <v>0</v>
      </c>
      <c r="C19" s="10">
        <v>0</v>
      </c>
      <c r="D19" s="10">
        <v>0</v>
      </c>
      <c r="E19" s="10">
        <v>0</v>
      </c>
      <c r="F19" s="10">
        <v>0</v>
      </c>
    </row>
    <row r="20" spans="1:6" ht="16.5" thickBot="1" x14ac:dyDescent="0.3">
      <c r="A20" s="4" t="s">
        <v>22</v>
      </c>
      <c r="B20" s="5">
        <v>1645386.1218227898</v>
      </c>
      <c r="C20" s="5">
        <v>1672638.4838601698</v>
      </c>
      <c r="D20" s="5">
        <v>-27252.362037379993</v>
      </c>
      <c r="E20" s="5">
        <v>-34488.745676080696</v>
      </c>
      <c r="F20" s="5">
        <v>-34488.745676080696</v>
      </c>
    </row>
    <row r="21" spans="1:6" ht="15.75" x14ac:dyDescent="0.25">
      <c r="A21" s="12" t="s">
        <v>23</v>
      </c>
      <c r="B21" s="14">
        <v>270959.42026081996</v>
      </c>
      <c r="C21" s="14">
        <v>295270.82025732996</v>
      </c>
      <c r="D21" s="15">
        <v>-24311.399996510008</v>
      </c>
      <c r="E21" s="15">
        <v>-25113.926393430098</v>
      </c>
      <c r="F21" s="15">
        <v>-25113.926393430098</v>
      </c>
    </row>
    <row r="22" spans="1:6" ht="15.75" x14ac:dyDescent="0.25">
      <c r="A22" s="12" t="s">
        <v>24</v>
      </c>
      <c r="B22" s="14">
        <v>744443.80293849995</v>
      </c>
      <c r="C22" s="14">
        <v>743718.58237449999</v>
      </c>
      <c r="D22" s="15">
        <v>725.22056399995927</v>
      </c>
      <c r="E22" s="15">
        <v>8614.8895229999907</v>
      </c>
      <c r="F22" s="15">
        <v>8614.8895229999907</v>
      </c>
    </row>
    <row r="23" spans="1:6" ht="15.75" x14ac:dyDescent="0.25">
      <c r="A23" s="12" t="s">
        <v>25</v>
      </c>
      <c r="B23" s="14">
        <v>24670.93614559</v>
      </c>
      <c r="C23" s="14">
        <v>24768.89255081</v>
      </c>
      <c r="D23" s="15">
        <v>-97.956405220000306</v>
      </c>
      <c r="E23" s="15">
        <v>470.18618557999798</v>
      </c>
      <c r="F23" s="15">
        <v>470.18618557999798</v>
      </c>
    </row>
    <row r="24" spans="1:6" ht="16.5" thickBot="1" x14ac:dyDescent="0.3">
      <c r="A24" s="12" t="s">
        <v>26</v>
      </c>
      <c r="B24" s="14">
        <v>605311.96247787972</v>
      </c>
      <c r="C24" s="14">
        <v>608880.1886775298</v>
      </c>
      <c r="D24" s="14">
        <v>-3568.2261996500893</v>
      </c>
      <c r="E24" s="14">
        <v>-18459.894991230918</v>
      </c>
      <c r="F24" s="14">
        <v>-18459.894991230918</v>
      </c>
    </row>
    <row r="25" spans="1:6" ht="16.5" thickBot="1" x14ac:dyDescent="0.3">
      <c r="A25" s="4" t="s">
        <v>27</v>
      </c>
      <c r="B25" s="5">
        <v>1040074.1593449099</v>
      </c>
      <c r="C25" s="5">
        <v>1063758.29518264</v>
      </c>
      <c r="D25" s="5">
        <v>-23684.13583773002</v>
      </c>
      <c r="E25" s="5">
        <v>-16028.850684850011</v>
      </c>
      <c r="F25" s="5">
        <v>-16028.850684850011</v>
      </c>
    </row>
    <row r="26" spans="1:6" ht="16.5" thickBot="1" x14ac:dyDescent="0.3">
      <c r="A26" s="16" t="s">
        <v>28</v>
      </c>
      <c r="B26" s="5">
        <v>190783</v>
      </c>
      <c r="C26" s="5">
        <v>190783</v>
      </c>
      <c r="D26" s="17">
        <v>0</v>
      </c>
      <c r="E26" s="17">
        <v>1363</v>
      </c>
      <c r="F26" s="17">
        <v>1363</v>
      </c>
    </row>
    <row r="27" spans="1:6" ht="16.5" thickBot="1" x14ac:dyDescent="0.3">
      <c r="A27" s="16" t="s">
        <v>29</v>
      </c>
      <c r="B27" s="18">
        <v>80176.420260819956</v>
      </c>
      <c r="C27" s="5">
        <v>104487.82025732996</v>
      </c>
      <c r="D27" s="5">
        <v>-24311.399996510008</v>
      </c>
      <c r="E27" s="5">
        <v>-26476.926393430098</v>
      </c>
      <c r="F27" s="5">
        <v>-26476.926393430098</v>
      </c>
    </row>
    <row r="28" spans="1:6" ht="16.5" thickBot="1" x14ac:dyDescent="0.3">
      <c r="A28" s="19" t="s">
        <v>30</v>
      </c>
      <c r="B28" s="20">
        <v>371808.02156711998</v>
      </c>
      <c r="C28" s="21">
        <v>375243.35068027</v>
      </c>
      <c r="D28" s="5">
        <v>-3435.3291131500155</v>
      </c>
      <c r="E28" s="5">
        <v>-23449.220851660008</v>
      </c>
      <c r="F28" s="5">
        <v>-23449.220851660008</v>
      </c>
    </row>
    <row r="29" spans="1:6" ht="15" customHeight="1" x14ac:dyDescent="0.25">
      <c r="A29" s="29" t="s">
        <v>31</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workbookViewId="0">
      <selection activeCell="D17" sqref="D17"/>
    </sheetView>
  </sheetViews>
  <sheetFormatPr defaultColWidth="0" defaultRowHeight="15" customHeight="1" zeroHeight="1" x14ac:dyDescent="0.25"/>
  <cols>
    <col min="1" max="1" width="103.140625" style="23" bestFit="1" customWidth="1"/>
    <col min="2" max="16384" width="9.140625" style="23" hidden="1"/>
  </cols>
  <sheetData>
    <row r="1" spans="1:5" x14ac:dyDescent="0.25">
      <c r="A1" s="22" t="s">
        <v>32</v>
      </c>
    </row>
    <row r="2" spans="1:5" ht="15.75" x14ac:dyDescent="0.25">
      <c r="A2" s="6" t="s">
        <v>33</v>
      </c>
    </row>
    <row r="3" spans="1:5" ht="39.75" customHeight="1" x14ac:dyDescent="0.25">
      <c r="A3" s="24" t="str">
        <f>CBP_LP!A3</f>
        <v>Baisakh 9, 2082(April 22, 2025)</v>
      </c>
    </row>
    <row r="4" spans="1:5" ht="15.75" x14ac:dyDescent="0.25">
      <c r="A4" s="6" t="s">
        <v>34</v>
      </c>
    </row>
    <row r="5" spans="1:5" ht="49.5" customHeight="1" x14ac:dyDescent="0.25">
      <c r="A5" s="25" t="s">
        <v>35</v>
      </c>
      <c r="B5" s="26" t="str">
        <f>[2]BS_Summary!BC1</f>
        <v>Phalgun 05, 2081</v>
      </c>
    </row>
    <row r="6" spans="1:5" ht="15.75" x14ac:dyDescent="0.25">
      <c r="A6" s="6" t="s">
        <v>36</v>
      </c>
      <c r="B6" s="27">
        <v>45704</v>
      </c>
      <c r="C6" s="27">
        <v>45702</v>
      </c>
    </row>
    <row r="7" spans="1:5" ht="63" x14ac:dyDescent="0.25">
      <c r="A7" s="25" t="s">
        <v>37</v>
      </c>
    </row>
    <row r="8" spans="1:5" ht="15.75" x14ac:dyDescent="0.25">
      <c r="A8" s="6" t="s">
        <v>38</v>
      </c>
    </row>
    <row r="9" spans="1:5" ht="15.75" x14ac:dyDescent="0.25">
      <c r="A9" s="25" t="s">
        <v>39</v>
      </c>
    </row>
    <row r="10" spans="1:5" ht="15.75" x14ac:dyDescent="0.25">
      <c r="A10" s="6" t="s">
        <v>40</v>
      </c>
      <c r="E10" s="23">
        <f>[2]BS_Summary!E5</f>
        <v>-3892.1858452099841</v>
      </c>
    </row>
    <row r="11" spans="1:5" ht="31.5" x14ac:dyDescent="0.25">
      <c r="A11" s="25" t="s">
        <v>41</v>
      </c>
    </row>
    <row r="12" spans="1:5" ht="15.75" x14ac:dyDescent="0.25">
      <c r="A12" s="6" t="s">
        <v>42</v>
      </c>
      <c r="C12" s="23">
        <f>[2]BS_Summary!BD7</f>
        <v>-238150</v>
      </c>
    </row>
    <row r="13" spans="1:5" ht="31.5" x14ac:dyDescent="0.25">
      <c r="A13" s="25" t="s">
        <v>43</v>
      </c>
    </row>
    <row r="14" spans="1:5" ht="15.75" x14ac:dyDescent="0.25">
      <c r="A14" s="6" t="s">
        <v>44</v>
      </c>
    </row>
    <row r="15" spans="1:5" ht="63" x14ac:dyDescent="0.25">
      <c r="A15" s="25" t="s">
        <v>45</v>
      </c>
    </row>
    <row r="16" spans="1:5" ht="15.75" x14ac:dyDescent="0.25">
      <c r="A16" s="6" t="s">
        <v>46</v>
      </c>
    </row>
    <row r="17" spans="1:1" ht="15.75" x14ac:dyDescent="0.25">
      <c r="A17" s="25" t="s">
        <v>47</v>
      </c>
    </row>
    <row r="18" spans="1:1" ht="15.75" x14ac:dyDescent="0.25">
      <c r="A18" s="6" t="s">
        <v>48</v>
      </c>
    </row>
    <row r="19" spans="1:1" ht="63" x14ac:dyDescent="0.25">
      <c r="A19" s="25" t="s">
        <v>49</v>
      </c>
    </row>
    <row r="20" spans="1:1" ht="15.75" x14ac:dyDescent="0.25">
      <c r="A20" s="6" t="s">
        <v>29</v>
      </c>
    </row>
    <row r="21" spans="1:1" ht="31.5" x14ac:dyDescent="0.25">
      <c r="A21" s="25" t="s">
        <v>50</v>
      </c>
    </row>
    <row r="22" spans="1:1" ht="15.75" x14ac:dyDescent="0.25">
      <c r="A22" s="6" t="s">
        <v>30</v>
      </c>
    </row>
    <row r="23" spans="1:1" ht="31.5" x14ac:dyDescent="0.25">
      <c r="A23" s="25" t="s">
        <v>51</v>
      </c>
    </row>
    <row r="24" spans="1:1" ht="45" x14ac:dyDescent="0.25">
      <c r="A24" s="28" t="s">
        <v>52</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2025-04-23T04:29:01Z</dcterms:created>
  <dcterms:modified xsi:type="dcterms:W3CDTF">2025-04-23T05:15:52Z</dcterms:modified>
</cp:coreProperties>
</file>