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B7213FB0-0345-40AE-8715-B917142A348D}" xr6:coauthVersionLast="36" xr6:coauthVersionMax="36" xr10:uidLastSave="{00000000-0000-0000-0000-000000000000}"/>
  <bookViews>
    <workbookView xWindow="0" yWindow="0" windowWidth="24000" windowHeight="10200" xr2:uid="{0F457875-112C-4235-BCCB-8347F1B6241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l="1"/>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<sst xmlns="http://schemas.openxmlformats.org/spreadsheetml/2006/main" count="57" uniqueCount="55">
  <si>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</si>
  <si>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</si>
  <si>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</si>
  <si>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</si>
  <si>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13, 2082</t>
  </si>
  <si>
    <t>Baisakh 11,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</si>
  <si>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</si>
  <si>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</si>
  <si>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</si>
  <si>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</si>
  <si>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</si>
  <si>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</si>
  <si>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</si>
  <si>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</si>
  <si>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</si>
  <si>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</si>
  <si>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</si>
  <si>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</si>
  <si>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</si>
  <si>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</si>
  <si>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</si>
  <si>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</si>
  <si>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</si>
  <si>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</si>
  <si>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</si>
  <si>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</si>
  <si>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</si>
  <si>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</si>
  <si>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</si>
  <si>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</si>
  <si>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</si>
  <si>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</si>
  <si>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</si>
  <si>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</si>
  <si>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</si>
  <si>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</si>
  <si>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</si>
  <si>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</si>
  <si>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</si>
  <si>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</si>
  <si>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</si>
  <si>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</si>
  <si>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</si>
  <si>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</si>
  <si>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</si>
  <si>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</si>
  <si>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</si>
  <si>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</si>
  <si>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</si>
  <si>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</si>
  <si>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</si>
  <si>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</si>
  <si>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</si>
  <si>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</si>
  <si>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13, 2082(April 26,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</si>
</sst>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45EA2DBE-4966-4160-9C16-E8A54A84B78E}"/>
    <cellStyle name="Normal" xfId="0" builtinId="0"/>
    <cellStyle name="Normal 2" xfId="2" xr:uid="{66B8E8A1-2B81-4C42-AB6D-FA3939BC5605}"/>
    <cellStyle name="Normal 29 3 2" xfId="3" xr:uid="{251838E1-67F7-4C12-AD43-35B67A31C1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12D8AD48-68B9-4B9D-82FF-408684E3F425}"/>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F1" t="str">
            <v>Phalgun 05, 2081</v>
          </cell>
        </row>
        <row r="5">
          <cell r="E5">
            <v>-4452.3549097300274</v>
          </cell>
        </row>
        <row r="7">
          <cell r="BG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26982-C7D0-4528-8AB0-FDB35AADDECC}">
  <sheetPr codeName="Sheet3"/>
  <dimension ref="A1:F39"/>
  <sheetViews>
    <sheetView tabSelected="1" workbookViewId="0">
      <selection activeCell="B21" sqref="B2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45773</v>
      </c>
      <c r="C6" s="10">
        <v>45771</v>
      </c>
      <c r="D6" s="11" t="s">
        <v>7</v>
      </c>
      <c r="E6" s="11" t="s">
        <v>8</v>
      </c>
      <c r="F6" s="11" t="s">
        <v>9</v>
      </c>
    </row>
    <row r="7" spans="1:6" ht="16.5" thickBot="1" x14ac:dyDescent="0.3">
      <c r="A7" s="12" t="s">
        <v>10</v>
      </c>
      <c r="B7" s="13">
        <v>1630492.2777059597</v>
      </c>
      <c r="C7" s="13">
        <v>1647906.0926442698</v>
      </c>
      <c r="D7" s="13">
        <v>-17413.814938310068</v>
      </c>
      <c r="E7" s="13">
        <v>-49382.58979291073</v>
      </c>
      <c r="F7" s="13">
        <v>-49382.58979291073</v>
      </c>
    </row>
    <row r="8" spans="1:6" ht="15.75" x14ac:dyDescent="0.25">
      <c r="A8" s="14" t="s">
        <v>11</v>
      </c>
      <c r="B8" s="15">
        <v>2249305.2262081997</v>
      </c>
      <c r="C8" s="15">
        <v>2266216.9840136198</v>
      </c>
      <c r="D8" s="16">
        <v>-16911.757805420086</v>
      </c>
      <c r="E8" s="16">
        <v>-6080.2348831808195</v>
      </c>
      <c r="F8" s="16">
        <v>-6080.2348831808195</v>
      </c>
    </row>
    <row r="9" spans="1:6" ht="15.75" x14ac:dyDescent="0.25">
      <c r="A9" s="17" t="s">
        <v>12</v>
      </c>
      <c r="B9" s="18">
        <v>40549.13965687</v>
      </c>
      <c r="C9" s="18">
        <v>40758.881601189998</v>
      </c>
      <c r="D9" s="18">
        <v>-209.74194431999786</v>
      </c>
      <c r="E9" s="18">
        <v>63.631175040005473</v>
      </c>
      <c r="F9" s="18">
        <v>63.631175040005473</v>
      </c>
    </row>
    <row r="10" spans="1:6" ht="15.75" x14ac:dyDescent="0.25">
      <c r="A10" s="14" t="s">
        <v>13</v>
      </c>
      <c r="B10" s="15">
        <v>-330962.94850224</v>
      </c>
      <c r="C10" s="15">
        <v>-330460.89136935002</v>
      </c>
      <c r="D10" s="16">
        <v>-502.05713288998231</v>
      </c>
      <c r="E10" s="16">
        <v>-4452.3549097300274</v>
      </c>
      <c r="F10" s="16">
        <v>-4452.3549097300274</v>
      </c>
    </row>
    <row r="11" spans="1:6" ht="15.75" x14ac:dyDescent="0.25">
      <c r="A11" s="17" t="s">
        <v>14</v>
      </c>
      <c r="B11" s="18">
        <v>356272.75452747999</v>
      </c>
      <c r="C11" s="18">
        <v>355770.69739459001</v>
      </c>
      <c r="D11" s="19">
        <v>502.05713288998231</v>
      </c>
      <c r="E11" s="19">
        <v>4452.3549097300274</v>
      </c>
      <c r="F11" s="19">
        <v>4452.3549097300274</v>
      </c>
    </row>
    <row r="12" spans="1:6" ht="15.75" x14ac:dyDescent="0.25">
      <c r="A12" s="20" t="s">
        <v>15</v>
      </c>
      <c r="B12" s="16">
        <v>-287850</v>
      </c>
      <c r="C12" s="16">
        <v>-287850</v>
      </c>
      <c r="D12" s="16">
        <v>0</v>
      </c>
      <c r="E12" s="16">
        <v>-38850</v>
      </c>
      <c r="F12" s="16">
        <v>-38850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-159800</v>
      </c>
      <c r="C17" s="18">
        <v>-159800</v>
      </c>
      <c r="D17" s="19">
        <v>0</v>
      </c>
      <c r="E17" s="19">
        <v>-15950</v>
      </c>
      <c r="F17" s="19">
        <v>-15950</v>
      </c>
    </row>
    <row r="18" spans="1:6" ht="15.75" x14ac:dyDescent="0.25">
      <c r="A18" s="21" t="s">
        <v>21</v>
      </c>
      <c r="B18" s="18">
        <v>-128050</v>
      </c>
      <c r="C18" s="18">
        <v>-128050</v>
      </c>
      <c r="D18" s="19">
        <v>0</v>
      </c>
      <c r="E18" s="19">
        <v>-22900</v>
      </c>
      <c r="F18" s="19">
        <v>-22900</v>
      </c>
    </row>
    <row r="19" spans="1:6" ht="16.5" thickBot="1" x14ac:dyDescent="0.3">
      <c r="A19" s="21" t="s">
        <v>22</v>
      </c>
      <c r="B19" s="18">
        <v>0</v>
      </c>
      <c r="C19" s="18">
        <v>0</v>
      </c>
      <c r="D19" s="18">
        <v>0</v>
      </c>
      <c r="E19" s="18">
        <v>0</v>
      </c>
      <c r="F19" s="18">
        <v>0</v>
      </c>
    </row>
    <row r="20" spans="1:6" ht="16.5" thickBot="1" x14ac:dyDescent="0.3">
      <c r="A20" s="12" t="s">
        <v>23</v>
      </c>
      <c r="B20" s="13">
        <v>1630492.27770596</v>
      </c>
      <c r="C20" s="13">
        <v>1647906.09263493</v>
      </c>
      <c r="D20" s="13">
        <v>-17413.8149289703</v>
      </c>
      <c r="E20" s="13">
        <v>-49382.58979291073</v>
      </c>
      <c r="F20" s="13">
        <v>-49382.58979291073</v>
      </c>
    </row>
    <row r="21" spans="1:6" ht="15.75" x14ac:dyDescent="0.25">
      <c r="A21" s="20" t="s">
        <v>24</v>
      </c>
      <c r="B21" s="22">
        <v>260077.38795969001</v>
      </c>
      <c r="C21" s="22">
        <v>264739.22475923999</v>
      </c>
      <c r="D21" s="23">
        <v>-4661.8367995499866</v>
      </c>
      <c r="E21" s="23">
        <v>-35995.958694560046</v>
      </c>
      <c r="F21" s="23">
        <v>-35995.958694560046</v>
      </c>
    </row>
    <row r="22" spans="1:6" ht="15.75" x14ac:dyDescent="0.25">
      <c r="A22" s="20" t="s">
        <v>25</v>
      </c>
      <c r="B22" s="22">
        <v>745136.29077750002</v>
      </c>
      <c r="C22" s="22">
        <v>744833.95313250006</v>
      </c>
      <c r="D22" s="23">
        <v>302.33764499996323</v>
      </c>
      <c r="E22" s="23">
        <v>9307.3773620000575</v>
      </c>
      <c r="F22" s="23">
        <v>9307.3773620000575</v>
      </c>
    </row>
    <row r="23" spans="1:6" ht="15.75" x14ac:dyDescent="0.25">
      <c r="A23" s="20" t="s">
        <v>26</v>
      </c>
      <c r="B23" s="22">
        <v>24093.400743309998</v>
      </c>
      <c r="C23" s="22">
        <v>24243.332362419998</v>
      </c>
      <c r="D23" s="23">
        <v>-149.93161911000061</v>
      </c>
      <c r="E23" s="23">
        <v>-107.34921670000404</v>
      </c>
      <c r="F23" s="23">
        <v>-107.34921670000404</v>
      </c>
    </row>
    <row r="24" spans="1:6" ht="16.5" thickBot="1" x14ac:dyDescent="0.3">
      <c r="A24" s="20" t="s">
        <v>27</v>
      </c>
      <c r="B24" s="22">
        <v>601185.19822545967</v>
      </c>
      <c r="C24" s="22">
        <v>614089.58238076989</v>
      </c>
      <c r="D24" s="22">
        <v>-12904.384155310225</v>
      </c>
      <c r="E24" s="22">
        <v>-22586.659243650967</v>
      </c>
      <c r="F24" s="22">
        <v>-22586.659243650967</v>
      </c>
    </row>
    <row r="25" spans="1:6" ht="16.5" thickBot="1" x14ac:dyDescent="0.3">
      <c r="A25" s="12" t="s">
        <v>28</v>
      </c>
      <c r="B25" s="13">
        <v>1029307.0794805001</v>
      </c>
      <c r="C25" s="13">
        <v>1033816.5102541602</v>
      </c>
      <c r="D25" s="13">
        <v>-4509.4307736600749</v>
      </c>
      <c r="E25" s="13">
        <v>-26795.93054925988</v>
      </c>
      <c r="F25" s="13">
        <v>-26795.93054925988</v>
      </c>
    </row>
    <row r="26" spans="1:6" ht="16.5" thickBot="1" x14ac:dyDescent="0.3">
      <c r="A26" s="24" t="s">
        <v>29</v>
      </c>
      <c r="B26" s="13">
        <v>190783</v>
      </c>
      <c r="C26" s="13">
        <v>190783</v>
      </c>
      <c r="D26" s="25">
        <v>0</v>
      </c>
      <c r="E26" s="25">
        <v>1363</v>
      </c>
      <c r="F26" s="25">
        <v>1363</v>
      </c>
    </row>
    <row r="27" spans="1:6" ht="16.5" thickBot="1" x14ac:dyDescent="0.3">
      <c r="A27" s="24" t="s">
        <v>30</v>
      </c>
      <c r="B27" s="26">
        <v>69294.387959690008</v>
      </c>
      <c r="C27" s="13">
        <v>73956.224759239994</v>
      </c>
      <c r="D27" s="13">
        <v>-4661.8367995499866</v>
      </c>
      <c r="E27" s="13">
        <v>-37358.958694560046</v>
      </c>
      <c r="F27" s="13">
        <v>-37358.958694560046</v>
      </c>
    </row>
    <row r="28" spans="1:6" ht="16.5" thickBot="1" x14ac:dyDescent="0.3">
      <c r="A28" s="27" t="s">
        <v>31</v>
      </c>
      <c r="B28" s="28">
        <v>371903.16720923997</v>
      </c>
      <c r="C28" s="29">
        <v>381080.53013365995</v>
      </c>
      <c r="D28" s="13">
        <v>-9177.3629244199838</v>
      </c>
      <c r="E28" s="13">
        <v>-23354.075209540024</v>
      </c>
      <c r="F28" s="13">
        <v>-23354.075209540024</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F3E7E-CD78-4EB4-B60A-CDE1828DF61D}">
  <sheetPr codeName="Sheet6"/>
  <dimension ref="A1:E33"/>
  <sheetViews>
    <sheetView workbookViewId="0">
      <selection activeCell="A4" sqref="A4:F4"/>
    </sheetView>
  </sheetViews>
  <sheetFormatPr defaultColWidth="0" defaultRowHeight="15" customHeight="1" zeroHeight="1" x14ac:dyDescent="0.25"/>
  <cols>
    <col min="1" max="1" width="103.140625" style="33" bestFit="1" customWidth="1"/>
    <col min="2" max="16384" width="9.140625" style="33" hidden="1"/>
  </cols>
  <sheetData>
    <row r="1" spans="1:5" x14ac:dyDescent="0.25">
      <c r="A1" s="32" t="s">
        <v>33</v>
      </c>
    </row>
    <row r="2" spans="1:5" ht="15.75" x14ac:dyDescent="0.25">
      <c r="A2" s="14" t="s">
        <v>34</v>
      </c>
    </row>
    <row r="3" spans="1:5" ht="39.75" customHeight="1" x14ac:dyDescent="0.25">
      <c r="A3" s="34" t="str">
        <f>CBP_LP!A3</f>
        <v>Baisakh 13, 2082(April 26, 2025)</v>
      </c>
    </row>
    <row r="4" spans="1:5" ht="15.75" x14ac:dyDescent="0.25">
      <c r="A4" s="14" t="s">
        <v>35</v>
      </c>
    </row>
    <row r="5" spans="1:5" ht="49.5" customHeight="1" x14ac:dyDescent="0.25">
      <c r="A5" s="35" t="s">
        <v>36</v>
      </c>
      <c r="B5" s="36" t="str">
        <f>[1]BS_Summary!BF1</f>
        <v>Phalgun 05, 2081</v>
      </c>
    </row>
    <row r="6" spans="1:5" ht="15.75" x14ac:dyDescent="0.25">
      <c r="A6" s="14" t="s">
        <v>37</v>
      </c>
      <c r="B6" s="37">
        <v>45704</v>
      </c>
      <c r="C6" s="37">
        <v>45702</v>
      </c>
    </row>
    <row r="7" spans="1:5" ht="63" x14ac:dyDescent="0.25">
      <c r="A7" s="35" t="s">
        <v>38</v>
      </c>
    </row>
    <row r="8" spans="1:5" ht="15.75" x14ac:dyDescent="0.25">
      <c r="A8" s="14" t="s">
        <v>39</v>
      </c>
    </row>
    <row r="9" spans="1:5" ht="15.75" x14ac:dyDescent="0.25">
      <c r="A9" s="35" t="s">
        <v>40</v>
      </c>
    </row>
    <row r="10" spans="1:5" ht="15.75" x14ac:dyDescent="0.25">
      <c r="A10" s="14" t="s">
        <v>41</v>
      </c>
      <c r="E10" s="33">
        <f>[1]BS_Summary!E5</f>
        <v>-4452.3549097300274</v>
      </c>
    </row>
    <row r="11" spans="1:5" ht="31.5" x14ac:dyDescent="0.25">
      <c r="A11" s="35" t="s">
        <v>42</v>
      </c>
    </row>
    <row r="12" spans="1:5" ht="15.75" x14ac:dyDescent="0.25">
      <c r="A12" s="14" t="s">
        <v>43</v>
      </c>
      <c r="C12" s="33">
        <f>[1]BS_Summary!BG7</f>
        <v>-238150</v>
      </c>
    </row>
    <row r="13" spans="1:5" ht="31.5" x14ac:dyDescent="0.25">
      <c r="A13" s="35" t="s">
        <v>44</v>
      </c>
    </row>
    <row r="14" spans="1:5" ht="15.75" x14ac:dyDescent="0.25">
      <c r="A14" s="14" t="s">
        <v>45</v>
      </c>
    </row>
    <row r="15" spans="1:5" ht="63" x14ac:dyDescent="0.25">
      <c r="A15" s="35" t="s">
        <v>46</v>
      </c>
    </row>
    <row r="16" spans="1:5"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2025-04-27T04:32:03Z</dcterms:created>
  <dcterms:modified xsi:type="dcterms:W3CDTF">2025-04-27T04:33:00Z</dcterms:modified>
</cp:coreProperties>
</file>