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bookViews>
    <workbookView xWindow="0" yWindow="0" windowWidth="28800" windowHeight="12315"/>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<sst xmlns="http://schemas.openxmlformats.org/spreadsheetml/2006/main" count="57" uniqueCount="55">
  <si>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</si>
  <si>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</si>
  <si>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</si>
  <si>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</si>
  <si>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Baisakh 15, 2082</t>
  </si>
  <si>
    <t>Baisakh 14,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</si>
  <si>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</si>
  <si>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</si>
  <si>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</si>
  <si>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</si>
  <si>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</si>
  <si>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</si>
  <si>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</si>
  <si>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</si>
  <si>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</si>
  <si>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</si>
  <si>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</si>
  <si>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</si>
  <si>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</si>
  <si>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</si>
  <si>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</si>
  <si>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</si>
  <si>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</si>
  <si>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</si>
  <si>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</si>
  <si>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</si>
  <si>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</si>
  <si>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</si>
  <si>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</si>
  <si>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</si>
  <si>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</si>
  <si>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</si>
  <si>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</si>
  <si>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</si>
  <si>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</si>
  <si>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</si>
  <si>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</si>
  <si>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</si>
  <si>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</si>
  <si>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</si>
  <si>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</si>
  <si>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</si>
  <si>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</si>
  <si>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</si>
  <si>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</si>
  <si>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</si>
  <si>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</si>
  <si>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</si>
  <si>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</si>
  <si>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</si>
  <si>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</si>
  <si>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</si>
  <si>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</si>
  <si>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</si>
  <si>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Baisakh 15, 2082(April 28,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</si>
</sst>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cellStyle name="Normal" xfId="0" builtinId="0"/>
    <cellStyle name="Normal 2" xfId="2"/>
    <cellStyle name="Normal 29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BH1" t="str">
            <v>Phalgun 05, 2081</v>
          </cell>
        </row>
        <row r="5">
          <cell r="E5">
            <v>-18302.761651650013</v>
          </cell>
        </row>
        <row r="7">
          <cell r="BI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39"/>
  <sheetViews>
    <sheetView tabSelected="1" workbookViewId="0">
      <selection activeCell="E20" sqref="E2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45775</v>
      </c>
      <c r="C6" s="10">
        <v>45774</v>
      </c>
      <c r="D6" s="11" t="s">
        <v>7</v>
      </c>
      <c r="E6" s="11" t="s">
        <v>8</v>
      </c>
      <c r="F6" s="11" t="s">
        <v>9</v>
      </c>
    </row>
    <row r="7" spans="1:6" ht="16.5" thickBot="1" x14ac:dyDescent="0.3">
      <c r="A7" s="12" t="s">
        <v>10</v>
      </c>
      <c r="B7" s="13">
        <v>1650750.3108164801</v>
      </c>
      <c r="C7" s="13">
        <v>1636901.3838369702</v>
      </c>
      <c r="D7" s="13">
        <v>13848.926979509881</v>
      </c>
      <c r="E7" s="13">
        <v>-29124.556682390394</v>
      </c>
      <c r="F7" s="13">
        <v>-29124.556682390394</v>
      </c>
    </row>
    <row r="8" spans="1:6" ht="15.75" x14ac:dyDescent="0.25">
      <c r="A8" s="14" t="s">
        <v>11</v>
      </c>
      <c r="B8" s="15">
        <v>2282313.66606064</v>
      </c>
      <c r="C8" s="15">
        <v>2268858.1531326501</v>
      </c>
      <c r="D8" s="16">
        <v>13455.512927989941</v>
      </c>
      <c r="E8" s="16">
        <v>26928.204969259445</v>
      </c>
      <c r="F8" s="16">
        <v>26928.204969259445</v>
      </c>
    </row>
    <row r="9" spans="1:6" ht="15.75" x14ac:dyDescent="0.25">
      <c r="A9" s="17" t="s">
        <v>12</v>
      </c>
      <c r="B9" s="18">
        <v>40570.809519950002</v>
      </c>
      <c r="C9" s="18">
        <v>40608.129578710003</v>
      </c>
      <c r="D9" s="18">
        <v>-37.320058760000393</v>
      </c>
      <c r="E9" s="18">
        <v>85.301038120007433</v>
      </c>
      <c r="F9" s="18">
        <v>85.301038120007433</v>
      </c>
    </row>
    <row r="10" spans="1:6" ht="15.75" x14ac:dyDescent="0.25">
      <c r="A10" s="14" t="s">
        <v>13</v>
      </c>
      <c r="B10" s="15">
        <v>-344813.35524415999</v>
      </c>
      <c r="C10" s="15">
        <v>-345206.76929567999</v>
      </c>
      <c r="D10" s="16">
        <v>393.41405151999788</v>
      </c>
      <c r="E10" s="16">
        <v>-18302.761651650013</v>
      </c>
      <c r="F10" s="16">
        <v>-18302.761651650013</v>
      </c>
    </row>
    <row r="11" spans="1:6" ht="15.75" x14ac:dyDescent="0.25">
      <c r="A11" s="17" t="s">
        <v>14</v>
      </c>
      <c r="B11" s="18">
        <v>370123.16126940004</v>
      </c>
      <c r="C11" s="18">
        <v>370516.57532091998</v>
      </c>
      <c r="D11" s="19">
        <v>-393.41405151993968</v>
      </c>
      <c r="E11" s="19">
        <v>18302.761651650071</v>
      </c>
      <c r="F11" s="19">
        <v>18302.761651650071</v>
      </c>
    </row>
    <row r="12" spans="1:6" ht="15.75" x14ac:dyDescent="0.25">
      <c r="A12" s="20" t="s">
        <v>15</v>
      </c>
      <c r="B12" s="16">
        <v>-286750</v>
      </c>
      <c r="C12" s="16">
        <v>-286750</v>
      </c>
      <c r="D12" s="16">
        <v>0</v>
      </c>
      <c r="E12" s="16">
        <v>-37750</v>
      </c>
      <c r="F12" s="16">
        <v>-37750</v>
      </c>
    </row>
    <row r="13" spans="1:6" ht="15.75" x14ac:dyDescent="0.25">
      <c r="A13" s="21" t="s">
        <v>16</v>
      </c>
      <c r="B13" s="18">
        <v>0</v>
      </c>
      <c r="C13" s="18">
        <v>0</v>
      </c>
      <c r="D13" s="19">
        <v>0</v>
      </c>
      <c r="E13" s="19">
        <v>0</v>
      </c>
      <c r="F13" s="19">
        <v>0</v>
      </c>
    </row>
    <row r="14" spans="1:6" ht="15.75" x14ac:dyDescent="0.25">
      <c r="A14" s="21" t="s">
        <v>17</v>
      </c>
      <c r="B14" s="18">
        <v>0</v>
      </c>
      <c r="C14" s="18">
        <v>0</v>
      </c>
      <c r="D14" s="19">
        <v>0</v>
      </c>
      <c r="E14" s="19">
        <v>0</v>
      </c>
      <c r="F14" s="19">
        <v>0</v>
      </c>
    </row>
    <row r="15" spans="1:6" ht="15.75" x14ac:dyDescent="0.25">
      <c r="A15" s="21" t="s">
        <v>18</v>
      </c>
      <c r="B15" s="18">
        <v>0</v>
      </c>
      <c r="C15" s="18">
        <v>0</v>
      </c>
      <c r="D15" s="19">
        <v>0</v>
      </c>
      <c r="E15" s="19">
        <v>0</v>
      </c>
      <c r="F15" s="19">
        <v>0</v>
      </c>
    </row>
    <row r="16" spans="1:6" ht="15.75" x14ac:dyDescent="0.25">
      <c r="A16" s="21" t="s">
        <v>19</v>
      </c>
      <c r="B16" s="18">
        <v>0</v>
      </c>
      <c r="C16" s="18">
        <v>0</v>
      </c>
      <c r="D16" s="19">
        <v>0</v>
      </c>
      <c r="E16" s="19">
        <v>0</v>
      </c>
      <c r="F16" s="19">
        <v>0</v>
      </c>
    </row>
    <row r="17" spans="1:6" ht="15.75" x14ac:dyDescent="0.25">
      <c r="A17" s="21" t="s">
        <v>20</v>
      </c>
      <c r="B17" s="18">
        <v>-159800</v>
      </c>
      <c r="C17" s="18">
        <v>-159800</v>
      </c>
      <c r="D17" s="19">
        <v>0</v>
      </c>
      <c r="E17" s="19">
        <v>-15950</v>
      </c>
      <c r="F17" s="19">
        <v>-15950</v>
      </c>
    </row>
    <row r="18" spans="1:6" ht="15.75" x14ac:dyDescent="0.25">
      <c r="A18" s="21" t="s">
        <v>21</v>
      </c>
      <c r="B18" s="18">
        <v>-126950</v>
      </c>
      <c r="C18" s="18">
        <v>-126950</v>
      </c>
      <c r="D18" s="19">
        <v>0</v>
      </c>
      <c r="E18" s="19">
        <v>-21800</v>
      </c>
      <c r="F18" s="19">
        <v>-21800</v>
      </c>
    </row>
    <row r="19" spans="1:6" ht="16.5" thickBot="1" x14ac:dyDescent="0.3">
      <c r="A19" s="21" t="s">
        <v>22</v>
      </c>
      <c r="B19" s="18">
        <v>0</v>
      </c>
      <c r="C19" s="18">
        <v>0</v>
      </c>
      <c r="D19" s="18">
        <v>0</v>
      </c>
      <c r="E19" s="18">
        <v>0</v>
      </c>
      <c r="F19" s="18">
        <v>0</v>
      </c>
    </row>
    <row r="20" spans="1:6" ht="16.5" thickBot="1" x14ac:dyDescent="0.3">
      <c r="A20" s="12" t="s">
        <v>23</v>
      </c>
      <c r="B20" s="13">
        <v>1650750.3108071897</v>
      </c>
      <c r="C20" s="13">
        <v>1636901.3838369702</v>
      </c>
      <c r="D20" s="13">
        <v>13848.926970219472</v>
      </c>
      <c r="E20" s="13">
        <v>-29124.556691680802</v>
      </c>
      <c r="F20" s="13">
        <v>-29124.556691680802</v>
      </c>
    </row>
    <row r="21" spans="1:6" ht="15.75" x14ac:dyDescent="0.25">
      <c r="A21" s="20" t="s">
        <v>24</v>
      </c>
      <c r="B21" s="22">
        <v>269521.07576217997</v>
      </c>
      <c r="C21" s="22">
        <v>260928.86920581001</v>
      </c>
      <c r="D21" s="23">
        <v>8592.206556369958</v>
      </c>
      <c r="E21" s="23">
        <v>-26552.270892070082</v>
      </c>
      <c r="F21" s="23">
        <v>-26552.270892070082</v>
      </c>
    </row>
    <row r="22" spans="1:6" ht="15.75" x14ac:dyDescent="0.25">
      <c r="A22" s="20" t="s">
        <v>25</v>
      </c>
      <c r="B22" s="22">
        <v>745825.83144149999</v>
      </c>
      <c r="C22" s="22">
        <v>745903.46892349992</v>
      </c>
      <c r="D22" s="23">
        <v>-77.637481999932788</v>
      </c>
      <c r="E22" s="23">
        <v>9996.9180260000285</v>
      </c>
      <c r="F22" s="23">
        <v>9996.9180260000285</v>
      </c>
    </row>
    <row r="23" spans="1:6" ht="15.75" x14ac:dyDescent="0.25">
      <c r="A23" s="20" t="s">
        <v>26</v>
      </c>
      <c r="B23" s="22">
        <v>23180.187496039998</v>
      </c>
      <c r="C23" s="22">
        <v>23430.181292180001</v>
      </c>
      <c r="D23" s="23">
        <v>-249.99379614000281</v>
      </c>
      <c r="E23" s="23">
        <v>-1020.5624639700036</v>
      </c>
      <c r="F23" s="23">
        <v>-1020.5624639700036</v>
      </c>
    </row>
    <row r="24" spans="1:6" ht="16.5" thickBot="1" x14ac:dyDescent="0.3">
      <c r="A24" s="20" t="s">
        <v>27</v>
      </c>
      <c r="B24" s="22">
        <v>612223.21610746975</v>
      </c>
      <c r="C24" s="22">
        <v>606638.86441548017</v>
      </c>
      <c r="D24" s="22">
        <v>5584.3516919895774</v>
      </c>
      <c r="E24" s="22">
        <v>-11548.641361640883</v>
      </c>
      <c r="F24" s="22">
        <v>-11548.641361640883</v>
      </c>
    </row>
    <row r="25" spans="1:6" ht="16.5" thickBot="1" x14ac:dyDescent="0.3">
      <c r="A25" s="12" t="s">
        <v>28</v>
      </c>
      <c r="B25" s="13">
        <v>1038527.0946997199</v>
      </c>
      <c r="C25" s="13">
        <v>1030262.5194214899</v>
      </c>
      <c r="D25" s="13">
        <v>8264.5752782300115</v>
      </c>
      <c r="E25" s="13">
        <v>-17575.915330040036</v>
      </c>
      <c r="F25" s="13">
        <v>-17575.915330040036</v>
      </c>
    </row>
    <row r="26" spans="1:6" ht="16.5" thickBot="1" x14ac:dyDescent="0.3">
      <c r="A26" s="24" t="s">
        <v>29</v>
      </c>
      <c r="B26" s="13">
        <v>190783</v>
      </c>
      <c r="C26" s="13">
        <v>190783</v>
      </c>
      <c r="D26" s="25">
        <v>0</v>
      </c>
      <c r="E26" s="25">
        <v>1363</v>
      </c>
      <c r="F26" s="25">
        <v>1363</v>
      </c>
    </row>
    <row r="27" spans="1:6" ht="16.5" thickBot="1" x14ac:dyDescent="0.3">
      <c r="A27" s="24" t="s">
        <v>30</v>
      </c>
      <c r="B27" s="26">
        <v>78738.075762179971</v>
      </c>
      <c r="C27" s="13">
        <v>70145.869205809984</v>
      </c>
      <c r="D27" s="13">
        <v>8592.2065563699871</v>
      </c>
      <c r="E27" s="13">
        <v>-27915.270892070082</v>
      </c>
      <c r="F27" s="13">
        <v>-27915.270892070082</v>
      </c>
    </row>
    <row r="28" spans="1:6" ht="16.5" thickBot="1" x14ac:dyDescent="0.3">
      <c r="A28" s="27" t="s">
        <v>31</v>
      </c>
      <c r="B28" s="28">
        <v>376275.23202118994</v>
      </c>
      <c r="C28" s="29">
        <v>377500.71152210998</v>
      </c>
      <c r="D28" s="13">
        <v>-1225.4795009200461</v>
      </c>
      <c r="E28" s="13">
        <v>-18982.010397590057</v>
      </c>
      <c r="F28" s="13">
        <v>-18982.010397590057</v>
      </c>
    </row>
    <row r="29" spans="1:6" ht="15" customHeight="1" x14ac:dyDescent="0.25">
      <c r="A29" s="30" t="s">
        <v>32</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33"/>
  <sheetViews>
    <sheetView workbookViewId="0">
      <selection activeCell="A3" sqref="A3:F3"/>
    </sheetView>
  </sheetViews>
  <sheetFormatPr defaultColWidth="0" defaultRowHeight="15" customHeight="1" zeroHeight="1" x14ac:dyDescent="0.25"/>
  <cols>
    <col min="1" max="1" width="103.140625" style="33" bestFit="1" customWidth="1"/>
    <col min="2" max="16384" width="9.140625" style="33" hidden="1"/>
  </cols>
  <sheetData>
    <row r="1" spans="1:5" x14ac:dyDescent="0.25">
      <c r="A1" s="32" t="s">
        <v>33</v>
      </c>
    </row>
    <row r="2" spans="1:5" ht="15.75" x14ac:dyDescent="0.25">
      <c r="A2" s="14" t="s">
        <v>34</v>
      </c>
    </row>
    <row r="3" spans="1:5" ht="39.75" customHeight="1" x14ac:dyDescent="0.25">
      <c r="A3" s="34" t="str">
        <f>CBP_LP!A3</f>
        <v>Baisakh 15, 2082(April 28, 2025)</v>
      </c>
    </row>
    <row r="4" spans="1:5" ht="15.75" x14ac:dyDescent="0.25">
      <c r="A4" s="14" t="s">
        <v>35</v>
      </c>
    </row>
    <row r="5" spans="1:5" ht="49.5" customHeight="1" x14ac:dyDescent="0.25">
      <c r="A5" s="35" t="s">
        <v>36</v>
      </c>
      <c r="B5" s="36" t="str">
        <f>[1]BS_Summary!BH1</f>
        <v>Phalgun 05, 2081</v>
      </c>
    </row>
    <row r="6" spans="1:5" ht="15.75" x14ac:dyDescent="0.25">
      <c r="A6" s="14" t="s">
        <v>37</v>
      </c>
      <c r="B6" s="37">
        <v>45704</v>
      </c>
      <c r="C6" s="37">
        <v>45702</v>
      </c>
    </row>
    <row r="7" spans="1:5" ht="63" x14ac:dyDescent="0.25">
      <c r="A7" s="35" t="s">
        <v>38</v>
      </c>
    </row>
    <row r="8" spans="1:5" ht="15.75" x14ac:dyDescent="0.25">
      <c r="A8" s="14" t="s">
        <v>39</v>
      </c>
    </row>
    <row r="9" spans="1:5" ht="15.75" x14ac:dyDescent="0.25">
      <c r="A9" s="35" t="s">
        <v>40</v>
      </c>
    </row>
    <row r="10" spans="1:5" ht="15.75" x14ac:dyDescent="0.25">
      <c r="A10" s="14" t="s">
        <v>41</v>
      </c>
      <c r="E10" s="33">
        <f>[1]BS_Summary!E5</f>
        <v>-18302.761651650013</v>
      </c>
    </row>
    <row r="11" spans="1:5" ht="31.5" x14ac:dyDescent="0.25">
      <c r="A11" s="35" t="s">
        <v>42</v>
      </c>
    </row>
    <row r="12" spans="1:5" ht="15.75" x14ac:dyDescent="0.25">
      <c r="A12" s="14" t="s">
        <v>43</v>
      </c>
      <c r="C12" s="33">
        <f>[1]BS_Summary!BI7</f>
        <v>-238150</v>
      </c>
    </row>
    <row r="13" spans="1:5" ht="31.5" x14ac:dyDescent="0.25">
      <c r="A13" s="35" t="s">
        <v>44</v>
      </c>
    </row>
    <row r="14" spans="1:5" ht="15.75" x14ac:dyDescent="0.25">
      <c r="A14" s="14" t="s">
        <v>45</v>
      </c>
    </row>
    <row r="15" spans="1:5" ht="63" x14ac:dyDescent="0.25">
      <c r="A15" s="35" t="s">
        <v>46</v>
      </c>
    </row>
    <row r="16" spans="1:5" ht="15.75" x14ac:dyDescent="0.25">
      <c r="A16" s="14" t="s">
        <v>47</v>
      </c>
    </row>
    <row r="17" spans="1:1" ht="15.75" x14ac:dyDescent="0.25">
      <c r="A17" s="35" t="s">
        <v>48</v>
      </c>
    </row>
    <row r="18" spans="1:1" ht="15.75" x14ac:dyDescent="0.25">
      <c r="A18" s="14" t="s">
        <v>49</v>
      </c>
    </row>
    <row r="19" spans="1:1" ht="63" x14ac:dyDescent="0.25">
      <c r="A19" s="35" t="s">
        <v>50</v>
      </c>
    </row>
    <row r="20" spans="1:1" ht="15.75" x14ac:dyDescent="0.25">
      <c r="A20" s="14" t="s">
        <v>30</v>
      </c>
    </row>
    <row r="21" spans="1:1" ht="31.5" x14ac:dyDescent="0.25">
      <c r="A21" s="35" t="s">
        <v>51</v>
      </c>
    </row>
    <row r="22" spans="1:1" ht="15.75" x14ac:dyDescent="0.25">
      <c r="A22" s="14" t="s">
        <v>31</v>
      </c>
    </row>
    <row r="23" spans="1:1" ht="31.5" x14ac:dyDescent="0.25">
      <c r="A23" s="35" t="s">
        <v>52</v>
      </c>
    </row>
    <row r="24" spans="1:1" ht="45" x14ac:dyDescent="0.25">
      <c r="A24" s="38"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2025-04-29T04:28:56Z</dcterms:created>
  <dcterms:modified xsi:type="dcterms:W3CDTF">2025-04-29T04:30:06Z</dcterms:modified>
</cp:coreProperties>
</file>