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24519" calcMode="manual"/>
</workbook>
</file>

<file path=xl/calcChain.xml><?xml version="1.0" encoding="utf-8"?>
<calcChain xmlns="http://schemas.openxmlformats.org/spreadsheetml/2006/main">
  <c r="C12" i="2"/>
  <c r="E10"/>
  <c r="B5"/>
  <c r="A3"/>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<sst xmlns="http://schemas.openxmlformats.org/spreadsheetml/2006/main" count="57" uniqueCount="55">
  <si>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</si>
  <si>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</si>
  <si>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</si>
  <si>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</si>
  <si>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16, 2082</t>
  </si>
  <si>
    <t>Baisakh 15,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</si>
  <si>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</si>
  <si>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</si>
  <si>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</si>
  <si>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</si>
  <si>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</si>
  <si>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</si>
  <si>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</si>
  <si>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</si>
  <si>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</si>
  <si>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</si>
  <si>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</si>
  <si>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</si>
  <si>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</si>
  <si>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</si>
  <si>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</si>
  <si>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</si>
  <si>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</si>
  <si>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</si>
  <si>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</si>
  <si>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</si>
  <si>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</si>
  <si>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</si>
  <si>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</si>
  <si>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</si>
  <si>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</si>
  <si>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</si>
  <si>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</si>
  <si>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</si>
  <si>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</si>
  <si>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</si>
  <si>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</si>
  <si>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</si>
  <si>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</si>
  <si>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</si>
  <si>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</si>
  <si>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</si>
  <si>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</si>
  <si>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</si>
  <si>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</si>
  <si>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</si>
  <si>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</si>
  <si>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</si>
  <si>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</si>
  <si>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</si>
  <si>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</si>
  <si>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</si>
  <si>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</si>
  <si>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</si>
  <si>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15, 2082(April 29, 2025)</t>
  </si>
</sst>
</file>

<file path=xl/styles.xml><?xml version="1.0" encoding="utf-8"?>
<styleSheet xmlns="http://schemas.openxmlformats.org/spreadsheetml/2006/main">
  <numFmts count="7">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 numFmtId="168" formatCode="_(* #,##0_);_(* \(#,##0\);_(* &quot;-&quot;??_);_(@_)"/>
  </numFmts>
  <fonts count="12">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2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168" fontId="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8"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xf numFmtId="0" fontId="3" fillId="0" borderId="0"/>
    <xf numFmtId="0" fontId="8" fillId="0" borderId="0"/>
    <xf numFmtId="0" fontId="1" fillId="0" borderId="0"/>
    <xf numFmtId="0" fontId="3" fillId="0" borderId="0"/>
    <xf numFmtId="0" fontId="3" fillId="0" borderId="0">
      <alignment wrapText="1"/>
    </xf>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26">
    <cellStyle name="Comma" xfId="1" builtinId="3"/>
    <cellStyle name="Comma 2" xfId="5"/>
    <cellStyle name="Comma 2 2" xfId="6"/>
    <cellStyle name="Comma 2 3" xfId="7"/>
    <cellStyle name="Comma 2 4" xfId="8"/>
    <cellStyle name="Comma 3" xfId="9"/>
    <cellStyle name="Comma 3 2" xfId="10"/>
    <cellStyle name="Comma 3 3" xfId="11"/>
    <cellStyle name="Comma 4" xfId="12"/>
    <cellStyle name="Comma 5" xfId="13"/>
    <cellStyle name="Comma 51" xfId="14"/>
    <cellStyle name="Currency 2" xfId="4"/>
    <cellStyle name="Currency 4" xfId="15"/>
    <cellStyle name="Normal" xfId="0" builtinId="0"/>
    <cellStyle name="Normal 15" xfId="16"/>
    <cellStyle name="Normal 2" xfId="2"/>
    <cellStyle name="Normal 2 2" xfId="17"/>
    <cellStyle name="Normal 29 3 2" xfId="3"/>
    <cellStyle name="Normal 29 3 2 2" xfId="18"/>
    <cellStyle name="Normal 3" xfId="19"/>
    <cellStyle name="Normal 3 2" xfId="20"/>
    <cellStyle name="Normal 3 3" xfId="21"/>
    <cellStyle name="Normal 3 4" xfId="22"/>
    <cellStyle name="Normal 4" xfId="23"/>
    <cellStyle name="Normal 5" xfId="24"/>
    <cellStyle name="Normal 6" xfId="2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I1" t="str">
            <v>Phalgun 05, 2081</v>
          </cell>
        </row>
        <row r="5">
          <cell r="E5">
            <v>-22331.925516390009</v>
          </cell>
        </row>
        <row r="7">
          <cell r="BJ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F39"/>
  <sheetViews>
    <sheetView tabSelected="1" workbookViewId="0">
      <selection activeCell="B9" sqref="B9"/>
    </sheetView>
  </sheetViews>
  <sheetFormatPr defaultColWidth="0" defaultRowHeight="0" customHeight="1" zeroHeight="1"/>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c r="A1" s="1" t="s">
        <v>0</v>
      </c>
      <c r="B1" s="1"/>
      <c r="C1" s="1"/>
      <c r="D1" s="1"/>
      <c r="E1" s="1"/>
      <c r="F1" s="1"/>
    </row>
    <row r="2" spans="1:6" ht="15.75">
      <c r="A2" s="1" t="s">
        <v>1</v>
      </c>
      <c r="B2" s="1"/>
      <c r="C2" s="1"/>
      <c r="D2" s="1"/>
      <c r="E2" s="1"/>
      <c r="F2" s="1"/>
    </row>
    <row r="3" spans="1:6" ht="15.75">
      <c r="A3" s="2" t="s">
        <v>54</v>
      </c>
      <c r="B3" s="2"/>
      <c r="C3" s="2"/>
      <c r="D3" s="2"/>
      <c r="E3" s="2"/>
      <c r="F3" s="2"/>
    </row>
    <row r="4" spans="1:6" ht="15.75" thickBot="1">
      <c r="A4" s="3" t="s">
        <v>2</v>
      </c>
      <c r="B4" s="3"/>
      <c r="C4" s="3"/>
      <c r="D4" s="3"/>
      <c r="E4" s="3"/>
      <c r="F4" s="3"/>
    </row>
    <row r="5" spans="1:6" ht="16.5" thickBot="1">
      <c r="A5" s="4" t="s">
        <v>3</v>
      </c>
      <c r="B5" s="5" t="s">
        <v>4</v>
      </c>
      <c r="C5" s="5" t="s">
        <v>5</v>
      </c>
      <c r="D5" s="6" t="s">
        <v>6</v>
      </c>
      <c r="E5" s="7"/>
      <c r="F5" s="8"/>
    </row>
    <row r="6" spans="1:6" ht="16.5" thickBot="1">
      <c r="A6" s="9"/>
      <c r="B6" s="10">
        <v>45776</v>
      </c>
      <c r="C6" s="10">
        <v>45775</v>
      </c>
      <c r="D6" s="11" t="s">
        <v>7</v>
      </c>
      <c r="E6" s="11" t="s">
        <v>8</v>
      </c>
      <c r="F6" s="11" t="s">
        <v>9</v>
      </c>
    </row>
    <row r="7" spans="1:6" ht="16.5" thickBot="1">
      <c r="A7" s="12" t="s">
        <v>10</v>
      </c>
      <c r="B7" s="13">
        <v>1631939.6440689201</v>
      </c>
      <c r="C7" s="13">
        <v>1650750.3108164801</v>
      </c>
      <c r="D7" s="13">
        <v>-18810.666747560026</v>
      </c>
      <c r="E7" s="13">
        <v>-47935.22342995042</v>
      </c>
      <c r="F7" s="13">
        <v>-47935.22342995042</v>
      </c>
    </row>
    <row r="8" spans="1:6" ht="15.75">
      <c r="A8" s="14" t="s">
        <v>11</v>
      </c>
      <c r="B8" s="15">
        <v>2276682.1631778199</v>
      </c>
      <c r="C8" s="15">
        <v>2282313.66606064</v>
      </c>
      <c r="D8" s="16">
        <v>-5631.5028828200884</v>
      </c>
      <c r="E8" s="16">
        <v>21296.702086439356</v>
      </c>
      <c r="F8" s="16">
        <v>21296.702086439356</v>
      </c>
    </row>
    <row r="9" spans="1:6" ht="15.75">
      <c r="A9" s="17" t="s">
        <v>12</v>
      </c>
      <c r="B9" s="18">
        <v>40372.502635230005</v>
      </c>
      <c r="C9" s="18">
        <v>40570.809519950002</v>
      </c>
      <c r="D9" s="18">
        <v>-198.30688471999747</v>
      </c>
      <c r="E9" s="18">
        <v>-113.00584659999004</v>
      </c>
      <c r="F9" s="18">
        <v>-113.00584659999004</v>
      </c>
    </row>
    <row r="10" spans="1:6" ht="15.75">
      <c r="A10" s="14" t="s">
        <v>13</v>
      </c>
      <c r="B10" s="15">
        <v>-348842.51910889999</v>
      </c>
      <c r="C10" s="15">
        <v>-344813.35524415999</v>
      </c>
      <c r="D10" s="16">
        <v>-4029.1638647399959</v>
      </c>
      <c r="E10" s="16">
        <v>-22331.925516390009</v>
      </c>
      <c r="F10" s="16">
        <v>-22331.925516390009</v>
      </c>
    </row>
    <row r="11" spans="1:6" ht="15.75">
      <c r="A11" s="17" t="s">
        <v>14</v>
      </c>
      <c r="B11" s="18">
        <v>374152.32513413997</v>
      </c>
      <c r="C11" s="18">
        <v>370123.16126940004</v>
      </c>
      <c r="D11" s="19">
        <v>4029.1638647399377</v>
      </c>
      <c r="E11" s="19">
        <v>22331.925516390009</v>
      </c>
      <c r="F11" s="19">
        <v>22331.925516390009</v>
      </c>
    </row>
    <row r="12" spans="1:6" ht="15.75">
      <c r="A12" s="20" t="s">
        <v>15</v>
      </c>
      <c r="B12" s="16">
        <v>-295900</v>
      </c>
      <c r="C12" s="16">
        <v>-286750</v>
      </c>
      <c r="D12" s="16">
        <v>-9150</v>
      </c>
      <c r="E12" s="16">
        <v>-46900</v>
      </c>
      <c r="F12" s="16">
        <v>-46900</v>
      </c>
    </row>
    <row r="13" spans="1:6" ht="15.75">
      <c r="A13" s="21" t="s">
        <v>16</v>
      </c>
      <c r="B13" s="18">
        <v>0</v>
      </c>
      <c r="C13" s="18">
        <v>0</v>
      </c>
      <c r="D13" s="19">
        <v>0</v>
      </c>
      <c r="E13" s="19">
        <v>0</v>
      </c>
      <c r="F13" s="19">
        <v>0</v>
      </c>
    </row>
    <row r="14" spans="1:6" ht="15.75">
      <c r="A14" s="21" t="s">
        <v>17</v>
      </c>
      <c r="B14" s="18">
        <v>0</v>
      </c>
      <c r="C14" s="18">
        <v>0</v>
      </c>
      <c r="D14" s="19">
        <v>0</v>
      </c>
      <c r="E14" s="19">
        <v>0</v>
      </c>
      <c r="F14" s="19">
        <v>0</v>
      </c>
    </row>
    <row r="15" spans="1:6" ht="15.75">
      <c r="A15" s="21" t="s">
        <v>18</v>
      </c>
      <c r="B15" s="18">
        <v>0</v>
      </c>
      <c r="C15" s="18">
        <v>0</v>
      </c>
      <c r="D15" s="19">
        <v>0</v>
      </c>
      <c r="E15" s="19">
        <v>0</v>
      </c>
      <c r="F15" s="19">
        <v>0</v>
      </c>
    </row>
    <row r="16" spans="1:6" ht="15.75">
      <c r="A16" s="21" t="s">
        <v>19</v>
      </c>
      <c r="B16" s="18">
        <v>0</v>
      </c>
      <c r="C16" s="18">
        <v>0</v>
      </c>
      <c r="D16" s="19">
        <v>0</v>
      </c>
      <c r="E16" s="19">
        <v>0</v>
      </c>
      <c r="F16" s="19">
        <v>0</v>
      </c>
    </row>
    <row r="17" spans="1:6" ht="15.75">
      <c r="A17" s="21" t="s">
        <v>20</v>
      </c>
      <c r="B17" s="18">
        <v>-159800</v>
      </c>
      <c r="C17" s="18">
        <v>-159800</v>
      </c>
      <c r="D17" s="19">
        <v>0</v>
      </c>
      <c r="E17" s="19">
        <v>-15950</v>
      </c>
      <c r="F17" s="19">
        <v>-15950</v>
      </c>
    </row>
    <row r="18" spans="1:6" ht="15.75">
      <c r="A18" s="21" t="s">
        <v>21</v>
      </c>
      <c r="B18" s="18">
        <v>-136100</v>
      </c>
      <c r="C18" s="18">
        <v>-126950</v>
      </c>
      <c r="D18" s="19">
        <v>-9150</v>
      </c>
      <c r="E18" s="19">
        <v>-30950</v>
      </c>
      <c r="F18" s="19">
        <v>-30950</v>
      </c>
    </row>
    <row r="19" spans="1:6" ht="16.5" thickBot="1">
      <c r="A19" s="21" t="s">
        <v>22</v>
      </c>
      <c r="B19" s="18">
        <v>0</v>
      </c>
      <c r="C19" s="18">
        <v>0</v>
      </c>
      <c r="D19" s="18">
        <v>0</v>
      </c>
      <c r="E19" s="18">
        <v>0</v>
      </c>
      <c r="F19" s="18">
        <v>0</v>
      </c>
    </row>
    <row r="20" spans="1:6" ht="16.5" thickBot="1">
      <c r="A20" s="12" t="s">
        <v>23</v>
      </c>
      <c r="B20" s="13">
        <v>1631939.6440596799</v>
      </c>
      <c r="C20" s="13">
        <v>1650750.3108071897</v>
      </c>
      <c r="D20" s="13">
        <v>-18810.666747509735</v>
      </c>
      <c r="E20" s="13">
        <v>-47935.223439190537</v>
      </c>
      <c r="F20" s="13">
        <v>-47935.223439190537</v>
      </c>
    </row>
    <row r="21" spans="1:6" ht="15.75">
      <c r="A21" s="20" t="s">
        <v>24</v>
      </c>
      <c r="B21" s="22">
        <v>254788.87723648001</v>
      </c>
      <c r="C21" s="22">
        <v>269521.07576217997</v>
      </c>
      <c r="D21" s="23">
        <v>-14732.198525699961</v>
      </c>
      <c r="E21" s="23">
        <v>-41284.469417770044</v>
      </c>
      <c r="F21" s="23">
        <v>-41284.469417770044</v>
      </c>
    </row>
    <row r="22" spans="1:6" ht="15.75">
      <c r="A22" s="20" t="s">
        <v>25</v>
      </c>
      <c r="B22" s="22">
        <v>746277.2532865</v>
      </c>
      <c r="C22" s="22">
        <v>745825.83144149999</v>
      </c>
      <c r="D22" s="23">
        <v>451.4218450000044</v>
      </c>
      <c r="E22" s="23">
        <v>10448.339871000033</v>
      </c>
      <c r="F22" s="23">
        <v>10448.339871000033</v>
      </c>
    </row>
    <row r="23" spans="1:6" ht="15.75">
      <c r="A23" s="20" t="s">
        <v>26</v>
      </c>
      <c r="B23" s="22">
        <v>23396.052302059998</v>
      </c>
      <c r="C23" s="22">
        <v>23180.187496039998</v>
      </c>
      <c r="D23" s="23">
        <v>215.86480601999938</v>
      </c>
      <c r="E23" s="23">
        <v>-804.69765795000421</v>
      </c>
      <c r="F23" s="23">
        <v>-804.69765795000421</v>
      </c>
    </row>
    <row r="24" spans="1:6" ht="16.5" thickBot="1">
      <c r="A24" s="20" t="s">
        <v>27</v>
      </c>
      <c r="B24" s="22">
        <v>607477.46123463986</v>
      </c>
      <c r="C24" s="22">
        <v>612223.21610746975</v>
      </c>
      <c r="D24" s="22">
        <v>-4745.7548728298862</v>
      </c>
      <c r="E24" s="22">
        <v>-16294.396234470769</v>
      </c>
      <c r="F24" s="22">
        <v>-16294.396234470769</v>
      </c>
    </row>
    <row r="25" spans="1:6" ht="16.5" thickBot="1">
      <c r="A25" s="12" t="s">
        <v>28</v>
      </c>
      <c r="B25" s="13">
        <v>1024462.18282504</v>
      </c>
      <c r="C25" s="13">
        <v>1038527.0946997199</v>
      </c>
      <c r="D25" s="13">
        <v>-14064.911874679965</v>
      </c>
      <c r="E25" s="13">
        <v>-31640.827204720001</v>
      </c>
      <c r="F25" s="13">
        <v>-31640.827204720001</v>
      </c>
    </row>
    <row r="26" spans="1:6" ht="16.5" thickBot="1">
      <c r="A26" s="24" t="s">
        <v>29</v>
      </c>
      <c r="B26" s="13">
        <v>190783</v>
      </c>
      <c r="C26" s="13">
        <v>190783</v>
      </c>
      <c r="D26" s="25">
        <v>0</v>
      </c>
      <c r="E26" s="25">
        <v>1363</v>
      </c>
      <c r="F26" s="25">
        <v>1363</v>
      </c>
    </row>
    <row r="27" spans="1:6" ht="16.5" thickBot="1">
      <c r="A27" s="24" t="s">
        <v>30</v>
      </c>
      <c r="B27" s="26">
        <v>64005.87723648001</v>
      </c>
      <c r="C27" s="13">
        <v>78738.075762179971</v>
      </c>
      <c r="D27" s="13">
        <v>-14732.198525699961</v>
      </c>
      <c r="E27" s="13">
        <v>-42647.469417770044</v>
      </c>
      <c r="F27" s="13">
        <v>-42647.469417770044</v>
      </c>
    </row>
    <row r="28" spans="1:6" ht="16.5" thickBot="1">
      <c r="A28" s="27" t="s">
        <v>31</v>
      </c>
      <c r="B28" s="28">
        <v>367828.37475369999</v>
      </c>
      <c r="C28" s="29">
        <v>376275.23202118994</v>
      </c>
      <c r="D28" s="13">
        <v>-8446.8572674899478</v>
      </c>
      <c r="E28" s="13">
        <v>-27428.867665080004</v>
      </c>
      <c r="F28" s="13">
        <v>-27428.867665080004</v>
      </c>
    </row>
    <row r="29" spans="1:6" ht="15" customHeight="1">
      <c r="A29" s="30" t="s">
        <v>32</v>
      </c>
      <c r="B29" s="31"/>
      <c r="C29" s="30"/>
      <c r="D29" s="30"/>
      <c r="E29" s="30"/>
      <c r="F29" s="30"/>
    </row>
    <row r="30" spans="1:6" ht="15" hidden="1" customHeight="1"/>
    <row r="31" spans="1:6" ht="15" hidden="1" customHeight="1"/>
    <row r="32" spans="1:6" ht="15" hidden="1" customHeight="1"/>
    <row r="33" ht="15" hidden="1" customHeight="1"/>
    <row r="34" ht="15" hidden="1" customHeight="1"/>
    <row r="35" ht="15" hidden="1" customHeight="1"/>
    <row r="36" ht="15" hidden="1" customHeight="1"/>
    <row r="37" ht="15" hidden="1" customHeight="1"/>
    <row r="38" ht="15" hidden="1" customHeight="1"/>
    <row r="39" ht="15" hidden="1" customHeight="1"/>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6"/>
  <dimension ref="A1:E33"/>
  <sheetViews>
    <sheetView workbookViewId="0">
      <selection activeCell="C6" sqref="C6"/>
    </sheetView>
  </sheetViews>
  <sheetFormatPr defaultColWidth="0" defaultRowHeight="15" customHeight="1" zeroHeight="1"/>
  <cols>
    <col min="1" max="1" width="103.140625" style="33" bestFit="1" customWidth="1"/>
    <col min="2" max="16384" width="9.140625" style="33" hidden="1"/>
  </cols>
  <sheetData>
    <row r="1" spans="1:5">
      <c r="A1" s="32" t="s">
        <v>33</v>
      </c>
    </row>
    <row r="2" spans="1:5" ht="15.75">
      <c r="A2" s="14" t="s">
        <v>34</v>
      </c>
    </row>
    <row r="3" spans="1:5" ht="39.75" customHeight="1">
      <c r="A3" s="34" t="str">
        <f>CBP_LP!A3</f>
        <v>Baisakh 15, 2082(April 29, 2025)</v>
      </c>
    </row>
    <row r="4" spans="1:5" ht="15.75">
      <c r="A4" s="14" t="s">
        <v>35</v>
      </c>
    </row>
    <row r="5" spans="1:5" ht="49.5" customHeight="1">
      <c r="A5" s="35" t="s">
        <v>36</v>
      </c>
      <c r="B5" s="36" t="str">
        <f>[1]BS_Summary!BI1</f>
        <v>Phalgun 05, 2081</v>
      </c>
    </row>
    <row r="6" spans="1:5" ht="15.75">
      <c r="A6" s="14" t="s">
        <v>37</v>
      </c>
      <c r="B6" s="37">
        <v>45704</v>
      </c>
      <c r="C6" s="37">
        <v>45702</v>
      </c>
    </row>
    <row r="7" spans="1:5" ht="63">
      <c r="A7" s="35" t="s">
        <v>38</v>
      </c>
    </row>
    <row r="8" spans="1:5" ht="15.75">
      <c r="A8" s="14" t="s">
        <v>39</v>
      </c>
    </row>
    <row r="9" spans="1:5" ht="15.75">
      <c r="A9" s="35" t="s">
        <v>40</v>
      </c>
    </row>
    <row r="10" spans="1:5" ht="15.75">
      <c r="A10" s="14" t="s">
        <v>41</v>
      </c>
      <c r="E10" s="33">
        <f>[1]BS_Summary!E5</f>
        <v>-22331.925516390009</v>
      </c>
    </row>
    <row r="11" spans="1:5" ht="31.5">
      <c r="A11" s="35" t="s">
        <v>42</v>
      </c>
    </row>
    <row r="12" spans="1:5" ht="15.75">
      <c r="A12" s="14" t="s">
        <v>43</v>
      </c>
      <c r="C12" s="33">
        <f>[1]BS_Summary!BJ7</f>
        <v>-238150</v>
      </c>
    </row>
    <row r="13" spans="1:5" ht="31.5">
      <c r="A13" s="35" t="s">
        <v>44</v>
      </c>
    </row>
    <row r="14" spans="1:5" ht="15.75">
      <c r="A14" s="14" t="s">
        <v>45</v>
      </c>
    </row>
    <row r="15" spans="1:5" ht="63">
      <c r="A15" s="35" t="s">
        <v>46</v>
      </c>
    </row>
    <row r="16" spans="1:5" ht="15.75">
      <c r="A16" s="14" t="s">
        <v>47</v>
      </c>
    </row>
    <row r="17" spans="1:1" ht="15.75">
      <c r="A17" s="35" t="s">
        <v>48</v>
      </c>
    </row>
    <row r="18" spans="1:1" ht="15.75">
      <c r="A18" s="14" t="s">
        <v>49</v>
      </c>
    </row>
    <row r="19" spans="1:1" ht="63">
      <c r="A19" s="35" t="s">
        <v>50</v>
      </c>
    </row>
    <row r="20" spans="1:1" ht="15.75">
      <c r="A20" s="14" t="s">
        <v>30</v>
      </c>
    </row>
    <row r="21" spans="1:1" ht="31.5">
      <c r="A21" s="35" t="s">
        <v>51</v>
      </c>
    </row>
    <row r="22" spans="1:1" ht="15.75">
      <c r="A22" s="14" t="s">
        <v>31</v>
      </c>
    </row>
    <row r="23" spans="1:1" ht="31.5">
      <c r="A23" s="35" t="s">
        <v>52</v>
      </c>
    </row>
    <row r="24" spans="1:1" ht="45">
      <c r="A24" s="38" t="s">
        <v>53</v>
      </c>
    </row>
    <row r="25" spans="1:1" hidden="1"/>
    <row r="26" spans="1:1" hidden="1"/>
    <row r="27" spans="1:1" hidden="1"/>
    <row r="28" spans="1:1" hidden="1"/>
    <row r="29" spans="1:1" hidden="1"/>
    <row r="30" spans="1:1" hidden="1"/>
    <row r="31" spans="1:1" hidden="1"/>
    <row r="32" spans="1:1" hidden="1"/>
    <row r="33" hidden="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D00284</dc:creator>
  <cp:lastModifiedBy>D00284</cp:lastModifiedBy>
  <dcterms:created xsi:type="dcterms:W3CDTF">2025-04-30T05:03:02Z</dcterms:created>
  <dcterms:modified xsi:type="dcterms:W3CDTF">2025-04-30T05:03:35Z</dcterms:modified>
</cp:coreProperties>
</file>