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659C6F78-0D7E-4A14-AF4F-1BB3D0E63943}" xr6:coauthVersionLast="36" xr6:coauthVersionMax="36" xr10:uidLastSave="{00000000-0000-0000-0000-000000000000}"/>
  <bookViews>
    <workbookView xWindow="0" yWindow="0" windowWidth="24000" windowHeight="9525" xr2:uid="{193BA495-F24C-412C-A77A-C6705CAF1B84}"/>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C5" i="2"/>
  <c r="A3" i="2"/>
</calcChain>
</file>

<file path=xl/sharedStrings.xml><?xml version="1.0" encoding="utf-8"?>
<sst xmlns="http://schemas.openxmlformats.org/spreadsheetml/2006/main" count="59" uniqueCount="57">
  <si>
    <t>NEPAL RASTRA BANK</t>
  </si>
  <si>
    <t>Central Bank Survey and Liquidity Position</t>
  </si>
  <si>
    <t>(In Rs. Million)</t>
  </si>
  <si>
    <t>Date (BS/AD)</t>
  </si>
  <si>
    <t>Baisakh 30, 2082</t>
  </si>
  <si>
    <t>Baisakh 29,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</si>
  <si>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</si>
  <si>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</si>
  <si>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</si>
  <si>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</si>
  <si>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</si>
  <si>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</si>
  <si>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</si>
  <si>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</si>
  <si>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</si>
  <si>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</si>
  <si>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</si>
  <si>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</si>
  <si>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</si>
  <si>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</si>
  <si>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</si>
  <si>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</si>
  <si>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</si>
  <si>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</si>
  <si>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</si>
  <si>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</si>
  <si>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</si>
  <si>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</si>
  <si>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</si>
  <si>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</si>
  <si>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</si>
  <si>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</si>
  <si>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</si>
  <si>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</si>
  <si>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</si>
  <si>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</si>
  <si>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</si>
  <si>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</si>
  <si>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</si>
  <si>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</si>
  <si>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</si>
  <si>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</si>
  <si>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</si>
  <si>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</si>
  <si>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</si>
  <si>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</si>
  <si>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</si>
  <si>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</si>
  <si>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</si>
  <si>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</si>
  <si>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</si>
  <si>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</si>
  <si>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</si>
  <si>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</si>
  <si>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</si>
  <si>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</si>
  <si>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Baisakh 30, 2082(May 13,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</si>
</sst>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0">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6">
    <cellStyle name="Comma" xfId="1" builtinId="3"/>
    <cellStyle name="Comma 2 2" xfId="5" xr:uid="{562B5069-C35E-4B08-B754-E9D06C5CADD0}"/>
    <cellStyle name="Currency 2" xfId="4" xr:uid="{A9BF4FFA-D08E-44E0-ADAF-013CA3E642EB}"/>
    <cellStyle name="Normal" xfId="0" builtinId="0"/>
    <cellStyle name="Normal 2" xfId="2" xr:uid="{4161A406-D27C-4FF9-AA4F-FD5704C88415}"/>
    <cellStyle name="Normal 29 3 2" xfId="3" xr:uid="{417F6762-6706-424B-9552-158AA02093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625A59FA-3869-4A6C-814B-7AC4A8CF5FE6}"/>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BS1" t="str">
            <v>Phalgun 04, 2081</v>
          </cell>
        </row>
        <row r="5">
          <cell r="E5">
            <v>5240.8626762399799</v>
          </cell>
        </row>
        <row r="7">
          <cell r="BS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F3522-1C2E-4054-AF97-9FFC6F98716E}">
  <sheetPr codeName="Sheet3"/>
  <dimension ref="A1:F39"/>
  <sheetViews>
    <sheetView tabSelected="1"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56</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45790</v>
      </c>
      <c r="C6" s="5">
        <v>45789</v>
      </c>
      <c r="D6" s="10" t="s">
        <v>7</v>
      </c>
      <c r="E6" s="10" t="s">
        <v>8</v>
      </c>
      <c r="F6" s="10" t="s">
        <v>9</v>
      </c>
    </row>
    <row r="7" spans="1:6" ht="16.5" thickBot="1" x14ac:dyDescent="0.3">
      <c r="A7" s="11" t="s">
        <v>10</v>
      </c>
      <c r="B7" s="12">
        <v>1662281.6610633</v>
      </c>
      <c r="C7" s="12">
        <v>1657868.7709808</v>
      </c>
      <c r="D7" s="13">
        <v>4412.8900824999437</v>
      </c>
      <c r="E7" s="13">
        <v>-17593.206435570493</v>
      </c>
      <c r="F7" s="13">
        <v>109882.09052188951</v>
      </c>
    </row>
    <row r="8" spans="1:6" ht="15.75" x14ac:dyDescent="0.25">
      <c r="A8" s="14" t="s">
        <v>11</v>
      </c>
      <c r="B8" s="15">
        <v>2317601.39197957</v>
      </c>
      <c r="C8" s="15">
        <v>2317666.6450133701</v>
      </c>
      <c r="D8" s="16">
        <v>-65.253033800050616</v>
      </c>
      <c r="E8" s="16">
        <v>62215.930888189469</v>
      </c>
      <c r="F8" s="16">
        <v>389348.32036978006</v>
      </c>
    </row>
    <row r="9" spans="1:6" ht="15.75" x14ac:dyDescent="0.25">
      <c r="A9" s="17" t="s">
        <v>12</v>
      </c>
      <c r="B9" s="18">
        <v>40268.815138470003</v>
      </c>
      <c r="C9" s="18">
        <v>40443.951144429993</v>
      </c>
      <c r="D9" s="19">
        <v>-175.13600595999014</v>
      </c>
      <c r="E9" s="19">
        <v>-216.69334335999156</v>
      </c>
      <c r="F9" s="19">
        <v>1533.217005660008</v>
      </c>
    </row>
    <row r="10" spans="1:6" ht="15.75" x14ac:dyDescent="0.25">
      <c r="A10" s="14" t="s">
        <v>13</v>
      </c>
      <c r="B10" s="15">
        <v>-321269.73091627</v>
      </c>
      <c r="C10" s="15">
        <v>-317897.87403256999</v>
      </c>
      <c r="D10" s="16">
        <v>-3371.8568837000057</v>
      </c>
      <c r="E10" s="16">
        <v>5240.8626762399799</v>
      </c>
      <c r="F10" s="16">
        <v>-300866.22984789044</v>
      </c>
    </row>
    <row r="11" spans="1:6" ht="15.75" x14ac:dyDescent="0.25">
      <c r="A11" s="17" t="s">
        <v>14</v>
      </c>
      <c r="B11" s="18">
        <v>346579.53694150998</v>
      </c>
      <c r="C11" s="18">
        <v>343207.68005781004</v>
      </c>
      <c r="D11" s="20">
        <v>3371.8568836999475</v>
      </c>
      <c r="E11" s="20">
        <v>-5240.8626762399799</v>
      </c>
      <c r="F11" s="20">
        <v>303112.30593289045</v>
      </c>
    </row>
    <row r="12" spans="1:6" ht="15.75" x14ac:dyDescent="0.25">
      <c r="A12" s="21" t="s">
        <v>15</v>
      </c>
      <c r="B12" s="22">
        <v>-334050</v>
      </c>
      <c r="C12" s="22">
        <v>-341900</v>
      </c>
      <c r="D12" s="16">
        <v>7850</v>
      </c>
      <c r="E12" s="16">
        <v>-85050</v>
      </c>
      <c r="F12" s="16">
        <v>21400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-164950</v>
      </c>
      <c r="C17" s="18">
        <v>-164950</v>
      </c>
      <c r="D17" s="20">
        <v>0</v>
      </c>
      <c r="E17" s="20">
        <v>-21100</v>
      </c>
      <c r="F17" s="20">
        <v>-164000</v>
      </c>
    </row>
    <row r="18" spans="1:6" ht="15.75" x14ac:dyDescent="0.25">
      <c r="A18" s="23" t="s">
        <v>21</v>
      </c>
      <c r="B18" s="18">
        <v>-169100</v>
      </c>
      <c r="C18" s="18">
        <v>-176950</v>
      </c>
      <c r="D18" s="20">
        <v>7850</v>
      </c>
      <c r="E18" s="20">
        <v>-63950</v>
      </c>
      <c r="F18" s="20">
        <v>185400</v>
      </c>
    </row>
    <row r="19" spans="1:6" ht="16.5" thickBot="1" x14ac:dyDescent="0.3">
      <c r="A19" s="23" t="s">
        <v>22</v>
      </c>
      <c r="B19" s="18">
        <v>0</v>
      </c>
      <c r="C19" s="18">
        <v>0</v>
      </c>
      <c r="D19" s="19">
        <v>0</v>
      </c>
      <c r="E19" s="19">
        <v>0</v>
      </c>
      <c r="F19" s="19">
        <v>0</v>
      </c>
    </row>
    <row r="20" spans="1:6" ht="16.5" thickBot="1" x14ac:dyDescent="0.3">
      <c r="A20" s="11" t="s">
        <v>23</v>
      </c>
      <c r="B20" s="24">
        <v>1662281.6610539998</v>
      </c>
      <c r="C20" s="24">
        <v>1657868.7709715301</v>
      </c>
      <c r="D20" s="13">
        <v>4412.8900824696757</v>
      </c>
      <c r="E20" s="13">
        <v>-17593.206444870681</v>
      </c>
      <c r="F20" s="13">
        <v>109882.09051259048</v>
      </c>
    </row>
    <row r="21" spans="1:6" ht="15.75" x14ac:dyDescent="0.25">
      <c r="A21" s="21" t="s">
        <v>24</v>
      </c>
      <c r="B21" s="15">
        <v>265987.28678826999</v>
      </c>
      <c r="C21" s="15">
        <v>272857.09992493002</v>
      </c>
      <c r="D21" s="25">
        <v>-6869.8131366600282</v>
      </c>
      <c r="E21" s="25">
        <v>-30086.05986598006</v>
      </c>
      <c r="F21" s="25">
        <v>-43026.59273720003</v>
      </c>
    </row>
    <row r="22" spans="1:6" ht="15.75" x14ac:dyDescent="0.25">
      <c r="A22" s="21" t="s">
        <v>25</v>
      </c>
      <c r="B22" s="15">
        <v>748307.17689850007</v>
      </c>
      <c r="C22" s="15">
        <v>748099.43169150001</v>
      </c>
      <c r="D22" s="25">
        <v>207.74520700005814</v>
      </c>
      <c r="E22" s="25">
        <v>12478.263483000104</v>
      </c>
      <c r="F22" s="25">
        <v>68258.374197500059</v>
      </c>
    </row>
    <row r="23" spans="1:6" ht="15.75" x14ac:dyDescent="0.25">
      <c r="A23" s="21" t="s">
        <v>26</v>
      </c>
      <c r="B23" s="15">
        <v>24401.06843051</v>
      </c>
      <c r="C23" s="15">
        <v>23648.010551009997</v>
      </c>
      <c r="D23" s="25">
        <v>753.05787950000376</v>
      </c>
      <c r="E23" s="25">
        <v>200.31847049999851</v>
      </c>
      <c r="F23" s="25">
        <v>-10643.519237960005</v>
      </c>
    </row>
    <row r="24" spans="1:6" ht="16.5" thickBot="1" x14ac:dyDescent="0.3">
      <c r="A24" s="21" t="s">
        <v>27</v>
      </c>
      <c r="B24" s="15">
        <v>623586.12893671985</v>
      </c>
      <c r="C24" s="15">
        <v>613264.22880408994</v>
      </c>
      <c r="D24" s="26">
        <v>10321.900132629904</v>
      </c>
      <c r="E24" s="26">
        <v>-185.7285323907854</v>
      </c>
      <c r="F24" s="26">
        <v>95293.828290250618</v>
      </c>
    </row>
    <row r="25" spans="1:6" ht="16.5" thickBot="1" x14ac:dyDescent="0.3">
      <c r="A25" s="11" t="s">
        <v>28</v>
      </c>
      <c r="B25" s="24">
        <v>1038695.5321172801</v>
      </c>
      <c r="C25" s="24">
        <v>1044604.5421674401</v>
      </c>
      <c r="D25" s="13">
        <v>-5909.0100501599954</v>
      </c>
      <c r="E25" s="13">
        <v>-17407.477912479895</v>
      </c>
      <c r="F25" s="13">
        <v>14588.262222339981</v>
      </c>
    </row>
    <row r="26" spans="1:6" ht="16.5" thickBot="1" x14ac:dyDescent="0.3">
      <c r="A26" s="27" t="s">
        <v>29</v>
      </c>
      <c r="B26" s="28">
        <v>186723</v>
      </c>
      <c r="C26" s="28">
        <v>186723</v>
      </c>
      <c r="D26" s="29">
        <v>0</v>
      </c>
      <c r="E26" s="29">
        <v>-2697</v>
      </c>
      <c r="F26" s="29">
        <v>15146</v>
      </c>
    </row>
    <row r="27" spans="1:6" ht="16.5" thickBot="1" x14ac:dyDescent="0.3">
      <c r="A27" s="27" t="s">
        <v>30</v>
      </c>
      <c r="B27" s="28">
        <v>79264.286788269994</v>
      </c>
      <c r="C27" s="28">
        <v>86134.099924930022</v>
      </c>
      <c r="D27" s="13">
        <v>-6869.8131366600282</v>
      </c>
      <c r="E27" s="13">
        <v>-27389.05986598006</v>
      </c>
      <c r="F27" s="13">
        <v>-58172.59273720003</v>
      </c>
    </row>
    <row r="28" spans="1:6" ht="16.5" thickBot="1" x14ac:dyDescent="0.3">
      <c r="A28" s="30" t="s">
        <v>31</v>
      </c>
      <c r="B28" s="28">
        <v>383434.80655768997</v>
      </c>
      <c r="C28" s="28">
        <v>378033.25547415001</v>
      </c>
      <c r="D28" s="13">
        <v>5401.5510835399618</v>
      </c>
      <c r="E28" s="13">
        <v>-11822.435861090024</v>
      </c>
      <c r="F28" s="13">
        <v>76347.605984299968</v>
      </c>
    </row>
    <row r="29" spans="1:6" ht="15" customHeight="1" x14ac:dyDescent="0.25">
      <c r="A29" s="31" t="s">
        <v>32</v>
      </c>
      <c r="B29" s="32"/>
      <c r="C29" s="31"/>
      <c r="D29" s="31"/>
      <c r="E29" s="31"/>
      <c r="F29" s="31"/>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E834C-987D-44C7-BB3B-299871DC2814}">
  <sheetPr codeName="Sheet6"/>
  <dimension ref="A1:E33"/>
  <sheetViews>
    <sheetView workbookViewId="0">
      <selection activeCell="A3" sqref="A3:F3"/>
    </sheetView>
  </sheetViews>
  <sheetFormatPr defaultColWidth="0" defaultRowHeight="0" customHeight="1" zeroHeight="1" x14ac:dyDescent="0.25"/>
  <cols>
    <col min="1" max="1" width="103.140625" style="34" bestFit="1" customWidth="1"/>
    <col min="2" max="16384" width="9.140625" style="34" hidden="1"/>
  </cols>
  <sheetData>
    <row r="1" spans="1:5" ht="15" x14ac:dyDescent="0.25">
      <c r="A1" s="33" t="s">
        <v>33</v>
      </c>
    </row>
    <row r="2" spans="1:5" ht="15.75" x14ac:dyDescent="0.25">
      <c r="A2" s="14" t="s">
        <v>34</v>
      </c>
    </row>
    <row r="3" spans="1:5" ht="39.75" customHeight="1" x14ac:dyDescent="0.25">
      <c r="A3" s="35" t="str">
        <f>CBP_LP!A3</f>
        <v>Baisakh 30, 2082(May 13, 2025)</v>
      </c>
    </row>
    <row r="4" spans="1:5" ht="15.75" x14ac:dyDescent="0.25">
      <c r="A4" s="14" t="s">
        <v>35</v>
      </c>
    </row>
    <row r="5" spans="1:5" ht="49.5" customHeight="1" thickBot="1" x14ac:dyDescent="0.3">
      <c r="A5" s="36" t="s">
        <v>36</v>
      </c>
      <c r="B5" s="37" t="s">
        <v>37</v>
      </c>
      <c r="C5" s="37" t="str">
        <f>[1]BS_Summary!BS1</f>
        <v>Phalgun 04, 2081</v>
      </c>
    </row>
    <row r="6" spans="1:5" ht="16.5" thickBot="1" x14ac:dyDescent="0.3">
      <c r="A6" s="14" t="s">
        <v>38</v>
      </c>
      <c r="B6" s="5" t="s">
        <v>39</v>
      </c>
      <c r="C6" s="38">
        <v>45702</v>
      </c>
    </row>
    <row r="7" spans="1:5" ht="63.75" thickBot="1" x14ac:dyDescent="0.3">
      <c r="A7" s="36" t="s">
        <v>40</v>
      </c>
      <c r="B7" s="12">
        <v>1777664.1309627802</v>
      </c>
    </row>
    <row r="8" spans="1:5" ht="15.75" x14ac:dyDescent="0.25">
      <c r="A8" s="14" t="s">
        <v>41</v>
      </c>
      <c r="B8" s="15">
        <v>2293870.3152380101</v>
      </c>
    </row>
    <row r="9" spans="1:5" ht="15.75" x14ac:dyDescent="0.25">
      <c r="A9" s="36" t="s">
        <v>42</v>
      </c>
      <c r="B9" s="18">
        <v>40465.799263630004</v>
      </c>
    </row>
    <row r="10" spans="1:5" ht="15.75" x14ac:dyDescent="0.25">
      <c r="A10" s="14" t="s">
        <v>43</v>
      </c>
      <c r="B10" s="15">
        <v>-349506.18427522999</v>
      </c>
      <c r="E10" s="34">
        <f>[1]BS_Summary!E5</f>
        <v>5240.8626762399799</v>
      </c>
    </row>
    <row r="11" spans="1:5" ht="31.5" x14ac:dyDescent="0.25">
      <c r="A11" s="36" t="s">
        <v>44</v>
      </c>
      <c r="B11" s="18">
        <v>374815.99030047003</v>
      </c>
    </row>
    <row r="12" spans="1:5" ht="15.75" x14ac:dyDescent="0.25">
      <c r="A12" s="14" t="s">
        <v>45</v>
      </c>
      <c r="B12" s="22">
        <v>-166700</v>
      </c>
      <c r="C12" s="34">
        <f>[1]BS_Summary!BS7</f>
        <v>-238150</v>
      </c>
    </row>
    <row r="13" spans="1:5" ht="31.5" x14ac:dyDescent="0.25">
      <c r="A13" s="36" t="s">
        <v>46</v>
      </c>
      <c r="B13" s="18">
        <v>0</v>
      </c>
    </row>
    <row r="14" spans="1:5" ht="15.75" x14ac:dyDescent="0.25">
      <c r="A14" s="14" t="s">
        <v>47</v>
      </c>
      <c r="B14" s="18">
        <v>0</v>
      </c>
    </row>
    <row r="15" spans="1:5" ht="63" x14ac:dyDescent="0.25">
      <c r="A15" s="36" t="s">
        <v>48</v>
      </c>
      <c r="B15" s="18">
        <v>0</v>
      </c>
    </row>
    <row r="16" spans="1:5" ht="15.75" x14ac:dyDescent="0.25">
      <c r="A16" s="14" t="s">
        <v>49</v>
      </c>
      <c r="B16" s="18">
        <v>0</v>
      </c>
    </row>
    <row r="17" spans="1:2" ht="15.75" x14ac:dyDescent="0.25">
      <c r="A17" s="36" t="s">
        <v>50</v>
      </c>
      <c r="B17" s="18">
        <v>-166700</v>
      </c>
    </row>
    <row r="18" spans="1:2" ht="15.75" x14ac:dyDescent="0.25">
      <c r="A18" s="14" t="s">
        <v>51</v>
      </c>
      <c r="B18" s="18">
        <v>0</v>
      </c>
    </row>
    <row r="19" spans="1:2" ht="63.75" thickBot="1" x14ac:dyDescent="0.3">
      <c r="A19" s="36" t="s">
        <v>52</v>
      </c>
      <c r="B19" s="18">
        <v>0</v>
      </c>
    </row>
    <row r="20" spans="1:2" ht="16.5" thickBot="1" x14ac:dyDescent="0.3">
      <c r="A20" s="14" t="s">
        <v>30</v>
      </c>
      <c r="B20" s="24">
        <v>1777664.1309535</v>
      </c>
    </row>
    <row r="21" spans="1:2" ht="31.5" x14ac:dyDescent="0.25">
      <c r="A21" s="36" t="s">
        <v>53</v>
      </c>
      <c r="B21" s="15">
        <v>399112.34602880001</v>
      </c>
    </row>
    <row r="22" spans="1:2" ht="15.75" x14ac:dyDescent="0.25">
      <c r="A22" s="14" t="s">
        <v>31</v>
      </c>
      <c r="B22" s="15">
        <v>745974.60632949998</v>
      </c>
    </row>
    <row r="23" spans="1:2" ht="31.5" x14ac:dyDescent="0.25">
      <c r="A23" s="36" t="s">
        <v>54</v>
      </c>
      <c r="B23" s="15">
        <v>23187.37798198</v>
      </c>
    </row>
    <row r="24" spans="1:2" ht="45" x14ac:dyDescent="0.25">
      <c r="A24" s="39" t="s">
        <v>55</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t="15" hidden="1" x14ac:dyDescent="0.25"/>
    <row r="30" spans="1:2" ht="15" hidden="1" x14ac:dyDescent="0.25"/>
    <row r="31" spans="1:2" ht="15" hidden="1" x14ac:dyDescent="0.25"/>
    <row r="32" spans="1:2"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2025-05-14T05:12:29Z</dcterms:created>
  <dcterms:modified xsi:type="dcterms:W3CDTF">2025-05-14T05:13:09Z</dcterms:modified>
</cp:coreProperties>
</file>