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AB66F072-4997-466A-9B36-7FCA5573C82E}" xr6:coauthVersionLast="36" xr6:coauthVersionMax="36" xr10:uidLastSave="{00000000-0000-0000-0000-000000000000}"/>
  <bookViews>
    <workbookView xWindow="0" yWindow="0" windowWidth="24000" windowHeight="9525" xr2:uid="{999E990C-ACCD-4025-A678-E98A9494CAE7}"/>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E10" i="2"/>
  <c r="C5" i="2"/>
  <c r="A3" i="2"/>
</calcChain>
</file>

<file path=xl/sharedStrings.xml><?xml version="1.0" encoding="utf-8"?>
<sst xmlns="http://schemas.openxmlformats.org/spreadsheetml/2006/main" count="59" uniqueCount="57">
  <si>
    <t>NEPAL RASTRA BANK</t>
  </si>
  <si>
    <t>Central Bank Survey and Liquidity Position</t>
  </si>
  <si>
    <t>(In Rs. Million)</t>
  </si>
  <si>
    <t>Date (BS/AD)</t>
  </si>
  <si>
    <t>Jestha 06, 2082</t>
  </si>
  <si>
    <t>Jestha 05,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</si>
  <si>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</si>
  <si>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</si>
  <si>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</si>
  <si>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</si>
  <si>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</si>
  <si>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</si>
  <si>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</si>
  <si>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</si>
  <si>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</si>
  <si>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</si>
  <si>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</si>
  <si>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</si>
  <si>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</si>
  <si>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</si>
  <si>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</si>
  <si>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</si>
  <si>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</si>
  <si>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</si>
  <si>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</si>
  <si>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</si>
  <si>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</si>
  <si>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</si>
  <si>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</si>
  <si>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</si>
  <si>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</si>
  <si>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</si>
  <si>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</si>
  <si>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</si>
  <si>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</si>
  <si>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</si>
  <si>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</si>
  <si>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Baisakh 18, 2082</t>
  </si>
  <si>
    <t>Claims on ODCs', Net = Claims on ODCS - Liabilities (Excluding Reserve) to ODCs</t>
  </si>
  <si>
    <t>May 1,2025</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</si>
  <si>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</si>
  <si>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</si>
  <si>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</si>
  <si>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</si>
  <si>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</si>
  <si>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</si>
  <si>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</si>
  <si>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</si>
  <si>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</si>
  <si>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</si>
  <si>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</si>
  <si>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</si>
  <si>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</si>
  <si>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</si>
  <si>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</si>
  <si>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</si>
  <si>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Jestha 06, 2082(May 20,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</si>
</sst>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0">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2"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2"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2"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wrapText="1"/>
    </xf>
    <xf numFmtId="0" fontId="9" fillId="0" borderId="0" xfId="0" applyFont="1" applyBorder="1" applyAlignment="1">
      <alignment horizontal="left" wrapText="1"/>
    </xf>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1" fillId="0" borderId="0" xfId="0" applyNumberFormat="1" applyFont="1"/>
    <xf numFmtId="14" fontId="11" fillId="0" borderId="0" xfId="0" applyNumberFormat="1" applyFont="1"/>
    <xf numFmtId="0" fontId="11" fillId="0" borderId="0" xfId="0" applyFont="1" applyAlignment="1">
      <alignment wrapText="1"/>
    </xf>
  </cellXfs>
  <cellStyles count="6">
    <cellStyle name="Comma" xfId="1" builtinId="3"/>
    <cellStyle name="Comma 2 2" xfId="5" xr:uid="{B79715E3-649A-4077-9301-DF4E89F7D5F1}"/>
    <cellStyle name="Currency 2" xfId="4" xr:uid="{ED51DFF0-139E-4BFB-8BE3-DFCF038F2468}"/>
    <cellStyle name="Normal" xfId="0" builtinId="0"/>
    <cellStyle name="Normal 2" xfId="2" xr:uid="{4D293776-72C8-4F35-A397-914E16A2EAAD}"/>
    <cellStyle name="Normal 29 3 2" xfId="3" xr:uid="{7673E318-B156-4986-9F08-2D2DF93FFAA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AE2794A2-16B6-4DC9-A4E6-3F4CD0D33007}"/>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BX1" t="str">
            <v>Phalgun 04, 2081</v>
          </cell>
        </row>
        <row r="5">
          <cell r="E5">
            <v>912.12999406998279</v>
          </cell>
        </row>
        <row r="7">
          <cell r="BX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1A2AD-F042-4232-83C4-5EAB9D66B003}">
  <sheetPr codeName="Sheet3"/>
  <dimension ref="A1:F39"/>
  <sheetViews>
    <sheetView tabSelected="1" workbookViewId="0">
      <selection sqref="A1:XFD1048576"/>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56</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5">
        <v>45797</v>
      </c>
      <c r="C6" s="5">
        <v>45796</v>
      </c>
      <c r="D6" s="10" t="s">
        <v>7</v>
      </c>
      <c r="E6" s="10" t="s">
        <v>8</v>
      </c>
      <c r="F6" s="10" t="s">
        <v>9</v>
      </c>
    </row>
    <row r="7" spans="1:6" ht="16.5" thickBot="1" x14ac:dyDescent="0.3">
      <c r="A7" s="11" t="s">
        <v>10</v>
      </c>
      <c r="B7" s="12">
        <v>1648359.3277922899</v>
      </c>
      <c r="C7" s="12">
        <v>1666951.62102722</v>
      </c>
      <c r="D7" s="13">
        <v>-18592.293234930141</v>
      </c>
      <c r="E7" s="13">
        <v>-15683.482884000288</v>
      </c>
      <c r="F7" s="13">
        <v>95959.757250879426</v>
      </c>
    </row>
    <row r="8" spans="1:6" ht="15.75" x14ac:dyDescent="0.25">
      <c r="A8" s="14" t="s">
        <v>11</v>
      </c>
      <c r="B8" s="15">
        <v>2339755.0735422899</v>
      </c>
      <c r="C8" s="15">
        <v>2344996.9428212401</v>
      </c>
      <c r="D8" s="16">
        <v>-5241.8692789501511</v>
      </c>
      <c r="E8" s="16">
        <v>19004.387121929787</v>
      </c>
      <c r="F8" s="16">
        <v>411502.00193249993</v>
      </c>
    </row>
    <row r="9" spans="1:6" ht="15.75" x14ac:dyDescent="0.25">
      <c r="A9" s="17" t="s">
        <v>12</v>
      </c>
      <c r="B9" s="18">
        <v>40257.063656949998</v>
      </c>
      <c r="C9" s="18">
        <v>40307.314331109999</v>
      </c>
      <c r="D9" s="19">
        <v>-50.250674160000926</v>
      </c>
      <c r="E9" s="19">
        <v>252.61076079999475</v>
      </c>
      <c r="F9" s="19">
        <v>1521.4655241400033</v>
      </c>
    </row>
    <row r="10" spans="1:6" ht="15.75" x14ac:dyDescent="0.25">
      <c r="A10" s="14" t="s">
        <v>13</v>
      </c>
      <c r="B10" s="15">
        <v>-316795.74575</v>
      </c>
      <c r="C10" s="15">
        <v>-318495.32179402001</v>
      </c>
      <c r="D10" s="16">
        <v>1699.5760440200102</v>
      </c>
      <c r="E10" s="16">
        <v>912.12999406998279</v>
      </c>
      <c r="F10" s="16">
        <v>-296392.2446816205</v>
      </c>
    </row>
    <row r="11" spans="1:6" ht="15.75" x14ac:dyDescent="0.25">
      <c r="A11" s="17" t="s">
        <v>14</v>
      </c>
      <c r="B11" s="18">
        <v>342105.55177523999</v>
      </c>
      <c r="C11" s="18">
        <v>343805.12781926</v>
      </c>
      <c r="D11" s="20">
        <v>-1699.5760440200102</v>
      </c>
      <c r="E11" s="20">
        <v>-912.12999406998279</v>
      </c>
      <c r="F11" s="20">
        <v>298638.32076662045</v>
      </c>
    </row>
    <row r="12" spans="1:6" ht="15.75" x14ac:dyDescent="0.25">
      <c r="A12" s="21" t="s">
        <v>15</v>
      </c>
      <c r="B12" s="22">
        <v>-374600</v>
      </c>
      <c r="C12" s="22">
        <v>-359550</v>
      </c>
      <c r="D12" s="16">
        <v>-15050</v>
      </c>
      <c r="E12" s="16">
        <v>-35600</v>
      </c>
      <c r="F12" s="16">
        <v>-19150</v>
      </c>
    </row>
    <row r="13" spans="1:6" ht="15.75" x14ac:dyDescent="0.25">
      <c r="A13" s="23" t="s">
        <v>16</v>
      </c>
      <c r="B13" s="18">
        <v>0</v>
      </c>
      <c r="C13" s="18">
        <v>0</v>
      </c>
      <c r="D13" s="20">
        <v>0</v>
      </c>
      <c r="E13" s="20">
        <v>0</v>
      </c>
      <c r="F13" s="20">
        <v>0</v>
      </c>
    </row>
    <row r="14" spans="1:6" ht="15.75" x14ac:dyDescent="0.25">
      <c r="A14" s="23" t="s">
        <v>17</v>
      </c>
      <c r="B14" s="18">
        <v>0</v>
      </c>
      <c r="C14" s="18">
        <v>0</v>
      </c>
      <c r="D14" s="20">
        <v>0</v>
      </c>
      <c r="E14" s="20">
        <v>0</v>
      </c>
      <c r="F14" s="20">
        <v>0</v>
      </c>
    </row>
    <row r="15" spans="1:6" ht="15.75" x14ac:dyDescent="0.25">
      <c r="A15" s="23" t="s">
        <v>18</v>
      </c>
      <c r="B15" s="18">
        <v>0</v>
      </c>
      <c r="C15" s="18">
        <v>0</v>
      </c>
      <c r="D15" s="20">
        <v>0</v>
      </c>
      <c r="E15" s="20">
        <v>0</v>
      </c>
      <c r="F15" s="20">
        <v>0</v>
      </c>
    </row>
    <row r="16" spans="1:6" ht="15.75" x14ac:dyDescent="0.25">
      <c r="A16" s="23" t="s">
        <v>19</v>
      </c>
      <c r="B16" s="18">
        <v>0</v>
      </c>
      <c r="C16" s="18">
        <v>0</v>
      </c>
      <c r="D16" s="20">
        <v>0</v>
      </c>
      <c r="E16" s="20">
        <v>0</v>
      </c>
      <c r="F16" s="20">
        <v>0</v>
      </c>
    </row>
    <row r="17" spans="1:6" ht="15.75" x14ac:dyDescent="0.25">
      <c r="A17" s="23" t="s">
        <v>20</v>
      </c>
      <c r="B17" s="18">
        <v>-190500</v>
      </c>
      <c r="C17" s="18">
        <v>-190500</v>
      </c>
      <c r="D17" s="20">
        <v>0</v>
      </c>
      <c r="E17" s="20">
        <v>-20600</v>
      </c>
      <c r="F17" s="20">
        <v>-189550</v>
      </c>
    </row>
    <row r="18" spans="1:6" ht="15.75" x14ac:dyDescent="0.25">
      <c r="A18" s="23" t="s">
        <v>21</v>
      </c>
      <c r="B18" s="18">
        <v>-184100</v>
      </c>
      <c r="C18" s="18">
        <v>-169050</v>
      </c>
      <c r="D18" s="20">
        <v>-15050</v>
      </c>
      <c r="E18" s="20">
        <v>-15000</v>
      </c>
      <c r="F18" s="20">
        <v>170400</v>
      </c>
    </row>
    <row r="19" spans="1:6" ht="16.5" thickBot="1" x14ac:dyDescent="0.3">
      <c r="A19" s="23" t="s">
        <v>22</v>
      </c>
      <c r="B19" s="18">
        <v>0</v>
      </c>
      <c r="C19" s="18">
        <v>0</v>
      </c>
      <c r="D19" s="19">
        <v>0</v>
      </c>
      <c r="E19" s="19">
        <v>0</v>
      </c>
      <c r="F19" s="19">
        <v>0</v>
      </c>
    </row>
    <row r="20" spans="1:6" ht="16.5" thickBot="1" x14ac:dyDescent="0.3">
      <c r="A20" s="11" t="s">
        <v>23</v>
      </c>
      <c r="B20" s="24">
        <v>1648359.3277922899</v>
      </c>
      <c r="C20" s="24">
        <v>1666951.62102722</v>
      </c>
      <c r="D20" s="13">
        <v>-18592.293234930141</v>
      </c>
      <c r="E20" s="13">
        <v>-15683.482874660287</v>
      </c>
      <c r="F20" s="13">
        <v>95959.75725088059</v>
      </c>
    </row>
    <row r="21" spans="1:6" ht="15.75" x14ac:dyDescent="0.25">
      <c r="A21" s="21" t="s">
        <v>24</v>
      </c>
      <c r="B21" s="15">
        <v>252639.76857919997</v>
      </c>
      <c r="C21" s="15">
        <v>275886.18006724003</v>
      </c>
      <c r="D21" s="25">
        <v>-23246.411488040059</v>
      </c>
      <c r="E21" s="25">
        <v>-22760.625237210072</v>
      </c>
      <c r="F21" s="25">
        <v>-56374.110946270055</v>
      </c>
    </row>
    <row r="22" spans="1:6" ht="15.75" x14ac:dyDescent="0.25">
      <c r="A22" s="21" t="s">
        <v>25</v>
      </c>
      <c r="B22" s="15">
        <v>746071.38559750002</v>
      </c>
      <c r="C22" s="15">
        <v>746548.64451249992</v>
      </c>
      <c r="D22" s="25">
        <v>-477.25891499989666</v>
      </c>
      <c r="E22" s="25">
        <v>-1858.4944150000811</v>
      </c>
      <c r="F22" s="25">
        <v>66022.582896500011</v>
      </c>
    </row>
    <row r="23" spans="1:6" ht="15.75" x14ac:dyDescent="0.25">
      <c r="A23" s="21" t="s">
        <v>26</v>
      </c>
      <c r="B23" s="15">
        <v>27342.386923890004</v>
      </c>
      <c r="C23" s="15">
        <v>25831.96739582</v>
      </c>
      <c r="D23" s="25">
        <v>1510.4195280700042</v>
      </c>
      <c r="E23" s="25">
        <v>3810.7745231800036</v>
      </c>
      <c r="F23" s="25">
        <v>-7702.2007445800009</v>
      </c>
    </row>
    <row r="24" spans="1:6" ht="16.5" thickBot="1" x14ac:dyDescent="0.3">
      <c r="A24" s="21" t="s">
        <v>27</v>
      </c>
      <c r="B24" s="15">
        <v>622305.78669220011</v>
      </c>
      <c r="C24" s="15">
        <v>618684.82905166014</v>
      </c>
      <c r="D24" s="26">
        <v>3620.9576405399712</v>
      </c>
      <c r="E24" s="26">
        <v>5124.8622548701242</v>
      </c>
      <c r="F24" s="26">
        <v>94013.486045730882</v>
      </c>
    </row>
    <row r="25" spans="1:6" ht="16.5" thickBot="1" x14ac:dyDescent="0.3">
      <c r="A25" s="11" t="s">
        <v>28</v>
      </c>
      <c r="B25" s="24">
        <v>1026053.5411005899</v>
      </c>
      <c r="C25" s="24">
        <v>1048266.7919755599</v>
      </c>
      <c r="D25" s="13">
        <v>-22213.250874969992</v>
      </c>
      <c r="E25" s="13">
        <v>-20808.345129030291</v>
      </c>
      <c r="F25" s="13">
        <v>1946.2712056498276</v>
      </c>
    </row>
    <row r="26" spans="1:6" ht="16.5" thickBot="1" x14ac:dyDescent="0.3">
      <c r="A26" s="27" t="s">
        <v>29</v>
      </c>
      <c r="B26" s="28">
        <v>187396</v>
      </c>
      <c r="C26" s="28">
        <v>187396</v>
      </c>
      <c r="D26" s="29">
        <v>0</v>
      </c>
      <c r="E26" s="29">
        <v>673</v>
      </c>
      <c r="F26" s="29">
        <v>15819</v>
      </c>
    </row>
    <row r="27" spans="1:6" ht="16.5" thickBot="1" x14ac:dyDescent="0.3">
      <c r="A27" s="27" t="s">
        <v>30</v>
      </c>
      <c r="B27" s="28">
        <v>65916.768579199968</v>
      </c>
      <c r="C27" s="28">
        <v>89163.180067240028</v>
      </c>
      <c r="D27" s="13">
        <v>-23246.411488040059</v>
      </c>
      <c r="E27" s="13">
        <v>-22760.625237210072</v>
      </c>
      <c r="F27" s="13">
        <v>-71520.110946270055</v>
      </c>
    </row>
    <row r="28" spans="1:6" ht="16.5" thickBot="1" x14ac:dyDescent="0.3">
      <c r="A28" s="30" t="s">
        <v>31</v>
      </c>
      <c r="B28" s="28">
        <v>381053.33968835004</v>
      </c>
      <c r="C28" s="28">
        <v>382059.48783003999</v>
      </c>
      <c r="D28" s="13">
        <v>-1006.1481416899478</v>
      </c>
      <c r="E28" s="13">
        <v>929.7718837800785</v>
      </c>
      <c r="F28" s="13">
        <v>73966.139114960039</v>
      </c>
    </row>
    <row r="29" spans="1:6" ht="15" customHeight="1" x14ac:dyDescent="0.25">
      <c r="A29" s="31" t="s">
        <v>32</v>
      </c>
      <c r="B29" s="32"/>
      <c r="C29" s="31"/>
      <c r="D29" s="31"/>
      <c r="E29" s="31"/>
      <c r="F29" s="31"/>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D6C745-372A-47F4-BC31-F83286A29B54}">
  <sheetPr codeName="Sheet6"/>
  <dimension ref="A1:E33"/>
  <sheetViews>
    <sheetView workbookViewId="0">
      <selection activeCell="F7" sqref="F7"/>
    </sheetView>
  </sheetViews>
  <sheetFormatPr defaultColWidth="0" defaultRowHeight="0" customHeight="1" zeroHeight="1" x14ac:dyDescent="0.25"/>
  <cols>
    <col min="1" max="1" width="103.140625" style="34" bestFit="1" customWidth="1"/>
    <col min="2" max="16384" width="9.140625" style="34" hidden="1"/>
  </cols>
  <sheetData>
    <row r="1" spans="1:5" ht="15" x14ac:dyDescent="0.25">
      <c r="A1" s="33" t="s">
        <v>33</v>
      </c>
    </row>
    <row r="2" spans="1:5" ht="15.75" x14ac:dyDescent="0.25">
      <c r="A2" s="14" t="s">
        <v>34</v>
      </c>
    </row>
    <row r="3" spans="1:5" ht="39.75" customHeight="1" x14ac:dyDescent="0.25">
      <c r="A3" s="35" t="str">
        <f>CBP_LP!A3</f>
        <v>Jestha 06, 2082(May 20, 2025)</v>
      </c>
    </row>
    <row r="4" spans="1:5" ht="15.75" x14ac:dyDescent="0.25">
      <c r="A4" s="14" t="s">
        <v>35</v>
      </c>
    </row>
    <row r="5" spans="1:5" ht="49.5" customHeight="1" thickBot="1" x14ac:dyDescent="0.3">
      <c r="A5" s="36" t="s">
        <v>36</v>
      </c>
      <c r="B5" s="37" t="s">
        <v>37</v>
      </c>
      <c r="C5" s="37" t="str">
        <f>[1]BS_Summary!BX1</f>
        <v>Phalgun 04, 2081</v>
      </c>
    </row>
    <row r="6" spans="1:5" ht="16.5" thickBot="1" x14ac:dyDescent="0.3">
      <c r="A6" s="14" t="s">
        <v>38</v>
      </c>
      <c r="B6" s="5" t="s">
        <v>39</v>
      </c>
      <c r="C6" s="38">
        <v>45702</v>
      </c>
    </row>
    <row r="7" spans="1:5" ht="63.75" thickBot="1" x14ac:dyDescent="0.3">
      <c r="A7" s="36" t="s">
        <v>40</v>
      </c>
      <c r="B7" s="12">
        <v>1777664.1309627802</v>
      </c>
    </row>
    <row r="8" spans="1:5" ht="15.75" x14ac:dyDescent="0.25">
      <c r="A8" s="14" t="s">
        <v>41</v>
      </c>
      <c r="B8" s="15">
        <v>2293870.3152380101</v>
      </c>
    </row>
    <row r="9" spans="1:5" ht="15.75" x14ac:dyDescent="0.25">
      <c r="A9" s="36" t="s">
        <v>42</v>
      </c>
      <c r="B9" s="18">
        <v>40465.799263630004</v>
      </c>
    </row>
    <row r="10" spans="1:5" ht="15.75" x14ac:dyDescent="0.25">
      <c r="A10" s="14" t="s">
        <v>43</v>
      </c>
      <c r="B10" s="15">
        <v>-349506.18427522999</v>
      </c>
      <c r="E10" s="34">
        <f>[1]BS_Summary!E5</f>
        <v>912.12999406998279</v>
      </c>
    </row>
    <row r="11" spans="1:5" ht="31.5" x14ac:dyDescent="0.25">
      <c r="A11" s="36" t="s">
        <v>44</v>
      </c>
      <c r="B11" s="18">
        <v>374815.99030047003</v>
      </c>
    </row>
    <row r="12" spans="1:5" ht="15.75" x14ac:dyDescent="0.25">
      <c r="A12" s="14" t="s">
        <v>45</v>
      </c>
      <c r="B12" s="22">
        <v>-166700</v>
      </c>
      <c r="C12" s="34">
        <f>[1]BS_Summary!BX7</f>
        <v>-238150</v>
      </c>
    </row>
    <row r="13" spans="1:5" ht="31.5" x14ac:dyDescent="0.25">
      <c r="A13" s="36" t="s">
        <v>46</v>
      </c>
      <c r="B13" s="18">
        <v>0</v>
      </c>
    </row>
    <row r="14" spans="1:5" ht="15.75" x14ac:dyDescent="0.25">
      <c r="A14" s="14" t="s">
        <v>47</v>
      </c>
      <c r="B14" s="18">
        <v>0</v>
      </c>
    </row>
    <row r="15" spans="1:5" ht="63" x14ac:dyDescent="0.25">
      <c r="A15" s="36" t="s">
        <v>48</v>
      </c>
      <c r="B15" s="18">
        <v>0</v>
      </c>
    </row>
    <row r="16" spans="1:5" ht="15.75" x14ac:dyDescent="0.25">
      <c r="A16" s="14" t="s">
        <v>49</v>
      </c>
      <c r="B16" s="18">
        <v>0</v>
      </c>
    </row>
    <row r="17" spans="1:2" ht="15.75" x14ac:dyDescent="0.25">
      <c r="A17" s="36" t="s">
        <v>50</v>
      </c>
      <c r="B17" s="18">
        <v>-166700</v>
      </c>
    </row>
    <row r="18" spans="1:2" ht="15.75" x14ac:dyDescent="0.25">
      <c r="A18" s="14" t="s">
        <v>51</v>
      </c>
      <c r="B18" s="18">
        <v>0</v>
      </c>
    </row>
    <row r="19" spans="1:2" ht="63.75" thickBot="1" x14ac:dyDescent="0.3">
      <c r="A19" s="36" t="s">
        <v>52</v>
      </c>
      <c r="B19" s="18">
        <v>0</v>
      </c>
    </row>
    <row r="20" spans="1:2" ht="16.5" thickBot="1" x14ac:dyDescent="0.3">
      <c r="A20" s="14" t="s">
        <v>30</v>
      </c>
      <c r="B20" s="24">
        <v>1777664.1309535</v>
      </c>
    </row>
    <row r="21" spans="1:2" ht="31.5" x14ac:dyDescent="0.25">
      <c r="A21" s="36" t="s">
        <v>53</v>
      </c>
      <c r="B21" s="15">
        <v>399112.34602880001</v>
      </c>
    </row>
    <row r="22" spans="1:2" ht="15.75" x14ac:dyDescent="0.25">
      <c r="A22" s="14" t="s">
        <v>31</v>
      </c>
      <c r="B22" s="15">
        <v>745974.60632949998</v>
      </c>
    </row>
    <row r="23" spans="1:2" ht="31.5" x14ac:dyDescent="0.25">
      <c r="A23" s="36" t="s">
        <v>54</v>
      </c>
      <c r="B23" s="15">
        <v>23187.37798198</v>
      </c>
    </row>
    <row r="24" spans="1:2" ht="45" x14ac:dyDescent="0.25">
      <c r="A24" s="39" t="s">
        <v>55</v>
      </c>
      <c r="B24" s="15">
        <v>609389.80061321997</v>
      </c>
    </row>
    <row r="25" spans="1:2" ht="16.5" hidden="1" thickBot="1" x14ac:dyDescent="0.3">
      <c r="B25" s="24">
        <v>1168274.33034028</v>
      </c>
    </row>
    <row r="26" spans="1:2" ht="16.5" hidden="1" thickBot="1" x14ac:dyDescent="0.3">
      <c r="B26" s="28">
        <v>190783</v>
      </c>
    </row>
    <row r="27" spans="1:2" ht="16.5" hidden="1" thickBot="1" x14ac:dyDescent="0.3">
      <c r="B27" s="28">
        <v>208329.34602880001</v>
      </c>
    </row>
    <row r="28" spans="1:2" ht="16.5" hidden="1" thickBot="1" x14ac:dyDescent="0.3">
      <c r="B28" s="28">
        <v>374199.63970793004</v>
      </c>
    </row>
    <row r="29" spans="1:2" ht="15" hidden="1" x14ac:dyDescent="0.25"/>
    <row r="30" spans="1:2" ht="15" hidden="1" x14ac:dyDescent="0.25"/>
    <row r="31" spans="1:2" ht="15" hidden="1" x14ac:dyDescent="0.25"/>
    <row r="32" spans="1:2"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2025-05-21T04:35:39Z</dcterms:created>
  <dcterms:modified xsi:type="dcterms:W3CDTF">2025-05-21T04:36:26Z</dcterms:modified>
</cp:coreProperties>
</file>