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176BFDCB-85F1-4A5D-947D-A8A677ADA6F8}" xr6:coauthVersionLast="36" xr6:coauthVersionMax="36" xr10:uidLastSave="{00000000-0000-0000-0000-000000000000}"/>
  <bookViews>
    <workbookView xWindow="0" yWindow="0" windowWidth="24000" windowHeight="10200" xr2:uid="{594F3CFC-DE12-4DCB-BE11-155353A6868D}"/>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C5" i="2"/>
  <c r="A3" i="2"/>
</calcChain>
</file>

<file path=xl/sharedStrings.xml><?xml version="1.0" encoding="utf-8"?>
<sst xmlns="http://schemas.openxmlformats.org/spreadsheetml/2006/main" count="58" uniqueCount="56">
  <si>
    <t>Central Bank Survey and Liquidity Position</t>
  </si>
  <si>
    <t>(In Rs. Million)</t>
  </si>
  <si>
    <t>Date (BS/AD)</t>
  </si>
  <si>
    <t>Jestha 08, 2082</t>
  </si>
  <si>
    <t>Jestha 07,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</si>
  <si>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</si>
  <si>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</si>
  <si>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</si>
  <si>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</si>
  <si>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</si>
  <si>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</si>
  <si>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</si>
  <si>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</si>
  <si>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</si>
  <si>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</si>
  <si>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</si>
  <si>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</si>
  <si>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</si>
  <si>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</si>
  <si>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</si>
  <si>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</si>
  <si>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</si>
  <si>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</si>
  <si>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</si>
  <si>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</si>
  <si>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</si>
  <si>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</si>
  <si>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</si>
  <si>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</si>
  <si>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</si>
  <si>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</si>
  <si>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</si>
  <si>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</si>
  <si>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</si>
  <si>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</si>
  <si>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</si>
  <si>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</si>
  <si>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</si>
  <si>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</si>
  <si>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</si>
  <si>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</si>
  <si>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</si>
  <si>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</si>
  <si>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</si>
  <si>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</si>
  <si>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</si>
  <si>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</si>
  <si>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</si>
  <si>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</si>
  <si>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</si>
  <si>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</si>
  <si>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</si>
  <si>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</si>
  <si>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</si>
  <si>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</si>
  <si>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Jestha 08, 2082(May 22,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</si>
</sst>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0">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6">
    <cellStyle name="Comma" xfId="1" builtinId="3"/>
    <cellStyle name="Comma 2 2" xfId="5" xr:uid="{7C1450E8-873F-461C-8A06-5D17324053AB}"/>
    <cellStyle name="Currency 2" xfId="4" xr:uid="{35B2D069-60F9-4E05-8E5A-89DC1107CF22}"/>
    <cellStyle name="Normal" xfId="0" builtinId="0"/>
    <cellStyle name="Normal 2" xfId="2" xr:uid="{D9BE1107-BA3D-4C63-8F51-5ED7DD88F19A}"/>
    <cellStyle name="Normal 29 3 2" xfId="3" xr:uid="{43F5377F-1288-4ACE-AF71-39C27A1723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5E356CEF-D370-48A4-8A5F-16DDC273B14B}"/>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BZ1" t="str">
            <v>Phalgun 04, 2081</v>
          </cell>
        </row>
        <row r="5">
          <cell r="E5">
            <v>976.27415170002496</v>
          </cell>
        </row>
        <row r="7">
          <cell r="BZ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2520E-B48F-4869-AA0F-6A37DB6909BE}">
  <sheetPr codeName="Sheet3"/>
  <dimension ref="A1:F39"/>
  <sheetViews>
    <sheetView tabSelected="1" workbookViewId="0">
      <selection activeCell="E21" sqref="E2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c r="B1" s="1"/>
      <c r="C1" s="1"/>
      <c r="D1" s="1"/>
      <c r="E1" s="1"/>
      <c r="F1" s="1"/>
    </row>
    <row r="2" spans="1:6" ht="15.75" x14ac:dyDescent="0.25">
      <c r="A2" s="1" t="s">
        <v>0</v>
      </c>
      <c r="B2" s="1"/>
      <c r="C2" s="1"/>
      <c r="D2" s="1"/>
      <c r="E2" s="1"/>
      <c r="F2" s="1"/>
    </row>
    <row r="3" spans="1:6" ht="15.75" x14ac:dyDescent="0.25">
      <c r="A3" s="2" t="s">
        <v>55</v>
      </c>
      <c r="B3" s="2"/>
      <c r="C3" s="2"/>
      <c r="D3" s="2"/>
      <c r="E3" s="2"/>
      <c r="F3" s="2"/>
    </row>
    <row r="4" spans="1:6" ht="15.75" thickBot="1" x14ac:dyDescent="0.3">
      <c r="A4" s="3" t="s">
        <v>1</v>
      </c>
      <c r="B4" s="3"/>
      <c r="C4" s="3"/>
      <c r="D4" s="3"/>
      <c r="E4" s="3"/>
      <c r="F4" s="3"/>
    </row>
    <row r="5" spans="1:6" ht="16.5" thickBot="1" x14ac:dyDescent="0.3">
      <c r="A5" s="4" t="s">
        <v>2</v>
      </c>
      <c r="B5" s="5" t="s">
        <v>3</v>
      </c>
      <c r="C5" s="5" t="s">
        <v>4</v>
      </c>
      <c r="D5" s="6" t="s">
        <v>5</v>
      </c>
      <c r="E5" s="7"/>
      <c r="F5" s="8"/>
    </row>
    <row r="6" spans="1:6" ht="16.5" thickBot="1" x14ac:dyDescent="0.3">
      <c r="A6" s="9"/>
      <c r="B6" s="5">
        <v>45799</v>
      </c>
      <c r="C6" s="5">
        <v>45798</v>
      </c>
      <c r="D6" s="10" t="s">
        <v>6</v>
      </c>
      <c r="E6" s="10" t="s">
        <v>7</v>
      </c>
      <c r="F6" s="10" t="s">
        <v>8</v>
      </c>
    </row>
    <row r="7" spans="1:6" ht="16.5" thickBot="1" x14ac:dyDescent="0.3">
      <c r="A7" s="11" t="s">
        <v>9</v>
      </c>
      <c r="B7" s="12">
        <v>1673213.7603241103</v>
      </c>
      <c r="C7" s="12">
        <v>1658821.0467152095</v>
      </c>
      <c r="D7" s="13">
        <v>14392.713608900784</v>
      </c>
      <c r="E7" s="13">
        <v>9170.949647820089</v>
      </c>
      <c r="F7" s="13">
        <v>120814.1897826998</v>
      </c>
    </row>
    <row r="8" spans="1:6" ht="15.75" x14ac:dyDescent="0.25">
      <c r="A8" s="14" t="s">
        <v>10</v>
      </c>
      <c r="B8" s="15">
        <v>2353395.3619164801</v>
      </c>
      <c r="C8" s="15">
        <v>2348902.1594262496</v>
      </c>
      <c r="D8" s="16">
        <v>4493.2024902305566</v>
      </c>
      <c r="E8" s="16">
        <v>32644.675496120006</v>
      </c>
      <c r="F8" s="16">
        <v>425142.29030669015</v>
      </c>
    </row>
    <row r="9" spans="1:6" ht="15.75" x14ac:dyDescent="0.25">
      <c r="A9" s="17" t="s">
        <v>11</v>
      </c>
      <c r="B9" s="18">
        <v>40447.14229399</v>
      </c>
      <c r="C9" s="18">
        <v>40490.83853239</v>
      </c>
      <c r="D9" s="19">
        <v>-43.696238399999856</v>
      </c>
      <c r="E9" s="19">
        <v>442.68939783999667</v>
      </c>
      <c r="F9" s="19">
        <v>1711.5441611800052</v>
      </c>
    </row>
    <row r="10" spans="1:6" ht="15.75" x14ac:dyDescent="0.25">
      <c r="A10" s="14" t="s">
        <v>12</v>
      </c>
      <c r="B10" s="15">
        <v>-316731.60159236996</v>
      </c>
      <c r="C10" s="15">
        <v>-315481.11271104001</v>
      </c>
      <c r="D10" s="16">
        <v>-1250.4888813299476</v>
      </c>
      <c r="E10" s="16">
        <v>976.27415170002496</v>
      </c>
      <c r="F10" s="16">
        <v>-296328.10052399046</v>
      </c>
    </row>
    <row r="11" spans="1:6" ht="15.75" x14ac:dyDescent="0.25">
      <c r="A11" s="17" t="s">
        <v>13</v>
      </c>
      <c r="B11" s="18">
        <v>342041.40761761001</v>
      </c>
      <c r="C11" s="18">
        <v>340790.91873628</v>
      </c>
      <c r="D11" s="20">
        <v>1250.4888813300058</v>
      </c>
      <c r="E11" s="20">
        <v>-976.27415169996675</v>
      </c>
      <c r="F11" s="20">
        <v>298574.17660899047</v>
      </c>
    </row>
    <row r="12" spans="1:6" ht="15.75" x14ac:dyDescent="0.25">
      <c r="A12" s="21" t="s">
        <v>14</v>
      </c>
      <c r="B12" s="22">
        <v>-363450</v>
      </c>
      <c r="C12" s="22">
        <v>-374600</v>
      </c>
      <c r="D12" s="16">
        <v>11150</v>
      </c>
      <c r="E12" s="16">
        <v>-24450</v>
      </c>
      <c r="F12" s="16">
        <v>-8000</v>
      </c>
    </row>
    <row r="13" spans="1:6" ht="15.75" x14ac:dyDescent="0.25">
      <c r="A13" s="23" t="s">
        <v>15</v>
      </c>
      <c r="B13" s="18">
        <v>0</v>
      </c>
      <c r="C13" s="18">
        <v>0</v>
      </c>
      <c r="D13" s="20">
        <v>0</v>
      </c>
      <c r="E13" s="20">
        <v>0</v>
      </c>
      <c r="F13" s="20">
        <v>0</v>
      </c>
    </row>
    <row r="14" spans="1:6" ht="15.75" x14ac:dyDescent="0.25">
      <c r="A14" s="23" t="s">
        <v>16</v>
      </c>
      <c r="B14" s="18">
        <v>0</v>
      </c>
      <c r="C14" s="18">
        <v>0</v>
      </c>
      <c r="D14" s="20">
        <v>0</v>
      </c>
      <c r="E14" s="20">
        <v>0</v>
      </c>
      <c r="F14" s="20">
        <v>0</v>
      </c>
    </row>
    <row r="15" spans="1:6" ht="15.75" x14ac:dyDescent="0.25">
      <c r="A15" s="23" t="s">
        <v>17</v>
      </c>
      <c r="B15" s="18">
        <v>0</v>
      </c>
      <c r="C15" s="18">
        <v>0</v>
      </c>
      <c r="D15" s="20">
        <v>0</v>
      </c>
      <c r="E15" s="20">
        <v>0</v>
      </c>
      <c r="F15" s="20">
        <v>0</v>
      </c>
    </row>
    <row r="16" spans="1:6" ht="15.75" x14ac:dyDescent="0.25">
      <c r="A16" s="23" t="s">
        <v>18</v>
      </c>
      <c r="B16" s="18">
        <v>0</v>
      </c>
      <c r="C16" s="18">
        <v>0</v>
      </c>
      <c r="D16" s="20">
        <v>0</v>
      </c>
      <c r="E16" s="20">
        <v>0</v>
      </c>
      <c r="F16" s="20">
        <v>0</v>
      </c>
    </row>
    <row r="17" spans="1:6" ht="15.75" x14ac:dyDescent="0.25">
      <c r="A17" s="23" t="s">
        <v>19</v>
      </c>
      <c r="B17" s="18">
        <v>-190500</v>
      </c>
      <c r="C17" s="18">
        <v>-190500</v>
      </c>
      <c r="D17" s="20">
        <v>0</v>
      </c>
      <c r="E17" s="20">
        <v>-20600</v>
      </c>
      <c r="F17" s="20">
        <v>-189550</v>
      </c>
    </row>
    <row r="18" spans="1:6" ht="15.75" x14ac:dyDescent="0.25">
      <c r="A18" s="23" t="s">
        <v>20</v>
      </c>
      <c r="B18" s="18">
        <v>-172950</v>
      </c>
      <c r="C18" s="18">
        <v>-184100</v>
      </c>
      <c r="D18" s="20">
        <v>11150</v>
      </c>
      <c r="E18" s="20">
        <v>-3850</v>
      </c>
      <c r="F18" s="20">
        <v>181550</v>
      </c>
    </row>
    <row r="19" spans="1:6" ht="16.5" thickBot="1" x14ac:dyDescent="0.3">
      <c r="A19" s="23" t="s">
        <v>21</v>
      </c>
      <c r="B19" s="18">
        <v>0</v>
      </c>
      <c r="C19" s="18">
        <v>0</v>
      </c>
      <c r="D19" s="19">
        <v>0</v>
      </c>
      <c r="E19" s="19">
        <v>0</v>
      </c>
      <c r="F19" s="19">
        <v>0</v>
      </c>
    </row>
    <row r="20" spans="1:6" ht="16.5" thickBot="1" x14ac:dyDescent="0.3">
      <c r="A20" s="11" t="s">
        <v>22</v>
      </c>
      <c r="B20" s="24">
        <v>1673213.7603241103</v>
      </c>
      <c r="C20" s="24">
        <v>1658821.0467152095</v>
      </c>
      <c r="D20" s="13">
        <v>14392.713608900784</v>
      </c>
      <c r="E20" s="13">
        <v>9170.9496571600903</v>
      </c>
      <c r="F20" s="13">
        <v>120814.18978270097</v>
      </c>
    </row>
    <row r="21" spans="1:6" ht="15.75" x14ac:dyDescent="0.25">
      <c r="A21" s="21" t="s">
        <v>23</v>
      </c>
      <c r="B21" s="15">
        <v>272564.56823208998</v>
      </c>
      <c r="C21" s="15">
        <v>258572.97783357004</v>
      </c>
      <c r="D21" s="25">
        <v>13991.59039851994</v>
      </c>
      <c r="E21" s="25">
        <v>-2835.8255843200604</v>
      </c>
      <c r="F21" s="25">
        <v>-36449.311293380044</v>
      </c>
    </row>
    <row r="22" spans="1:6" ht="15.75" x14ac:dyDescent="0.25">
      <c r="A22" s="21" t="s">
        <v>24</v>
      </c>
      <c r="B22" s="15">
        <v>744465.41317349998</v>
      </c>
      <c r="C22" s="15">
        <v>745290.77793750004</v>
      </c>
      <c r="D22" s="25">
        <v>-825.36476400005631</v>
      </c>
      <c r="E22" s="25">
        <v>-3464.466839000117</v>
      </c>
      <c r="F22" s="25">
        <v>64416.610472499975</v>
      </c>
    </row>
    <row r="23" spans="1:6" ht="15.75" x14ac:dyDescent="0.25">
      <c r="A23" s="21" t="s">
        <v>25</v>
      </c>
      <c r="B23" s="15">
        <v>26607.904892860002</v>
      </c>
      <c r="C23" s="15">
        <v>27454.1531559</v>
      </c>
      <c r="D23" s="25">
        <v>-846.24826303999725</v>
      </c>
      <c r="E23" s="25">
        <v>3076.2924921500016</v>
      </c>
      <c r="F23" s="25">
        <v>-8436.6827756100029</v>
      </c>
    </row>
    <row r="24" spans="1:6" ht="16.5" thickBot="1" x14ac:dyDescent="0.3">
      <c r="A24" s="21" t="s">
        <v>26</v>
      </c>
      <c r="B24" s="15">
        <v>629575.87402566033</v>
      </c>
      <c r="C24" s="15">
        <v>627503.13778823952</v>
      </c>
      <c r="D24" s="26">
        <v>2072.7362374208169</v>
      </c>
      <c r="E24" s="26">
        <v>12394.949588330346</v>
      </c>
      <c r="F24" s="26">
        <v>101283.5733791911</v>
      </c>
    </row>
    <row r="25" spans="1:6" ht="16.5" thickBot="1" x14ac:dyDescent="0.3">
      <c r="A25" s="11" t="s">
        <v>27</v>
      </c>
      <c r="B25" s="24">
        <v>1043637.8862984499</v>
      </c>
      <c r="C25" s="24">
        <v>1031317.90892697</v>
      </c>
      <c r="D25" s="13">
        <v>12319.977371479967</v>
      </c>
      <c r="E25" s="13">
        <v>-3223.9999311702559</v>
      </c>
      <c r="F25" s="13">
        <v>19530.616403509863</v>
      </c>
    </row>
    <row r="26" spans="1:6" ht="16.5" thickBot="1" x14ac:dyDescent="0.3">
      <c r="A26" s="27" t="s">
        <v>28</v>
      </c>
      <c r="B26" s="28">
        <v>187396</v>
      </c>
      <c r="C26" s="28">
        <v>187396</v>
      </c>
      <c r="D26" s="29">
        <v>0</v>
      </c>
      <c r="E26" s="29">
        <v>673</v>
      </c>
      <c r="F26" s="29">
        <v>15819</v>
      </c>
    </row>
    <row r="27" spans="1:6" ht="16.5" thickBot="1" x14ac:dyDescent="0.3">
      <c r="A27" s="27" t="s">
        <v>29</v>
      </c>
      <c r="B27" s="28">
        <v>85168.56823208998</v>
      </c>
      <c r="C27" s="28">
        <v>71176.977833570039</v>
      </c>
      <c r="D27" s="13">
        <v>13991.59039851994</v>
      </c>
      <c r="E27" s="13">
        <v>-3508.8255843200604</v>
      </c>
      <c r="F27" s="13">
        <v>-52268.311293380044</v>
      </c>
    </row>
    <row r="28" spans="1:6" ht="16.5" thickBot="1" x14ac:dyDescent="0.3">
      <c r="A28" s="30" t="s">
        <v>30</v>
      </c>
      <c r="B28" s="28">
        <v>389191.11772426008</v>
      </c>
      <c r="C28" s="28">
        <v>386880.07910805999</v>
      </c>
      <c r="D28" s="13">
        <v>2311.0386162000941</v>
      </c>
      <c r="E28" s="13">
        <v>9067.5499196901219</v>
      </c>
      <c r="F28" s="13">
        <v>82103.917150870082</v>
      </c>
    </row>
    <row r="29" spans="1:6" ht="15" customHeight="1" x14ac:dyDescent="0.25">
      <c r="A29" s="31" t="s">
        <v>31</v>
      </c>
      <c r="B29" s="32"/>
      <c r="C29" s="31"/>
      <c r="D29" s="31"/>
      <c r="E29" s="31"/>
      <c r="F29" s="31"/>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CFBAD-E39E-4911-9C79-37E5D6F326BD}">
  <sheetPr codeName="Sheet6"/>
  <dimension ref="A1:E33"/>
  <sheetViews>
    <sheetView workbookViewId="0">
      <selection activeCell="C20" sqref="C20"/>
    </sheetView>
  </sheetViews>
  <sheetFormatPr defaultColWidth="0" defaultRowHeight="0" customHeight="1" zeroHeight="1" x14ac:dyDescent="0.25"/>
  <cols>
    <col min="1" max="1" width="103.140625" style="34" bestFit="1" customWidth="1"/>
    <col min="2" max="16384" width="9.140625" style="34" hidden="1"/>
  </cols>
  <sheetData>
    <row r="1" spans="1:5" ht="15" x14ac:dyDescent="0.25">
      <c r="A1" s="33" t="s">
        <v>32</v>
      </c>
    </row>
    <row r="2" spans="1:5" ht="15.75" x14ac:dyDescent="0.25">
      <c r="A2" s="14" t="s">
        <v>33</v>
      </c>
    </row>
    <row r="3" spans="1:5" ht="39.75" customHeight="1" x14ac:dyDescent="0.25">
      <c r="A3" s="35" t="str">
        <f>CBP_LP!A3</f>
        <v>Jestha 08, 2082(May 22, 2025)</v>
      </c>
    </row>
    <row r="4" spans="1:5" ht="15.75" x14ac:dyDescent="0.25">
      <c r="A4" s="14" t="s">
        <v>34</v>
      </c>
    </row>
    <row r="5" spans="1:5" ht="49.5" customHeight="1" thickBot="1" x14ac:dyDescent="0.3">
      <c r="A5" s="36" t="s">
        <v>35</v>
      </c>
      <c r="B5" s="37" t="s">
        <v>36</v>
      </c>
      <c r="C5" s="37" t="str">
        <f>[1]BS_Summary!BZ1</f>
        <v>Phalgun 04, 2081</v>
      </c>
    </row>
    <row r="6" spans="1:5" ht="16.5" thickBot="1" x14ac:dyDescent="0.3">
      <c r="A6" s="14" t="s">
        <v>37</v>
      </c>
      <c r="B6" s="5" t="s">
        <v>38</v>
      </c>
      <c r="C6" s="38">
        <v>45702</v>
      </c>
    </row>
    <row r="7" spans="1:5" ht="63.75" thickBot="1" x14ac:dyDescent="0.3">
      <c r="A7" s="36" t="s">
        <v>39</v>
      </c>
      <c r="B7" s="12">
        <v>1777664.1309627802</v>
      </c>
    </row>
    <row r="8" spans="1:5" ht="15.75" x14ac:dyDescent="0.25">
      <c r="A8" s="14" t="s">
        <v>40</v>
      </c>
      <c r="B8" s="15">
        <v>2293870.3152380101</v>
      </c>
    </row>
    <row r="9" spans="1:5" ht="15.75" x14ac:dyDescent="0.25">
      <c r="A9" s="36" t="s">
        <v>41</v>
      </c>
      <c r="B9" s="18">
        <v>40465.799263630004</v>
      </c>
    </row>
    <row r="10" spans="1:5" ht="15.75" x14ac:dyDescent="0.25">
      <c r="A10" s="14" t="s">
        <v>42</v>
      </c>
      <c r="B10" s="15">
        <v>-349506.18427522999</v>
      </c>
      <c r="E10" s="34">
        <f>[1]BS_Summary!E5</f>
        <v>976.27415170002496</v>
      </c>
    </row>
    <row r="11" spans="1:5" ht="31.5" x14ac:dyDescent="0.25">
      <c r="A11" s="36" t="s">
        <v>43</v>
      </c>
      <c r="B11" s="18">
        <v>374815.99030047003</v>
      </c>
    </row>
    <row r="12" spans="1:5" ht="15.75" x14ac:dyDescent="0.25">
      <c r="A12" s="14" t="s">
        <v>44</v>
      </c>
      <c r="B12" s="22">
        <v>-166700</v>
      </c>
      <c r="C12" s="34">
        <f>[1]BS_Summary!BZ7</f>
        <v>-238150</v>
      </c>
    </row>
    <row r="13" spans="1:5" ht="31.5" x14ac:dyDescent="0.25">
      <c r="A13" s="36" t="s">
        <v>45</v>
      </c>
      <c r="B13" s="18">
        <v>0</v>
      </c>
    </row>
    <row r="14" spans="1:5" ht="15.75" x14ac:dyDescent="0.25">
      <c r="A14" s="14" t="s">
        <v>46</v>
      </c>
      <c r="B14" s="18">
        <v>0</v>
      </c>
    </row>
    <row r="15" spans="1:5" ht="63" x14ac:dyDescent="0.25">
      <c r="A15" s="36" t="s">
        <v>47</v>
      </c>
      <c r="B15" s="18">
        <v>0</v>
      </c>
    </row>
    <row r="16" spans="1:5" ht="15.75" x14ac:dyDescent="0.25">
      <c r="A16" s="14" t="s">
        <v>48</v>
      </c>
      <c r="B16" s="18">
        <v>0</v>
      </c>
    </row>
    <row r="17" spans="1:2" ht="15.75" x14ac:dyDescent="0.25">
      <c r="A17" s="36" t="s">
        <v>49</v>
      </c>
      <c r="B17" s="18">
        <v>-166700</v>
      </c>
    </row>
    <row r="18" spans="1:2" ht="15.75" x14ac:dyDescent="0.25">
      <c r="A18" s="14" t="s">
        <v>50</v>
      </c>
      <c r="B18" s="18">
        <v>0</v>
      </c>
    </row>
    <row r="19" spans="1:2" ht="63.75" thickBot="1" x14ac:dyDescent="0.3">
      <c r="A19" s="36" t="s">
        <v>51</v>
      </c>
      <c r="B19" s="18">
        <v>0</v>
      </c>
    </row>
    <row r="20" spans="1:2" ht="16.5" thickBot="1" x14ac:dyDescent="0.3">
      <c r="A20" s="14" t="s">
        <v>29</v>
      </c>
      <c r="B20" s="24">
        <v>1777664.1309535</v>
      </c>
    </row>
    <row r="21" spans="1:2" ht="31.5" x14ac:dyDescent="0.25">
      <c r="A21" s="36" t="s">
        <v>52</v>
      </c>
      <c r="B21" s="15">
        <v>399112.34602880001</v>
      </c>
    </row>
    <row r="22" spans="1:2" ht="15.75" x14ac:dyDescent="0.25">
      <c r="A22" s="14" t="s">
        <v>30</v>
      </c>
      <c r="B22" s="15">
        <v>745974.60632949998</v>
      </c>
    </row>
    <row r="23" spans="1:2" ht="31.5" x14ac:dyDescent="0.25">
      <c r="A23" s="36" t="s">
        <v>53</v>
      </c>
      <c r="B23" s="15">
        <v>23187.37798198</v>
      </c>
    </row>
    <row r="24" spans="1:2" ht="45" x14ac:dyDescent="0.25">
      <c r="A24" s="39" t="s">
        <v>54</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2025-05-23T04:50:01Z</dcterms:created>
  <dcterms:modified xsi:type="dcterms:W3CDTF">2025-05-23T04:52:18Z</dcterms:modified>
</cp:coreProperties>
</file>