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25139A7-9019-4561-9273-C6146E7799C6}" xr6:coauthVersionLast="36" xr6:coauthVersionMax="36" xr10:uidLastSave="{00000000-0000-0000-0000-000000000000}"/>
  <bookViews>
    <workbookView xWindow="0" yWindow="0" windowWidth="24000" windowHeight="9525" xr2:uid="{4C160AA8-F6E3-4839-B413-E6C0E99FA60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<sst xmlns="http://schemas.openxmlformats.org/spreadsheetml/2006/main" count="59" uniqueCount="57">
  <si>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</si>
  <si>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</si>
  <si>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</si>
  <si>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</si>
  <si>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19, 2082</t>
  </si>
  <si>
    <t>Jestha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</si>
  <si>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</si>
  <si>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</si>
  <si>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</si>
  <si>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</si>
  <si>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</si>
  <si>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</si>
  <si>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</si>
  <si>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</si>
  <si>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</si>
  <si>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</si>
  <si>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</si>
  <si>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</si>
  <si>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</si>
  <si>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</si>
  <si>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</si>
  <si>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</si>
  <si>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</si>
  <si>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</si>
  <si>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</si>
  <si>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</si>
  <si>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</si>
  <si>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</si>
  <si>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</si>
  <si>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</si>
  <si>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</si>
  <si>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</si>
  <si>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</si>
  <si>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</si>
  <si>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</si>
  <si>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</si>
  <si>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</si>
  <si>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</si>
  <si>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</si>
  <si>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</si>
  <si>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</si>
  <si>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</si>
  <si>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</si>
  <si>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</si>
  <si>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</si>
  <si>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</si>
  <si>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</si>
  <si>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</si>
  <si>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</si>
  <si>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</si>
  <si>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</si>
  <si>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</si>
  <si>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</si>
  <si>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</si>
  <si>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</si>
  <si>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</si>
  <si>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19, 2082(June 02,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</si>
</sst>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8279634C-B8A6-4B62-8EB3-17400D068480}"/>
    <cellStyle name="Currency 2" xfId="4" xr:uid="{674C7AEE-23AB-49E4-B11D-F72612B4938B}"/>
    <cellStyle name="Normal" xfId="0" builtinId="0"/>
    <cellStyle name="Normal 2" xfId="2" xr:uid="{2D1B28CA-66F0-4D12-AFA3-FDBE9E3FA1F8}"/>
    <cellStyle name="Normal 29 3 2" xfId="3" xr:uid="{534288ED-2D23-4E84-89D5-1C396FEFB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3E588C3-E3F8-4BD0-8434-1D512E79A06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G1" t="str">
            <v>Phalgun 04, 2081</v>
          </cell>
        </row>
        <row r="5">
          <cell r="E5">
            <v>8181.3743270299747</v>
          </cell>
        </row>
        <row r="7">
          <cell r="CG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1AB7-6BB8-4C80-816D-0FBA9110653C}">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45810</v>
      </c>
      <c r="C6" s="5">
        <v>45809</v>
      </c>
      <c r="D6" s="10" t="s">
        <v>7</v>
      </c>
      <c r="E6" s="10" t="s">
        <v>8</v>
      </c>
      <c r="F6" s="10" t="s">
        <v>9</v>
      </c>
    </row>
    <row r="7" spans="1:6" ht="16.5" thickBot="1" x14ac:dyDescent="0.3">
      <c r="A7" s="11" t="s">
        <v>10</v>
      </c>
      <c r="B7" s="12">
        <v>1699415.5294414503</v>
      </c>
      <c r="C7" s="12">
        <v>1844461.2542305905</v>
      </c>
      <c r="D7" s="13">
        <v>-145045.72478914028</v>
      </c>
      <c r="E7" s="13">
        <v>35372.718765160069</v>
      </c>
      <c r="F7" s="13">
        <v>147015.95890003978</v>
      </c>
    </row>
    <row r="8" spans="1:6" ht="15.75" x14ac:dyDescent="0.25">
      <c r="A8" s="14" t="s">
        <v>11</v>
      </c>
      <c r="B8" s="15">
        <v>2378342.0308584902</v>
      </c>
      <c r="C8" s="15">
        <v>2366512.7235910604</v>
      </c>
      <c r="D8" s="16">
        <v>11829.307267429773</v>
      </c>
      <c r="E8" s="16">
        <v>57591.344438130036</v>
      </c>
      <c r="F8" s="16">
        <v>450088.95924870018</v>
      </c>
    </row>
    <row r="9" spans="1:6" ht="15.75" x14ac:dyDescent="0.25">
      <c r="A9" s="17" t="s">
        <v>12</v>
      </c>
      <c r="B9" s="18">
        <v>40501.579600969999</v>
      </c>
      <c r="C9" s="18">
        <v>40501.579600969999</v>
      </c>
      <c r="D9" s="19">
        <v>0</v>
      </c>
      <c r="E9" s="19">
        <v>497.12670481999521</v>
      </c>
      <c r="F9" s="19">
        <v>1765.9814681600037</v>
      </c>
    </row>
    <row r="10" spans="1:6" ht="15.75" x14ac:dyDescent="0.25">
      <c r="A10" s="14" t="s">
        <v>13</v>
      </c>
      <c r="B10" s="15">
        <v>-309526.50141704001</v>
      </c>
      <c r="C10" s="15">
        <v>-309801.46936046996</v>
      </c>
      <c r="D10" s="16">
        <v>274.9679434299469</v>
      </c>
      <c r="E10" s="16">
        <v>8181.3743270299747</v>
      </c>
      <c r="F10" s="16">
        <v>-289123.00034866051</v>
      </c>
    </row>
    <row r="11" spans="1:6" ht="15.75" x14ac:dyDescent="0.25">
      <c r="A11" s="17" t="s">
        <v>14</v>
      </c>
      <c r="B11" s="18">
        <v>334836.30744228</v>
      </c>
      <c r="C11" s="18">
        <v>335111.27538571</v>
      </c>
      <c r="D11" s="20">
        <v>-274.96794343000511</v>
      </c>
      <c r="E11" s="20">
        <v>-8181.3743270299747</v>
      </c>
      <c r="F11" s="20">
        <v>291369.07643366046</v>
      </c>
    </row>
    <row r="12" spans="1:6" ht="15.75" x14ac:dyDescent="0.25">
      <c r="A12" s="21" t="s">
        <v>15</v>
      </c>
      <c r="B12" s="22">
        <v>-369400</v>
      </c>
      <c r="C12" s="22">
        <v>-212250</v>
      </c>
      <c r="D12" s="16">
        <v>-157150</v>
      </c>
      <c r="E12" s="16">
        <v>-30400</v>
      </c>
      <c r="F12" s="16">
        <v>-13950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-256650</v>
      </c>
      <c r="C17" s="18">
        <v>-212250</v>
      </c>
      <c r="D17" s="20">
        <v>-44400</v>
      </c>
      <c r="E17" s="20">
        <v>-86750</v>
      </c>
      <c r="F17" s="20">
        <v>-255700</v>
      </c>
    </row>
    <row r="18" spans="1:6" ht="15.75" x14ac:dyDescent="0.25">
      <c r="A18" s="23" t="s">
        <v>21</v>
      </c>
      <c r="B18" s="18">
        <v>-112750</v>
      </c>
      <c r="C18" s="18">
        <v>0</v>
      </c>
      <c r="D18" s="20">
        <v>-112750</v>
      </c>
      <c r="E18" s="20">
        <v>56350</v>
      </c>
      <c r="F18" s="20">
        <v>241750</v>
      </c>
    </row>
    <row r="19" spans="1:6" ht="16.5" thickBot="1" x14ac:dyDescent="0.3">
      <c r="A19" s="23" t="s">
        <v>22</v>
      </c>
      <c r="B19" s="18">
        <v>0</v>
      </c>
      <c r="C19" s="18">
        <v>0</v>
      </c>
      <c r="D19" s="19">
        <v>0</v>
      </c>
      <c r="E19" s="19">
        <v>0</v>
      </c>
      <c r="F19" s="19">
        <v>0</v>
      </c>
    </row>
    <row r="20" spans="1:6" ht="16.5" thickBot="1" x14ac:dyDescent="0.3">
      <c r="A20" s="11" t="s">
        <v>23</v>
      </c>
      <c r="B20" s="24">
        <v>1699415.5294420298</v>
      </c>
      <c r="C20" s="24">
        <v>1844461.2542312001</v>
      </c>
      <c r="D20" s="13">
        <v>-145045.72478917032</v>
      </c>
      <c r="E20" s="13">
        <v>35372.718775079586</v>
      </c>
      <c r="F20" s="13">
        <v>147015.95890062046</v>
      </c>
    </row>
    <row r="21" spans="1:6" ht="15.75" x14ac:dyDescent="0.25">
      <c r="A21" s="21" t="s">
        <v>24</v>
      </c>
      <c r="B21" s="15">
        <v>305793.78797077999</v>
      </c>
      <c r="C21" s="15">
        <v>440874.27771445998</v>
      </c>
      <c r="D21" s="25">
        <v>-135080.48974367999</v>
      </c>
      <c r="E21" s="25">
        <v>30393.394154369948</v>
      </c>
      <c r="F21" s="25">
        <v>-3220.091554690036</v>
      </c>
    </row>
    <row r="22" spans="1:6" ht="15.75" x14ac:dyDescent="0.25">
      <c r="A22" s="21" t="s">
        <v>25</v>
      </c>
      <c r="B22" s="15">
        <v>739870.00720749993</v>
      </c>
      <c r="C22" s="15">
        <v>740418.85592949996</v>
      </c>
      <c r="D22" s="25">
        <v>-548.84872200002428</v>
      </c>
      <c r="E22" s="25">
        <v>-8059.8728050001664</v>
      </c>
      <c r="F22" s="25">
        <v>59821.204506499926</v>
      </c>
    </row>
    <row r="23" spans="1:6" ht="15.75" x14ac:dyDescent="0.25">
      <c r="A23" s="21" t="s">
        <v>26</v>
      </c>
      <c r="B23" s="15">
        <v>23480.91602104</v>
      </c>
      <c r="C23" s="15">
        <v>23454.707426889996</v>
      </c>
      <c r="D23" s="25">
        <v>26.208594150004501</v>
      </c>
      <c r="E23" s="25">
        <v>-50.696379670000169</v>
      </c>
      <c r="F23" s="25">
        <v>-11563.671647430005</v>
      </c>
    </row>
    <row r="24" spans="1:6" ht="16.5" thickBot="1" x14ac:dyDescent="0.3">
      <c r="A24" s="21" t="s">
        <v>27</v>
      </c>
      <c r="B24" s="15">
        <v>630270.81824270985</v>
      </c>
      <c r="C24" s="15">
        <v>639713.41316035006</v>
      </c>
      <c r="D24" s="26">
        <v>-9442.5949176402064</v>
      </c>
      <c r="E24" s="26">
        <v>13089.893805379863</v>
      </c>
      <c r="F24" s="26">
        <v>101978.51759624062</v>
      </c>
    </row>
    <row r="25" spans="1:6" ht="16.5" thickBot="1" x14ac:dyDescent="0.3">
      <c r="A25" s="11" t="s">
        <v>28</v>
      </c>
      <c r="B25" s="24">
        <v>1069144.7111993199</v>
      </c>
      <c r="C25" s="24">
        <v>1204747.8410708499</v>
      </c>
      <c r="D25" s="13">
        <v>-135603.12987152999</v>
      </c>
      <c r="E25" s="13">
        <v>22282.824969699723</v>
      </c>
      <c r="F25" s="13">
        <v>45037.441304379841</v>
      </c>
    </row>
    <row r="26" spans="1:6" ht="16.5" thickBot="1" x14ac:dyDescent="0.3">
      <c r="A26" s="27" t="s">
        <v>29</v>
      </c>
      <c r="B26" s="28">
        <v>242223</v>
      </c>
      <c r="C26" s="28">
        <v>187396</v>
      </c>
      <c r="D26" s="29">
        <v>54827</v>
      </c>
      <c r="E26" s="29">
        <v>55500</v>
      </c>
      <c r="F26" s="29">
        <v>70646</v>
      </c>
    </row>
    <row r="27" spans="1:6" ht="16.5" thickBot="1" x14ac:dyDescent="0.3">
      <c r="A27" s="27" t="s">
        <v>30</v>
      </c>
      <c r="B27" s="28">
        <v>63570.787970779988</v>
      </c>
      <c r="C27" s="28">
        <v>253478.27771445998</v>
      </c>
      <c r="D27" s="13">
        <v>-189907.48974367999</v>
      </c>
      <c r="E27" s="13">
        <v>-25106.605845630052</v>
      </c>
      <c r="F27" s="13">
        <v>-73866.091554690036</v>
      </c>
    </row>
    <row r="28" spans="1:6" ht="16.5" thickBot="1" x14ac:dyDescent="0.3">
      <c r="A28" s="30" t="s">
        <v>31</v>
      </c>
      <c r="B28" s="28">
        <v>388916.48684835003</v>
      </c>
      <c r="C28" s="28">
        <v>390230.24761600996</v>
      </c>
      <c r="D28" s="13">
        <v>-1313.7607676599291</v>
      </c>
      <c r="E28" s="13">
        <v>8792.9190437800717</v>
      </c>
      <c r="F28" s="13">
        <v>81829.286274960032</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43789-78C5-4BF3-B8DB-9028B68F4C91}">
  <sheetPr codeName="Sheet6"/>
  <dimension ref="A1:E33"/>
  <sheetViews>
    <sheetView topLeftCell="A13" workbookViewId="0">
      <selection activeCell="A37" sqref="A37"/>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19, 2082(June 02, 2025)</v>
      </c>
    </row>
    <row r="4" spans="1:5" ht="15.75" x14ac:dyDescent="0.25">
      <c r="A4" s="14" t="s">
        <v>35</v>
      </c>
    </row>
    <row r="5" spans="1:5" ht="49.5" customHeight="1" thickBot="1" x14ac:dyDescent="0.3">
      <c r="A5" s="37" t="s">
        <v>36</v>
      </c>
      <c r="B5" s="38" t="s">
        <v>37</v>
      </c>
      <c r="C5" s="38" t="str">
        <f>[1]BS_Summary!CG1</f>
        <v>Phalgun 04, 2081</v>
      </c>
    </row>
    <row r="6" spans="1:5" ht="16.5" thickBot="1" x14ac:dyDescent="0.3">
      <c r="A6" s="14" t="s">
        <v>38</v>
      </c>
      <c r="B6" s="5" t="s">
        <v>39</v>
      </c>
      <c r="C6" s="39">
        <v>45702</v>
      </c>
    </row>
    <row r="7" spans="1:5" ht="63.75" thickBot="1" x14ac:dyDescent="0.3">
      <c r="A7" s="37" t="s">
        <v>40</v>
      </c>
      <c r="B7" s="12">
        <v>1777664.1309627802</v>
      </c>
    </row>
    <row r="8" spans="1:5" ht="15.75" x14ac:dyDescent="0.25">
      <c r="A8" s="14" t="s">
        <v>41</v>
      </c>
      <c r="B8" s="15">
        <v>2293870.3152380101</v>
      </c>
    </row>
    <row r="9" spans="1:5" ht="15.75" x14ac:dyDescent="0.25">
      <c r="A9" s="37" t="s">
        <v>42</v>
      </c>
      <c r="B9" s="18">
        <v>40465.799263630004</v>
      </c>
    </row>
    <row r="10" spans="1:5" ht="15.75" x14ac:dyDescent="0.25">
      <c r="A10" s="14" t="s">
        <v>43</v>
      </c>
      <c r="B10" s="15">
        <v>-349506.18427522999</v>
      </c>
      <c r="E10" s="35">
        <f>[1]BS_Summary!E5</f>
        <v>8181.3743270299747</v>
      </c>
    </row>
    <row r="11" spans="1:5" ht="31.5" x14ac:dyDescent="0.25">
      <c r="A11" s="37" t="s">
        <v>44</v>
      </c>
      <c r="B11" s="18">
        <v>374815.99030047003</v>
      </c>
    </row>
    <row r="12" spans="1:5" ht="15.75" x14ac:dyDescent="0.25">
      <c r="A12" s="14" t="s">
        <v>45</v>
      </c>
      <c r="B12" s="22">
        <v>-166700</v>
      </c>
      <c r="C12" s="35">
        <f>[1]BS_Summary!CG7</f>
        <v>-238150</v>
      </c>
    </row>
    <row r="13" spans="1:5" ht="31.5" x14ac:dyDescent="0.25">
      <c r="A13" s="37" t="s">
        <v>46</v>
      </c>
      <c r="B13" s="18">
        <v>0</v>
      </c>
    </row>
    <row r="14" spans="1:5" ht="15.75" x14ac:dyDescent="0.25">
      <c r="A14" s="14" t="s">
        <v>47</v>
      </c>
      <c r="B14" s="18">
        <v>0</v>
      </c>
    </row>
    <row r="15" spans="1:5" ht="63" x14ac:dyDescent="0.25">
      <c r="A15" s="37" t="s">
        <v>48</v>
      </c>
      <c r="B15" s="18">
        <v>0</v>
      </c>
    </row>
    <row r="16" spans="1:5" ht="15.75" x14ac:dyDescent="0.25">
      <c r="A16" s="14" t="s">
        <v>49</v>
      </c>
      <c r="B16" s="18">
        <v>0</v>
      </c>
    </row>
    <row r="17" spans="1:2" ht="15.75" x14ac:dyDescent="0.25">
      <c r="A17" s="37" t="s">
        <v>50</v>
      </c>
      <c r="B17" s="18">
        <v>-166700</v>
      </c>
    </row>
    <row r="18" spans="1:2" ht="15.75" x14ac:dyDescent="0.25">
      <c r="A18" s="14" t="s">
        <v>51</v>
      </c>
      <c r="B18" s="18">
        <v>0</v>
      </c>
    </row>
    <row r="19" spans="1:2" ht="63.75" thickBot="1" x14ac:dyDescent="0.3">
      <c r="A19" s="37" t="s">
        <v>52</v>
      </c>
      <c r="B19" s="18">
        <v>0</v>
      </c>
    </row>
    <row r="20" spans="1:2" ht="16.5" thickBot="1" x14ac:dyDescent="0.3">
      <c r="A20" s="14" t="s">
        <v>30</v>
      </c>
      <c r="B20" s="24">
        <v>1777664.1309535</v>
      </c>
    </row>
    <row r="21" spans="1:2" ht="31.5" x14ac:dyDescent="0.25">
      <c r="A21" s="37" t="s">
        <v>53</v>
      </c>
      <c r="B21" s="15">
        <v>399112.34602880001</v>
      </c>
    </row>
    <row r="22" spans="1:2" ht="15.75" x14ac:dyDescent="0.25">
      <c r="A22" s="14" t="s">
        <v>31</v>
      </c>
      <c r="B22" s="15">
        <v>745974.60632949998</v>
      </c>
    </row>
    <row r="23" spans="1:2" ht="31.5" x14ac:dyDescent="0.25">
      <c r="A23" s="37" t="s">
        <v>54</v>
      </c>
      <c r="B23" s="15">
        <v>23187.37798198</v>
      </c>
    </row>
    <row r="24" spans="1:2" ht="45" x14ac:dyDescent="0.25">
      <c r="A24" s="40"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2025-06-03T05:36:54Z</dcterms:created>
  <dcterms:modified xsi:type="dcterms:W3CDTF">2025-06-03T05:37:46Z</dcterms:modified>
</cp:coreProperties>
</file>