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4068F7AC-7B7E-48D4-B6AD-2A72FD48A766}" xr6:coauthVersionLast="36" xr6:coauthVersionMax="36" xr10:uidLastSave="{00000000-0000-0000-0000-000000000000}"/>
  <bookViews>
    <workbookView xWindow="0" yWindow="0" windowWidth="24000" windowHeight="9525" xr2:uid="{BAE9AC97-65CD-4CC6-A627-0F15E557B87D}"/>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C5"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<sst xmlns="http://schemas.openxmlformats.org/spreadsheetml/2006/main" count="59" uniqueCount="57">
  <si>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</si>
  <si>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</si>
  <si>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</si>
  <si>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</si>
  <si>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Jestha 20, 2082</t>
  </si>
  <si>
    <t>Jestha 19,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</si>
  <si>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</si>
  <si>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</si>
  <si>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</si>
  <si>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</si>
  <si>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</si>
  <si>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</si>
  <si>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</si>
  <si>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</si>
  <si>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</si>
  <si>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</si>
  <si>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</si>
  <si>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</si>
  <si>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</si>
  <si>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</si>
  <si>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</si>
  <si>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</si>
  <si>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</si>
  <si>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</si>
  <si>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</si>
  <si>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</si>
  <si>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</si>
  <si>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</si>
  <si>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</si>
  <si>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</si>
  <si>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</si>
  <si>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</si>
  <si>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</si>
  <si>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</si>
  <si>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</si>
  <si>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</si>
  <si>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</si>
  <si>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</si>
  <si>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</si>
  <si>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</si>
  <si>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</si>
  <si>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</si>
  <si>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</si>
  <si>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</si>
  <si>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</si>
  <si>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</si>
  <si>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</si>
  <si>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</si>
  <si>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</si>
  <si>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</si>
  <si>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</si>
  <si>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</si>
  <si>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</si>
  <si>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</si>
  <si>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</si>
  <si>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</si>
  <si>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20, 2082(June 03,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</si>
</sst>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8F0C180C-9F67-49BE-8E87-4EBC791A1363}"/>
    <cellStyle name="Currency 2" xfId="4" xr:uid="{D885FC14-18CA-4975-808E-1FC2D7E19E67}"/>
    <cellStyle name="Normal" xfId="0" builtinId="0"/>
    <cellStyle name="Normal 2" xfId="2" xr:uid="{BBBC9737-5808-4549-86EA-B6042B18D166}"/>
    <cellStyle name="Normal 29 3 2" xfId="3" xr:uid="{4C7CE9F4-5CC0-435C-A3BB-D5FD9F6DFA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E9459BE-3A75-4516-BE25-E87E98A8D0A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CH1" t="str">
            <v>Phalgun 04, 2081</v>
          </cell>
        </row>
        <row r="5">
          <cell r="E5">
            <v>11426.574815359956</v>
          </cell>
        </row>
        <row r="7">
          <cell r="CH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142E3-F4B6-463A-85EF-AAE1083E8656}">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45811</v>
      </c>
      <c r="C6" s="5">
        <v>45810</v>
      </c>
      <c r="D6" s="10" t="s">
        <v>7</v>
      </c>
      <c r="E6" s="10" t="s">
        <v>8</v>
      </c>
      <c r="F6" s="10" t="s">
        <v>9</v>
      </c>
    </row>
    <row r="7" spans="1:6" ht="16.5" thickBot="1" x14ac:dyDescent="0.3">
      <c r="A7" s="11" t="s">
        <v>10</v>
      </c>
      <c r="B7" s="12">
        <v>1695154.8552389797</v>
      </c>
      <c r="C7" s="12">
        <v>1699415.5294414503</v>
      </c>
      <c r="D7" s="13">
        <v>-4260.6742024705745</v>
      </c>
      <c r="E7" s="13">
        <v>31112.044562689494</v>
      </c>
      <c r="F7" s="13">
        <v>142755.28469756921</v>
      </c>
    </row>
    <row r="8" spans="1:6" ht="15.75" x14ac:dyDescent="0.25">
      <c r="A8" s="14" t="s">
        <v>11</v>
      </c>
      <c r="B8" s="15">
        <v>2369886.1561676897</v>
      </c>
      <c r="C8" s="15">
        <v>2378342.0308584902</v>
      </c>
      <c r="D8" s="16">
        <v>-8455.8746908004396</v>
      </c>
      <c r="E8" s="16">
        <v>49135.469747329596</v>
      </c>
      <c r="F8" s="16">
        <v>441633.08455789974</v>
      </c>
    </row>
    <row r="9" spans="1:6" ht="15.75" x14ac:dyDescent="0.25">
      <c r="A9" s="17" t="s">
        <v>12</v>
      </c>
      <c r="B9" s="18">
        <v>40409.817500329998</v>
      </c>
      <c r="C9" s="18">
        <v>40501.579600969999</v>
      </c>
      <c r="D9" s="19">
        <v>-91.762100640000426</v>
      </c>
      <c r="E9" s="19">
        <v>405.36460417999479</v>
      </c>
      <c r="F9" s="19">
        <v>1674.2193675200033</v>
      </c>
    </row>
    <row r="10" spans="1:6" ht="15.75" x14ac:dyDescent="0.25">
      <c r="A10" s="14" t="s">
        <v>13</v>
      </c>
      <c r="B10" s="15">
        <v>-306281.30092871003</v>
      </c>
      <c r="C10" s="15">
        <v>-309526.50141704001</v>
      </c>
      <c r="D10" s="16">
        <v>3245.2004883299815</v>
      </c>
      <c r="E10" s="16">
        <v>11426.574815359956</v>
      </c>
      <c r="F10" s="16">
        <v>-285877.79986033053</v>
      </c>
    </row>
    <row r="11" spans="1:6" ht="15.75" x14ac:dyDescent="0.25">
      <c r="A11" s="17" t="s">
        <v>14</v>
      </c>
      <c r="B11" s="18">
        <v>331591.10695395002</v>
      </c>
      <c r="C11" s="18">
        <v>334836.30744228</v>
      </c>
      <c r="D11" s="20">
        <v>-3245.2004883299815</v>
      </c>
      <c r="E11" s="20">
        <v>-11426.574815359956</v>
      </c>
      <c r="F11" s="20">
        <v>288123.87594533048</v>
      </c>
    </row>
    <row r="12" spans="1:6" ht="15.75" x14ac:dyDescent="0.25">
      <c r="A12" s="21" t="s">
        <v>15</v>
      </c>
      <c r="B12" s="22">
        <v>-368450</v>
      </c>
      <c r="C12" s="22">
        <v>-369400</v>
      </c>
      <c r="D12" s="16">
        <v>950</v>
      </c>
      <c r="E12" s="16">
        <v>-29450</v>
      </c>
      <c r="F12" s="16">
        <v>-13000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-256650</v>
      </c>
      <c r="C17" s="18">
        <v>-256650</v>
      </c>
      <c r="D17" s="20">
        <v>0</v>
      </c>
      <c r="E17" s="20">
        <v>-86750</v>
      </c>
      <c r="F17" s="20">
        <v>-255700</v>
      </c>
    </row>
    <row r="18" spans="1:6" ht="15.75" x14ac:dyDescent="0.25">
      <c r="A18" s="23" t="s">
        <v>21</v>
      </c>
      <c r="B18" s="18">
        <v>-111800</v>
      </c>
      <c r="C18" s="18">
        <v>-112750</v>
      </c>
      <c r="D18" s="20">
        <v>950</v>
      </c>
      <c r="E18" s="20">
        <v>57300</v>
      </c>
      <c r="F18" s="20">
        <v>242700</v>
      </c>
    </row>
    <row r="19" spans="1:6" ht="16.5" thickBot="1" x14ac:dyDescent="0.3">
      <c r="A19" s="23" t="s">
        <v>22</v>
      </c>
      <c r="B19" s="18">
        <v>0</v>
      </c>
      <c r="C19" s="18">
        <v>0</v>
      </c>
      <c r="D19" s="19">
        <v>0</v>
      </c>
      <c r="E19" s="19">
        <v>0</v>
      </c>
      <c r="F19" s="19">
        <v>0</v>
      </c>
    </row>
    <row r="20" spans="1:6" ht="16.5" thickBot="1" x14ac:dyDescent="0.3">
      <c r="A20" s="11" t="s">
        <v>23</v>
      </c>
      <c r="B20" s="24">
        <v>1695154.8552395799</v>
      </c>
      <c r="C20" s="24">
        <v>1699415.5294420298</v>
      </c>
      <c r="D20" s="13">
        <v>-4260.6742024498526</v>
      </c>
      <c r="E20" s="13">
        <v>31112.044572629733</v>
      </c>
      <c r="F20" s="13">
        <v>142755.28469817061</v>
      </c>
    </row>
    <row r="21" spans="1:6" ht="15.75" x14ac:dyDescent="0.25">
      <c r="A21" s="21" t="s">
        <v>24</v>
      </c>
      <c r="B21" s="15">
        <v>302663.89444388001</v>
      </c>
      <c r="C21" s="15">
        <v>305793.78797077999</v>
      </c>
      <c r="D21" s="25">
        <v>-3129.8935268999776</v>
      </c>
      <c r="E21" s="25">
        <v>27263.50062746997</v>
      </c>
      <c r="F21" s="25">
        <v>-6349.9850815900136</v>
      </c>
    </row>
    <row r="22" spans="1:6" ht="15.75" x14ac:dyDescent="0.25">
      <c r="A22" s="21" t="s">
        <v>25</v>
      </c>
      <c r="B22" s="15">
        <v>738980.2783455</v>
      </c>
      <c r="C22" s="15">
        <v>739870.00720749993</v>
      </c>
      <c r="D22" s="25">
        <v>-889.72886199993081</v>
      </c>
      <c r="E22" s="25">
        <v>-8949.6016670000972</v>
      </c>
      <c r="F22" s="25">
        <v>58931.475644499995</v>
      </c>
    </row>
    <row r="23" spans="1:6" ht="15.75" x14ac:dyDescent="0.25">
      <c r="A23" s="21" t="s">
        <v>26</v>
      </c>
      <c r="B23" s="15">
        <v>24615.033222940001</v>
      </c>
      <c r="C23" s="15">
        <v>23480.91602104</v>
      </c>
      <c r="D23" s="25">
        <v>1134.1172019000005</v>
      </c>
      <c r="E23" s="25">
        <v>1083.4208222300003</v>
      </c>
      <c r="F23" s="25">
        <v>-10429.554445530004</v>
      </c>
    </row>
    <row r="24" spans="1:6" ht="16.5" thickBot="1" x14ac:dyDescent="0.3">
      <c r="A24" s="21" t="s">
        <v>27</v>
      </c>
      <c r="B24" s="15">
        <v>628895.64922725991</v>
      </c>
      <c r="C24" s="15">
        <v>630270.81824270985</v>
      </c>
      <c r="D24" s="26">
        <v>-1375.1690154499374</v>
      </c>
      <c r="E24" s="26">
        <v>11714.724789929925</v>
      </c>
      <c r="F24" s="26">
        <v>100603.34858079068</v>
      </c>
    </row>
    <row r="25" spans="1:6" ht="16.5" thickBot="1" x14ac:dyDescent="0.3">
      <c r="A25" s="11" t="s">
        <v>28</v>
      </c>
      <c r="B25" s="24">
        <v>1066259.20601232</v>
      </c>
      <c r="C25" s="24">
        <v>1069144.7111993199</v>
      </c>
      <c r="D25" s="13">
        <v>-2885.5051869999152</v>
      </c>
      <c r="E25" s="13">
        <v>19397.319782699808</v>
      </c>
      <c r="F25" s="13">
        <v>42151.936117379926</v>
      </c>
    </row>
    <row r="26" spans="1:6" ht="16.5" thickBot="1" x14ac:dyDescent="0.3">
      <c r="A26" s="27" t="s">
        <v>29</v>
      </c>
      <c r="B26" s="28">
        <v>242223</v>
      </c>
      <c r="C26" s="28">
        <v>242223</v>
      </c>
      <c r="D26" s="29">
        <v>0</v>
      </c>
      <c r="E26" s="29">
        <v>55500</v>
      </c>
      <c r="F26" s="29">
        <v>70646</v>
      </c>
    </row>
    <row r="27" spans="1:6" ht="16.5" thickBot="1" x14ac:dyDescent="0.3">
      <c r="A27" s="27" t="s">
        <v>30</v>
      </c>
      <c r="B27" s="28">
        <v>60440.89444388001</v>
      </c>
      <c r="C27" s="28">
        <v>63570.787970779988</v>
      </c>
      <c r="D27" s="13">
        <v>-3129.8935268999776</v>
      </c>
      <c r="E27" s="13">
        <v>-28236.49937253003</v>
      </c>
      <c r="F27" s="13">
        <v>-76995.985081590014</v>
      </c>
    </row>
    <row r="28" spans="1:6" ht="16.5" thickBot="1" x14ac:dyDescent="0.3">
      <c r="A28" s="30" t="s">
        <v>31</v>
      </c>
      <c r="B28" s="28">
        <v>385859.69931391004</v>
      </c>
      <c r="C28" s="28">
        <v>388916.48684835003</v>
      </c>
      <c r="D28" s="13">
        <v>-3056.7875344399945</v>
      </c>
      <c r="E28" s="13">
        <v>5736.1315093400772</v>
      </c>
      <c r="F28" s="13">
        <v>78772.498740520037</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2A86C-6BDD-4B96-B8D6-21036E4898B1}">
  <sheetPr codeName="Sheet6"/>
  <dimension ref="A1:E33"/>
  <sheetViews>
    <sheetView topLeftCell="A13" workbookViewId="0">
      <selection activeCell="E7" sqref="E7"/>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Jestha 20, 2082(June 03, 2025)</v>
      </c>
    </row>
    <row r="4" spans="1:5" ht="15.75" x14ac:dyDescent="0.25">
      <c r="A4" s="14" t="s">
        <v>35</v>
      </c>
    </row>
    <row r="5" spans="1:5" ht="49.5" customHeight="1" thickBot="1" x14ac:dyDescent="0.3">
      <c r="A5" s="37" t="s">
        <v>36</v>
      </c>
      <c r="B5" s="38" t="s">
        <v>37</v>
      </c>
      <c r="C5" s="38" t="str">
        <f>[1]BS_Summary!CH1</f>
        <v>Phalgun 04, 2081</v>
      </c>
    </row>
    <row r="6" spans="1:5" ht="16.5" thickBot="1" x14ac:dyDescent="0.3">
      <c r="A6" s="14" t="s">
        <v>38</v>
      </c>
      <c r="B6" s="5" t="s">
        <v>39</v>
      </c>
      <c r="C6" s="39">
        <v>45702</v>
      </c>
    </row>
    <row r="7" spans="1:5" ht="63.75" thickBot="1" x14ac:dyDescent="0.3">
      <c r="A7" s="37" t="s">
        <v>40</v>
      </c>
      <c r="B7" s="12">
        <v>1777664.1309627802</v>
      </c>
    </row>
    <row r="8" spans="1:5" ht="15.75" x14ac:dyDescent="0.25">
      <c r="A8" s="14" t="s">
        <v>41</v>
      </c>
      <c r="B8" s="15">
        <v>2293870.3152380101</v>
      </c>
    </row>
    <row r="9" spans="1:5" ht="15.75" x14ac:dyDescent="0.25">
      <c r="A9" s="37" t="s">
        <v>42</v>
      </c>
      <c r="B9" s="18">
        <v>40465.799263630004</v>
      </c>
    </row>
    <row r="10" spans="1:5" ht="15.75" x14ac:dyDescent="0.25">
      <c r="A10" s="14" t="s">
        <v>43</v>
      </c>
      <c r="B10" s="15">
        <v>-349506.18427522999</v>
      </c>
      <c r="E10" s="35">
        <f>[1]BS_Summary!E5</f>
        <v>11426.574815359956</v>
      </c>
    </row>
    <row r="11" spans="1:5" ht="31.5" x14ac:dyDescent="0.25">
      <c r="A11" s="37" t="s">
        <v>44</v>
      </c>
      <c r="B11" s="18">
        <v>374815.99030047003</v>
      </c>
    </row>
    <row r="12" spans="1:5" ht="15.75" x14ac:dyDescent="0.25">
      <c r="A12" s="14" t="s">
        <v>45</v>
      </c>
      <c r="B12" s="22">
        <v>-166700</v>
      </c>
      <c r="C12" s="35">
        <f>[1]BS_Summary!CH7</f>
        <v>-238150</v>
      </c>
    </row>
    <row r="13" spans="1:5" ht="31.5" x14ac:dyDescent="0.25">
      <c r="A13" s="37" t="s">
        <v>46</v>
      </c>
      <c r="B13" s="18">
        <v>0</v>
      </c>
    </row>
    <row r="14" spans="1:5" ht="15.75" x14ac:dyDescent="0.25">
      <c r="A14" s="14" t="s">
        <v>47</v>
      </c>
      <c r="B14" s="18">
        <v>0</v>
      </c>
    </row>
    <row r="15" spans="1:5" ht="63" x14ac:dyDescent="0.25">
      <c r="A15" s="37" t="s">
        <v>48</v>
      </c>
      <c r="B15" s="18">
        <v>0</v>
      </c>
    </row>
    <row r="16" spans="1:5" ht="15.75" x14ac:dyDescent="0.25">
      <c r="A16" s="14" t="s">
        <v>49</v>
      </c>
      <c r="B16" s="18">
        <v>0</v>
      </c>
    </row>
    <row r="17" spans="1:2" ht="15.75" x14ac:dyDescent="0.25">
      <c r="A17" s="37" t="s">
        <v>50</v>
      </c>
      <c r="B17" s="18">
        <v>-166700</v>
      </c>
    </row>
    <row r="18" spans="1:2" ht="15.75" x14ac:dyDescent="0.25">
      <c r="A18" s="14" t="s">
        <v>51</v>
      </c>
      <c r="B18" s="18">
        <v>0</v>
      </c>
    </row>
    <row r="19" spans="1:2" ht="63.75" thickBot="1" x14ac:dyDescent="0.3">
      <c r="A19" s="37" t="s">
        <v>52</v>
      </c>
      <c r="B19" s="18">
        <v>0</v>
      </c>
    </row>
    <row r="20" spans="1:2" ht="16.5" thickBot="1" x14ac:dyDescent="0.3">
      <c r="A20" s="14" t="s">
        <v>30</v>
      </c>
      <c r="B20" s="24">
        <v>1777664.1309535</v>
      </c>
    </row>
    <row r="21" spans="1:2" ht="31.5" x14ac:dyDescent="0.25">
      <c r="A21" s="37" t="s">
        <v>53</v>
      </c>
      <c r="B21" s="15">
        <v>399112.34602880001</v>
      </c>
    </row>
    <row r="22" spans="1:2" ht="15.75" x14ac:dyDescent="0.25">
      <c r="A22" s="14" t="s">
        <v>31</v>
      </c>
      <c r="B22" s="15">
        <v>745974.60632949998</v>
      </c>
    </row>
    <row r="23" spans="1:2" ht="31.5" x14ac:dyDescent="0.25">
      <c r="A23" s="37" t="s">
        <v>54</v>
      </c>
      <c r="B23" s="15">
        <v>23187.37798198</v>
      </c>
    </row>
    <row r="24" spans="1:2" ht="45" x14ac:dyDescent="0.25">
      <c r="A24" s="40"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2025-06-04T04:44:53Z</dcterms:created>
  <dcterms:modified xsi:type="dcterms:W3CDTF">2025-06-04T04:45:29Z</dcterms:modified>
</cp:coreProperties>
</file>