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382564FA-5E53-4F6B-A789-EEB03C3C4380}" xr6:coauthVersionLast="36" xr6:coauthVersionMax="36" xr10:uidLastSave="{00000000-0000-0000-0000-000000000000}"/>
  <bookViews>
    <workbookView xWindow="0" yWindow="0" windowWidth="24000" windowHeight="9525" xr2:uid="{F0AE5599-5FBB-42AD-AA46-ADF24157B5E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<sst xmlns="http://schemas.openxmlformats.org/spreadsheetml/2006/main" count="60" uniqueCount="57">
  <si>
    <t>NEPAL RASTRA BANK</t>
  </si>
  <si>
    <t>Central Bank Survey and Liquidity Position</t>
  </si>
  <si>
    <t>(In Rs. Million)</t>
  </si>
  <si>
    <t>Date (BS/AD)</t>
  </si>
  <si>
    <t>Jestha 21, 2082</t>
  </si>
  <si>
    <t>Jestha 20,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</si>
  <si>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</si>
  <si>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</si>
  <si>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</si>
  <si>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</si>
  <si>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</si>
  <si>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</si>
  <si>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</si>
  <si>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</si>
  <si>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</si>
  <si>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</si>
  <si>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</si>
  <si>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</si>
  <si>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</si>
  <si>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</si>
  <si>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</si>
  <si>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</si>
  <si>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</si>
  <si>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</si>
  <si>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</si>
  <si>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</si>
  <si>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</si>
  <si>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</si>
  <si>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</si>
  <si>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</si>
  <si>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</si>
  <si>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</si>
  <si>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</si>
  <si>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</si>
  <si>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</si>
  <si>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</si>
  <si>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</si>
  <si>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</si>
  <si>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</si>
  <si>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</si>
  <si>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</si>
  <si>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</si>
  <si>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</si>
  <si>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</si>
  <si>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</si>
  <si>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</si>
  <si>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</si>
  <si>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</si>
  <si>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</si>
  <si>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</si>
  <si>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</si>
  <si>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</si>
  <si>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</si>
  <si>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</si>
  <si>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</si>
  <si>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</si>
  <si>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Jestha 21, 2082(June 04,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</si>
</sst>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xr:uid="{28B89945-D168-4585-ABA7-916CBA4E1026}"/>
    <cellStyle name="Currency 2" xfId="4" xr:uid="{A8B2D9F7-6BD3-4C90-8AD7-3781BF165CC0}"/>
    <cellStyle name="Normal" xfId="0" builtinId="0"/>
    <cellStyle name="Normal 2" xfId="2" xr:uid="{5F8A3069-4514-4304-AD59-C53738B18054}"/>
    <cellStyle name="Normal 29 3 2" xfId="3" xr:uid="{93778E0E-4CF4-4A85-86A6-1B93BCBDC7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00983938-F204-4043-BB8C-E90F7A4E969C}"/>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6919.5612804403063</v>
          </cell>
        </row>
        <row r="5">
          <cell r="E5">
            <v>5956.1298465</v>
          </cell>
        </row>
        <row r="7">
          <cell r="CI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6B969-F63E-4C12-AC9C-645EB1E84A65}">
  <sheetPr codeName="Sheet3"/>
  <dimension ref="A1:F39"/>
  <sheetViews>
    <sheetView tabSelected="1"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56</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45812</v>
      </c>
      <c r="C6" s="5">
        <v>45811</v>
      </c>
      <c r="D6" s="10" t="s">
        <v>7</v>
      </c>
      <c r="E6" s="10" t="s">
        <v>8</v>
      </c>
      <c r="F6" s="10" t="s">
        <v>9</v>
      </c>
    </row>
    <row r="7" spans="1:6" ht="16.5" thickBot="1" x14ac:dyDescent="0.3">
      <c r="A7" s="11" t="s">
        <v>10</v>
      </c>
      <c r="B7" s="12">
        <v>1702074.41651942</v>
      </c>
      <c r="C7" s="12">
        <v>1695154.8552389797</v>
      </c>
      <c r="D7" s="13">
        <v>6919.5612804403063</v>
      </c>
      <c r="E7" s="13">
        <v>38031.605843129801</v>
      </c>
      <c r="F7" s="13">
        <v>149674.84597800951</v>
      </c>
    </row>
    <row r="8" spans="1:6" ht="15.75" x14ac:dyDescent="0.25">
      <c r="A8" s="14" t="s">
        <v>11</v>
      </c>
      <c r="B8" s="15">
        <v>2382476.1624169899</v>
      </c>
      <c r="C8" s="15">
        <v>2369886.1561676897</v>
      </c>
      <c r="D8" s="16">
        <v>12590.006249300204</v>
      </c>
      <c r="E8" s="16">
        <v>61725.475996629801</v>
      </c>
      <c r="F8" s="16">
        <v>454223.09080719994</v>
      </c>
    </row>
    <row r="9" spans="1:6" ht="15.75" x14ac:dyDescent="0.25">
      <c r="A9" s="17" t="s">
        <v>12</v>
      </c>
      <c r="B9" s="18">
        <v>40567.123958569995</v>
      </c>
      <c r="C9" s="18">
        <v>40409.817500329998</v>
      </c>
      <c r="D9" s="19">
        <v>157.30645823999657</v>
      </c>
      <c r="E9" s="19">
        <v>562.67106241999136</v>
      </c>
      <c r="F9" s="19">
        <v>1831.5258257599999</v>
      </c>
    </row>
    <row r="10" spans="1:6" ht="15.75" x14ac:dyDescent="0.25">
      <c r="A10" s="14" t="s">
        <v>13</v>
      </c>
      <c r="B10" s="15">
        <v>-311751.74589756998</v>
      </c>
      <c r="C10" s="15">
        <v>-306281.30092871003</v>
      </c>
      <c r="D10" s="16">
        <v>-5470.4449688599561</v>
      </c>
      <c r="E10" s="16">
        <v>5956.1298465</v>
      </c>
      <c r="F10" s="16">
        <v>-291348.24482919043</v>
      </c>
    </row>
    <row r="11" spans="1:6" ht="15.75" x14ac:dyDescent="0.25">
      <c r="A11" s="17" t="s">
        <v>14</v>
      </c>
      <c r="B11" s="18">
        <v>337061.55192281003</v>
      </c>
      <c r="C11" s="18">
        <v>331591.10695395002</v>
      </c>
      <c r="D11" s="20">
        <v>5470.4449688600143</v>
      </c>
      <c r="E11" s="20">
        <v>-5956.1298464999418</v>
      </c>
      <c r="F11" s="20">
        <v>293594.3209141905</v>
      </c>
    </row>
    <row r="12" spans="1:6" ht="15.75" x14ac:dyDescent="0.25">
      <c r="A12" s="21" t="s">
        <v>15</v>
      </c>
      <c r="B12" s="22">
        <v>-368650</v>
      </c>
      <c r="C12" s="22">
        <v>-368450</v>
      </c>
      <c r="D12" s="16">
        <v>-200</v>
      </c>
      <c r="E12" s="16">
        <v>-29650</v>
      </c>
      <c r="F12" s="16">
        <v>-13200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-256850</v>
      </c>
      <c r="C17" s="18">
        <v>-256650</v>
      </c>
      <c r="D17" s="20">
        <v>-200</v>
      </c>
      <c r="E17" s="20">
        <v>-86950</v>
      </c>
      <c r="F17" s="20">
        <v>-255900</v>
      </c>
    </row>
    <row r="18" spans="1:6" ht="15.75" x14ac:dyDescent="0.25">
      <c r="A18" s="23" t="s">
        <v>21</v>
      </c>
      <c r="B18" s="18">
        <v>-111800</v>
      </c>
      <c r="C18" s="18">
        <v>-111800</v>
      </c>
      <c r="D18" s="20">
        <v>0</v>
      </c>
      <c r="E18" s="20">
        <v>57300</v>
      </c>
      <c r="F18" s="20">
        <v>242700</v>
      </c>
    </row>
    <row r="19" spans="1:6" ht="16.5" thickBot="1" x14ac:dyDescent="0.3">
      <c r="A19" s="23" t="s">
        <v>22</v>
      </c>
      <c r="B19" s="18">
        <v>0</v>
      </c>
      <c r="C19" s="18">
        <v>0</v>
      </c>
      <c r="D19" s="19">
        <v>0</v>
      </c>
      <c r="E19" s="19">
        <v>0</v>
      </c>
      <c r="F19" s="19">
        <v>0</v>
      </c>
    </row>
    <row r="20" spans="1:6" ht="16.5" thickBot="1" x14ac:dyDescent="0.3">
      <c r="A20" s="11" t="s">
        <v>23</v>
      </c>
      <c r="B20" s="24">
        <v>1702074.4165201201</v>
      </c>
      <c r="C20" s="24">
        <v>1695154.8552395799</v>
      </c>
      <c r="D20" s="13">
        <v>6919.5612805401906</v>
      </c>
      <c r="E20" s="13">
        <v>38031.605853169924</v>
      </c>
      <c r="F20" s="13">
        <v>149674.8459787108</v>
      </c>
    </row>
    <row r="21" spans="1:6" ht="15.75" x14ac:dyDescent="0.25">
      <c r="A21" s="21" t="s">
        <v>24</v>
      </c>
      <c r="B21" s="15">
        <v>298418.14012582001</v>
      </c>
      <c r="C21" s="15">
        <v>302663.89444388001</v>
      </c>
      <c r="D21" s="25">
        <v>-4245.7543180600042</v>
      </c>
      <c r="E21" s="25">
        <v>23017.746309409966</v>
      </c>
      <c r="F21" s="25">
        <v>-10595.739399650018</v>
      </c>
    </row>
    <row r="22" spans="1:6" ht="15.75" x14ac:dyDescent="0.25">
      <c r="A22" s="21" t="s">
        <v>25</v>
      </c>
      <c r="B22" s="15">
        <v>738350.68568150001</v>
      </c>
      <c r="C22" s="15">
        <v>738980.2783455</v>
      </c>
      <c r="D22" s="25">
        <v>-629.59266399999615</v>
      </c>
      <c r="E22" s="25">
        <v>-9579.1943310000934</v>
      </c>
      <c r="F22" s="25">
        <v>58301.882980499999</v>
      </c>
    </row>
    <row r="23" spans="1:6" ht="15.75" x14ac:dyDescent="0.25">
      <c r="A23" s="21" t="s">
        <v>26</v>
      </c>
      <c r="B23" s="15">
        <v>24190.045102879998</v>
      </c>
      <c r="C23" s="15">
        <v>24615.033222940001</v>
      </c>
      <c r="D23" s="25">
        <v>-424.98812006000298</v>
      </c>
      <c r="E23" s="25">
        <v>658.43270216999736</v>
      </c>
      <c r="F23" s="25">
        <v>-10854.542565590007</v>
      </c>
    </row>
    <row r="24" spans="1:6" ht="16.5" thickBot="1" x14ac:dyDescent="0.3">
      <c r="A24" s="21" t="s">
        <v>27</v>
      </c>
      <c r="B24" s="15">
        <v>641115.54560991994</v>
      </c>
      <c r="C24" s="15">
        <v>628895.64922725991</v>
      </c>
      <c r="D24" s="26">
        <v>12219.896382660023</v>
      </c>
      <c r="E24" s="26">
        <v>23934.621172589948</v>
      </c>
      <c r="F24" s="26">
        <v>112823.24496345071</v>
      </c>
    </row>
    <row r="25" spans="1:6" ht="16.5" thickBot="1" x14ac:dyDescent="0.3">
      <c r="A25" s="11" t="s">
        <v>28</v>
      </c>
      <c r="B25" s="24">
        <v>1060958.8709102001</v>
      </c>
      <c r="C25" s="24">
        <v>1066259.20601232</v>
      </c>
      <c r="D25" s="13">
        <v>-5300.3351021199487</v>
      </c>
      <c r="E25" s="13">
        <v>14096.984680579859</v>
      </c>
      <c r="F25" s="13">
        <v>36851.601015259977</v>
      </c>
    </row>
    <row r="26" spans="1:6" ht="16.5" thickBot="1" x14ac:dyDescent="0.3">
      <c r="A26" s="27" t="s">
        <v>29</v>
      </c>
      <c r="B26" s="28">
        <v>242223</v>
      </c>
      <c r="C26" s="28">
        <v>242223</v>
      </c>
      <c r="D26" s="29">
        <v>0</v>
      </c>
      <c r="E26" s="29">
        <v>55500</v>
      </c>
      <c r="F26" s="29">
        <v>70646</v>
      </c>
    </row>
    <row r="27" spans="1:6" ht="16.5" thickBot="1" x14ac:dyDescent="0.3">
      <c r="A27" s="27" t="s">
        <v>30</v>
      </c>
      <c r="B27" s="28">
        <v>56195.140125820006</v>
      </c>
      <c r="C27" s="28">
        <v>60440.89444388001</v>
      </c>
      <c r="D27" s="13">
        <v>-4245.7543180600042</v>
      </c>
      <c r="E27" s="13">
        <v>-32482.253690590034</v>
      </c>
      <c r="F27" s="13">
        <v>-81241.739399650018</v>
      </c>
    </row>
    <row r="28" spans="1:6" ht="16.5" thickBot="1" x14ac:dyDescent="0.3">
      <c r="A28" s="30" t="s">
        <v>31</v>
      </c>
      <c r="B28" s="28">
        <v>393156.83315976994</v>
      </c>
      <c r="C28" s="28">
        <v>385859.69931391004</v>
      </c>
      <c r="D28" s="13">
        <v>7297.1338458599057</v>
      </c>
      <c r="E28" s="13">
        <v>13033.265355199983</v>
      </c>
      <c r="F28" s="13">
        <v>86069.632586379943</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C5C1C-2350-4CAC-A9D9-239722795BD9}">
  <sheetPr codeName="Sheet6"/>
  <dimension ref="A1:E33"/>
  <sheetViews>
    <sheetView topLeftCell="A13" workbookViewId="0">
      <selection activeCell="F7" sqref="F7"/>
    </sheetView>
  </sheetViews>
  <sheetFormatPr defaultColWidth="0" defaultRowHeight="15" customHeight="1" zeroHeight="1" x14ac:dyDescent="0.25"/>
  <cols>
    <col min="1" max="1" width="103.140625" style="35" bestFit="1" customWidth="1"/>
    <col min="2" max="16384" width="9.140625" style="35" hidden="1"/>
  </cols>
  <sheetData>
    <row r="1" spans="1:5" x14ac:dyDescent="0.25">
      <c r="A1" s="34" t="s">
        <v>33</v>
      </c>
    </row>
    <row r="2" spans="1:5" ht="15.75" x14ac:dyDescent="0.25">
      <c r="A2" s="14" t="s">
        <v>34</v>
      </c>
    </row>
    <row r="3" spans="1:5" ht="39.75" customHeight="1" x14ac:dyDescent="0.25">
      <c r="A3" s="36" t="str">
        <f>CBP_LP!A3</f>
        <v>Jestha 21, 2082(June 04, 2025)</v>
      </c>
    </row>
    <row r="4" spans="1:5" ht="15.75" x14ac:dyDescent="0.25">
      <c r="A4" s="14" t="s">
        <v>35</v>
      </c>
    </row>
    <row r="5" spans="1:5" ht="49.5" customHeight="1" thickBot="1" x14ac:dyDescent="0.3">
      <c r="A5" s="37" t="s">
        <v>36</v>
      </c>
      <c r="B5" s="38" t="s">
        <v>4</v>
      </c>
      <c r="C5" s="38" t="s">
        <v>37</v>
      </c>
    </row>
    <row r="6" spans="1:5" ht="16.5" thickBot="1" x14ac:dyDescent="0.3">
      <c r="A6" s="14" t="s">
        <v>38</v>
      </c>
      <c r="B6" s="5" t="s">
        <v>39</v>
      </c>
      <c r="C6" s="39">
        <v>45702</v>
      </c>
    </row>
    <row r="7" spans="1:5" ht="63.75" thickBot="1" x14ac:dyDescent="0.3">
      <c r="A7" s="37" t="s">
        <v>40</v>
      </c>
      <c r="B7" s="12">
        <v>1777664.1309627802</v>
      </c>
      <c r="D7" s="35">
        <f>[1]BS_Summary!D2</f>
        <v>6919.5612804403063</v>
      </c>
    </row>
    <row r="8" spans="1:5" ht="15.75" x14ac:dyDescent="0.25">
      <c r="A8" s="14" t="s">
        <v>41</v>
      </c>
      <c r="B8" s="15">
        <v>2293870.3152380101</v>
      </c>
    </row>
    <row r="9" spans="1:5" ht="15.75" x14ac:dyDescent="0.25">
      <c r="A9" s="37" t="s">
        <v>42</v>
      </c>
      <c r="B9" s="18">
        <v>40465.799263630004</v>
      </c>
    </row>
    <row r="10" spans="1:5" ht="15.75" x14ac:dyDescent="0.25">
      <c r="A10" s="14" t="s">
        <v>43</v>
      </c>
      <c r="B10" s="15">
        <v>-349506.18427522999</v>
      </c>
      <c r="E10" s="35">
        <f>[1]BS_Summary!E5</f>
        <v>5956.1298465</v>
      </c>
    </row>
    <row r="11" spans="1:5" ht="31.5" x14ac:dyDescent="0.25">
      <c r="A11" s="37" t="s">
        <v>44</v>
      </c>
      <c r="B11" s="18">
        <v>374815.99030047003</v>
      </c>
    </row>
    <row r="12" spans="1:5" ht="15.75" x14ac:dyDescent="0.25">
      <c r="A12" s="14" t="s">
        <v>45</v>
      </c>
      <c r="B12" s="22">
        <v>-166700</v>
      </c>
      <c r="C12" s="35">
        <f>[1]BS_Summary!CI7</f>
        <v>-238150</v>
      </c>
    </row>
    <row r="13" spans="1:5" ht="31.5" x14ac:dyDescent="0.25">
      <c r="A13" s="37" t="s">
        <v>46</v>
      </c>
      <c r="B13" s="18">
        <v>0</v>
      </c>
    </row>
    <row r="14" spans="1:5" ht="15.75" x14ac:dyDescent="0.25">
      <c r="A14" s="14" t="s">
        <v>47</v>
      </c>
      <c r="B14" s="18">
        <v>0</v>
      </c>
    </row>
    <row r="15" spans="1:5" ht="63" x14ac:dyDescent="0.25">
      <c r="A15" s="37" t="s">
        <v>48</v>
      </c>
      <c r="B15" s="18">
        <v>0</v>
      </c>
    </row>
    <row r="16" spans="1:5" ht="15.75" x14ac:dyDescent="0.25">
      <c r="A16" s="14" t="s">
        <v>49</v>
      </c>
      <c r="B16" s="18">
        <v>0</v>
      </c>
    </row>
    <row r="17" spans="1:2" ht="15.75" x14ac:dyDescent="0.25">
      <c r="A17" s="37" t="s">
        <v>50</v>
      </c>
      <c r="B17" s="18">
        <v>-166700</v>
      </c>
    </row>
    <row r="18" spans="1:2" ht="15.75" x14ac:dyDescent="0.25">
      <c r="A18" s="14" t="s">
        <v>51</v>
      </c>
      <c r="B18" s="18">
        <v>0</v>
      </c>
    </row>
    <row r="19" spans="1:2" ht="63.75" thickBot="1" x14ac:dyDescent="0.3">
      <c r="A19" s="37" t="s">
        <v>52</v>
      </c>
      <c r="B19" s="18">
        <v>0</v>
      </c>
    </row>
    <row r="20" spans="1:2" ht="16.5" thickBot="1" x14ac:dyDescent="0.3">
      <c r="A20" s="14" t="s">
        <v>30</v>
      </c>
      <c r="B20" s="24">
        <v>1777664.1309535</v>
      </c>
    </row>
    <row r="21" spans="1:2" ht="31.5" x14ac:dyDescent="0.25">
      <c r="A21" s="37" t="s">
        <v>53</v>
      </c>
      <c r="B21" s="15">
        <v>399112.34602880001</v>
      </c>
    </row>
    <row r="22" spans="1:2" ht="15.75" x14ac:dyDescent="0.25">
      <c r="A22" s="14" t="s">
        <v>31</v>
      </c>
      <c r="B22" s="15">
        <v>745974.60632949998</v>
      </c>
    </row>
    <row r="23" spans="1:2" ht="31.5" x14ac:dyDescent="0.25">
      <c r="A23" s="37" t="s">
        <v>54</v>
      </c>
      <c r="B23" s="15">
        <v>23187.37798198</v>
      </c>
    </row>
    <row r="24" spans="1:2" ht="45" x14ac:dyDescent="0.25">
      <c r="A24" s="40" t="s">
        <v>55</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2025-06-05T04:37:22Z</dcterms:created>
  <dcterms:modified xsi:type="dcterms:W3CDTF">2025-06-05T04:38:46Z</dcterms:modified>
</cp:coreProperties>
</file>