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D8CA9F95-3702-438E-93BF-08535D5F5DB6}" xr6:coauthVersionLast="36" xr6:coauthVersionMax="36" xr10:uidLastSave="{00000000-0000-0000-0000-000000000000}"/>
  <bookViews>
    <workbookView xWindow="0" yWindow="0" windowWidth="24000" windowHeight="9525" xr2:uid="{EDA04071-8DB5-453B-B256-AA80F490FE03}"/>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<sst xmlns="http://schemas.openxmlformats.org/spreadsheetml/2006/main" count="60" uniqueCount="58">
  <si>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</si>
  <si>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</si>
  <si>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</si>
  <si>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</si>
  <si>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Jestha 25, 2082</t>
  </si>
  <si>
    <t>Jestha 24,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</si>
  <si>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</si>
  <si>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</si>
  <si>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</si>
  <si>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</si>
  <si>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</si>
  <si>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</si>
  <si>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</si>
  <si>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</si>
  <si>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</si>
  <si>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</si>
  <si>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</si>
  <si>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</si>
  <si>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</si>
  <si>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</si>
  <si>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</si>
  <si>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</si>
  <si>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</si>
  <si>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</si>
  <si>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</si>
  <si>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</si>
  <si>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</si>
  <si>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</si>
  <si>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</si>
  <si>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</si>
  <si>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</si>
  <si>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</si>
  <si>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</si>
  <si>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</si>
  <si>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</si>
  <si>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</si>
  <si>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</si>
  <si>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Jestha 21,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</si>
  <si>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</si>
  <si>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</si>
  <si>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</si>
  <si>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</si>
  <si>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</si>
  <si>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</si>
  <si>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</si>
  <si>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</si>
  <si>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</si>
  <si>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</si>
  <si>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</si>
  <si>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</si>
  <si>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</si>
  <si>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</si>
  <si>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</si>
  <si>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</si>
  <si>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</si>
  <si>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</si>
  <si>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</si>
  <si>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Jestha 25, 2082(June 08,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</si>
</sst>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xr:uid="{1105C65F-8D2E-47DC-A158-0377C8D6A9BA}"/>
    <cellStyle name="Currency 2" xfId="4" xr:uid="{1395F28B-D4B0-4BCC-811C-82328A70F573}"/>
    <cellStyle name="Normal" xfId="0" builtinId="0"/>
    <cellStyle name="Normal 2" xfId="2" xr:uid="{F20EFBE2-5D39-43BA-AE80-70F1435DB6F0}"/>
    <cellStyle name="Normal 29 3 2" xfId="3" xr:uid="{3664111B-B4AD-4F48-9360-5A1CD0BA8E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E53A7417-7FA4-43F9-B1A5-AFF5D3099E55}"/>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-9282.0174572295509</v>
          </cell>
        </row>
        <row r="5">
          <cell r="E5">
            <v>8827.1915389299975</v>
          </cell>
        </row>
        <row r="7">
          <cell r="CL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8F7A9-DCE0-4B62-85E8-CCE3B793E38C}">
  <sheetPr codeName="Sheet3"/>
  <dimension ref="A1:F39"/>
  <sheetViews>
    <sheetView tabSelected="1" workbookViewId="0">
      <selection activeCell="B20" sqref="B2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57</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45816</v>
      </c>
      <c r="C6" s="5">
        <v>45815</v>
      </c>
      <c r="D6" s="10" t="s">
        <v>7</v>
      </c>
      <c r="E6" s="10" t="s">
        <v>8</v>
      </c>
      <c r="F6" s="10" t="s">
        <v>9</v>
      </c>
    </row>
    <row r="7" spans="1:6" ht="16.5" thickBot="1" x14ac:dyDescent="0.3">
      <c r="A7" s="11" t="s">
        <v>10</v>
      </c>
      <c r="B7" s="12">
        <v>1706049.95507706</v>
      </c>
      <c r="C7" s="12">
        <v>1715331.9725342896</v>
      </c>
      <c r="D7" s="13">
        <v>-9282.0174572295509</v>
      </c>
      <c r="E7" s="13">
        <v>42007.144400769845</v>
      </c>
      <c r="F7" s="13">
        <v>153650.38453564956</v>
      </c>
    </row>
    <row r="8" spans="1:6" ht="15.75" x14ac:dyDescent="0.25">
      <c r="A8" s="14" t="s">
        <v>11</v>
      </c>
      <c r="B8" s="15">
        <v>2407430.6392822</v>
      </c>
      <c r="C8" s="15">
        <v>2410666.6807366395</v>
      </c>
      <c r="D8" s="16">
        <v>-3236.0414544395171</v>
      </c>
      <c r="E8" s="16">
        <v>86679.952861839905</v>
      </c>
      <c r="F8" s="16">
        <v>479177.56767241005</v>
      </c>
    </row>
    <row r="9" spans="1:6" ht="15.75" x14ac:dyDescent="0.25">
      <c r="A9" s="17" t="s">
        <v>12</v>
      </c>
      <c r="B9" s="18">
        <v>40658.886059209995</v>
      </c>
      <c r="C9" s="18">
        <v>40770.311467129999</v>
      </c>
      <c r="D9" s="19">
        <v>-111.42540792000364</v>
      </c>
      <c r="E9" s="19">
        <v>654.43316305999178</v>
      </c>
      <c r="F9" s="19">
        <v>1923.2879264000003</v>
      </c>
    </row>
    <row r="10" spans="1:6" ht="15.75" x14ac:dyDescent="0.25">
      <c r="A10" s="14" t="s">
        <v>13</v>
      </c>
      <c r="B10" s="15">
        <v>-308880.68420513999</v>
      </c>
      <c r="C10" s="15">
        <v>-309534.70820235001</v>
      </c>
      <c r="D10" s="16">
        <v>654.02399721002439</v>
      </c>
      <c r="E10" s="16">
        <v>8827.1915389299975</v>
      </c>
      <c r="F10" s="16">
        <v>-288477.18313676049</v>
      </c>
    </row>
    <row r="11" spans="1:6" ht="15.75" x14ac:dyDescent="0.25">
      <c r="A11" s="17" t="s">
        <v>14</v>
      </c>
      <c r="B11" s="18">
        <v>334190.49023038003</v>
      </c>
      <c r="C11" s="18">
        <v>334844.51422759</v>
      </c>
      <c r="D11" s="20">
        <v>-654.02399720996618</v>
      </c>
      <c r="E11" s="20">
        <v>-8827.1915389299393</v>
      </c>
      <c r="F11" s="20">
        <v>290723.2592217605</v>
      </c>
    </row>
    <row r="12" spans="1:6" ht="15.75" x14ac:dyDescent="0.25">
      <c r="A12" s="21" t="s">
        <v>15</v>
      </c>
      <c r="B12" s="22">
        <v>-392500</v>
      </c>
      <c r="C12" s="22">
        <v>-385800</v>
      </c>
      <c r="D12" s="16">
        <v>-6700</v>
      </c>
      <c r="E12" s="16">
        <v>-53500</v>
      </c>
      <c r="F12" s="16">
        <v>-37050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-255550</v>
      </c>
      <c r="C17" s="18">
        <v>-256850</v>
      </c>
      <c r="D17" s="20">
        <v>1300</v>
      </c>
      <c r="E17" s="20">
        <v>-85650</v>
      </c>
      <c r="F17" s="20">
        <v>-254600</v>
      </c>
    </row>
    <row r="18" spans="1:6" ht="15.75" x14ac:dyDescent="0.25">
      <c r="A18" s="23" t="s">
        <v>21</v>
      </c>
      <c r="B18" s="18">
        <v>-136950</v>
      </c>
      <c r="C18" s="18">
        <v>-128950</v>
      </c>
      <c r="D18" s="20">
        <v>-8000</v>
      </c>
      <c r="E18" s="20">
        <v>32150</v>
      </c>
      <c r="F18" s="20">
        <v>217550</v>
      </c>
    </row>
    <row r="19" spans="1:6" ht="16.5" thickBot="1" x14ac:dyDescent="0.3">
      <c r="A19" s="23" t="s">
        <v>22</v>
      </c>
      <c r="B19" s="18">
        <v>0</v>
      </c>
      <c r="C19" s="18">
        <v>0</v>
      </c>
      <c r="D19" s="19">
        <v>0</v>
      </c>
      <c r="E19" s="19">
        <v>0</v>
      </c>
      <c r="F19" s="19">
        <v>0</v>
      </c>
    </row>
    <row r="20" spans="1:6" ht="16.5" thickBot="1" x14ac:dyDescent="0.3">
      <c r="A20" s="11" t="s">
        <v>23</v>
      </c>
      <c r="B20" s="24">
        <v>1706049.95507765</v>
      </c>
      <c r="C20" s="24">
        <v>1715331.9725349997</v>
      </c>
      <c r="D20" s="13">
        <v>-9282.0174573496915</v>
      </c>
      <c r="E20" s="13">
        <v>42007.144410699839</v>
      </c>
      <c r="F20" s="13">
        <v>153650.38453624072</v>
      </c>
    </row>
    <row r="21" spans="1:6" ht="15.75" x14ac:dyDescent="0.25">
      <c r="A21" s="21" t="s">
        <v>24</v>
      </c>
      <c r="B21" s="15">
        <v>299322.48851887998</v>
      </c>
      <c r="C21" s="15">
        <v>307568.72981302993</v>
      </c>
      <c r="D21" s="25">
        <v>-8246.2412941499497</v>
      </c>
      <c r="E21" s="25">
        <v>23922.094702469942</v>
      </c>
      <c r="F21" s="25">
        <v>-9691.3910065900418</v>
      </c>
    </row>
    <row r="22" spans="1:6" ht="15.75" x14ac:dyDescent="0.25">
      <c r="A22" s="21" t="s">
        <v>25</v>
      </c>
      <c r="B22" s="15">
        <v>738541.17603450001</v>
      </c>
      <c r="C22" s="15">
        <v>738261.37067750003</v>
      </c>
      <c r="D22" s="25">
        <v>279.80535699997563</v>
      </c>
      <c r="E22" s="25">
        <v>-9388.7039780000923</v>
      </c>
      <c r="F22" s="25">
        <v>58492.3733335</v>
      </c>
    </row>
    <row r="23" spans="1:6" ht="15.75" x14ac:dyDescent="0.25">
      <c r="A23" s="21" t="s">
        <v>26</v>
      </c>
      <c r="B23" s="15">
        <v>23677.327655930003</v>
      </c>
      <c r="C23" s="15">
        <v>23568.359435549999</v>
      </c>
      <c r="D23" s="25">
        <v>108.96822038000391</v>
      </c>
      <c r="E23" s="25">
        <v>145.71525522000229</v>
      </c>
      <c r="F23" s="25">
        <v>-11367.260012540002</v>
      </c>
    </row>
    <row r="24" spans="1:6" ht="16.5" thickBot="1" x14ac:dyDescent="0.3">
      <c r="A24" s="21" t="s">
        <v>27</v>
      </c>
      <c r="B24" s="15">
        <v>644508.96286833996</v>
      </c>
      <c r="C24" s="15">
        <v>645933.51260891987</v>
      </c>
      <c r="D24" s="26">
        <v>-1424.5497405799106</v>
      </c>
      <c r="E24" s="26">
        <v>27328.038431009976</v>
      </c>
      <c r="F24" s="26">
        <v>116216.66222187073</v>
      </c>
    </row>
    <row r="25" spans="1:6" ht="16.5" thickBot="1" x14ac:dyDescent="0.3">
      <c r="A25" s="11" t="s">
        <v>28</v>
      </c>
      <c r="B25" s="24">
        <v>1061540.9922093099</v>
      </c>
      <c r="C25" s="24">
        <v>1069398.45992608</v>
      </c>
      <c r="D25" s="13">
        <v>-7857.4677167700138</v>
      </c>
      <c r="E25" s="13">
        <v>14679.105979689746</v>
      </c>
      <c r="F25" s="13">
        <v>37433.722314369865</v>
      </c>
    </row>
    <row r="26" spans="1:6" ht="16.5" thickBot="1" x14ac:dyDescent="0.3">
      <c r="A26" s="27" t="s">
        <v>29</v>
      </c>
      <c r="B26" s="28">
        <v>242223</v>
      </c>
      <c r="C26" s="28">
        <v>242223</v>
      </c>
      <c r="D26" s="29">
        <v>0</v>
      </c>
      <c r="E26" s="29">
        <v>55500</v>
      </c>
      <c r="F26" s="29">
        <v>70646</v>
      </c>
    </row>
    <row r="27" spans="1:6" ht="16.5" thickBot="1" x14ac:dyDescent="0.3">
      <c r="A27" s="27" t="s">
        <v>30</v>
      </c>
      <c r="B27" s="28">
        <v>57099.488518879982</v>
      </c>
      <c r="C27" s="28">
        <v>65345.729813029931</v>
      </c>
      <c r="D27" s="13">
        <v>-8246.2412941499497</v>
      </c>
      <c r="E27" s="13">
        <v>-31577.905297530058</v>
      </c>
      <c r="F27" s="13">
        <v>-80337.391006590042</v>
      </c>
    </row>
    <row r="28" spans="1:6" ht="16.5" thickBot="1" x14ac:dyDescent="0.3">
      <c r="A28" s="30" t="s">
        <v>31</v>
      </c>
      <c r="B28" s="28">
        <v>394664.06272031</v>
      </c>
      <c r="C28" s="28">
        <v>398085.85860322998</v>
      </c>
      <c r="D28" s="13">
        <v>-3421.7958829199779</v>
      </c>
      <c r="E28" s="13">
        <v>14540.494915740041</v>
      </c>
      <c r="F28" s="13">
        <v>87576.862146920001</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7FC85-4615-4548-A6FB-70F28B869563}">
  <sheetPr codeName="Sheet6"/>
  <dimension ref="A1:E33"/>
  <sheetViews>
    <sheetView topLeftCell="A13" workbookViewId="0">
      <selection activeCell="B6" sqref="B6"/>
    </sheetView>
  </sheetViews>
  <sheetFormatPr defaultColWidth="0" defaultRowHeight="15" customHeight="1" zeroHeight="1" x14ac:dyDescent="0.25"/>
  <cols>
    <col min="1" max="1" width="103.140625" style="35" bestFit="1" customWidth="1"/>
    <col min="2" max="16384" width="9.140625" style="35" hidden="1"/>
  </cols>
  <sheetData>
    <row r="1" spans="1:5" x14ac:dyDescent="0.25">
      <c r="A1" s="34" t="s">
        <v>33</v>
      </c>
    </row>
    <row r="2" spans="1:5" ht="15.75" x14ac:dyDescent="0.25">
      <c r="A2" s="14" t="s">
        <v>34</v>
      </c>
    </row>
    <row r="3" spans="1:5" ht="39.75" customHeight="1" x14ac:dyDescent="0.25">
      <c r="A3" s="36" t="str">
        <f>CBP_LP!A3</f>
        <v>Jestha 25, 2082(June 08, 2025)</v>
      </c>
    </row>
    <row r="4" spans="1:5" ht="15.75" x14ac:dyDescent="0.25">
      <c r="A4" s="14" t="s">
        <v>35</v>
      </c>
    </row>
    <row r="5" spans="1:5" ht="49.5" customHeight="1" thickBot="1" x14ac:dyDescent="0.3">
      <c r="A5" s="37" t="s">
        <v>36</v>
      </c>
      <c r="B5" s="38" t="s">
        <v>37</v>
      </c>
      <c r="C5" s="38" t="s">
        <v>38</v>
      </c>
    </row>
    <row r="6" spans="1:5" ht="16.5" thickBot="1" x14ac:dyDescent="0.3">
      <c r="A6" s="14" t="s">
        <v>39</v>
      </c>
      <c r="B6" s="5" t="s">
        <v>40</v>
      </c>
      <c r="C6" s="39">
        <v>45702</v>
      </c>
    </row>
    <row r="7" spans="1:5" ht="63.75" thickBot="1" x14ac:dyDescent="0.3">
      <c r="A7" s="37" t="s">
        <v>41</v>
      </c>
      <c r="B7" s="12">
        <v>1777664.1309627802</v>
      </c>
      <c r="D7" s="35">
        <f>[1]BS_Summary!D2</f>
        <v>-9282.0174572295509</v>
      </c>
    </row>
    <row r="8" spans="1:5" ht="15.75" x14ac:dyDescent="0.25">
      <c r="A8" s="14" t="s">
        <v>42</v>
      </c>
      <c r="B8" s="15">
        <v>2293870.3152380101</v>
      </c>
    </row>
    <row r="9" spans="1:5" ht="15.75" x14ac:dyDescent="0.25">
      <c r="A9" s="37" t="s">
        <v>43</v>
      </c>
      <c r="B9" s="18">
        <v>40465.799263630004</v>
      </c>
    </row>
    <row r="10" spans="1:5" ht="15.75" x14ac:dyDescent="0.25">
      <c r="A10" s="14" t="s">
        <v>44</v>
      </c>
      <c r="B10" s="15">
        <v>-349506.18427522999</v>
      </c>
      <c r="E10" s="35">
        <f>[1]BS_Summary!E5</f>
        <v>8827.1915389299975</v>
      </c>
    </row>
    <row r="11" spans="1:5" ht="31.5" x14ac:dyDescent="0.25">
      <c r="A11" s="37" t="s">
        <v>45</v>
      </c>
      <c r="B11" s="18">
        <v>374815.99030047003</v>
      </c>
    </row>
    <row r="12" spans="1:5" ht="15.75" x14ac:dyDescent="0.25">
      <c r="A12" s="14" t="s">
        <v>46</v>
      </c>
      <c r="B12" s="22">
        <v>-166700</v>
      </c>
      <c r="C12" s="35">
        <f>[1]BS_Summary!CL7</f>
        <v>-238150</v>
      </c>
    </row>
    <row r="13" spans="1:5" ht="31.5" x14ac:dyDescent="0.25">
      <c r="A13" s="37" t="s">
        <v>47</v>
      </c>
      <c r="B13" s="18">
        <v>0</v>
      </c>
    </row>
    <row r="14" spans="1:5" ht="15.75" x14ac:dyDescent="0.25">
      <c r="A14" s="14" t="s">
        <v>48</v>
      </c>
      <c r="B14" s="18">
        <v>0</v>
      </c>
    </row>
    <row r="15" spans="1:5" ht="63" x14ac:dyDescent="0.25">
      <c r="A15" s="37" t="s">
        <v>49</v>
      </c>
      <c r="B15" s="18">
        <v>0</v>
      </c>
    </row>
    <row r="16" spans="1:5" ht="15.75" x14ac:dyDescent="0.25">
      <c r="A16" s="14" t="s">
        <v>50</v>
      </c>
      <c r="B16" s="18">
        <v>0</v>
      </c>
    </row>
    <row r="17" spans="1:2" ht="15.75" x14ac:dyDescent="0.25">
      <c r="A17" s="37" t="s">
        <v>51</v>
      </c>
      <c r="B17" s="18">
        <v>-166700</v>
      </c>
    </row>
    <row r="18" spans="1:2" ht="15.75" x14ac:dyDescent="0.25">
      <c r="A18" s="14" t="s">
        <v>52</v>
      </c>
      <c r="B18" s="18">
        <v>0</v>
      </c>
    </row>
    <row r="19" spans="1:2" ht="63.75" thickBot="1" x14ac:dyDescent="0.3">
      <c r="A19" s="37" t="s">
        <v>53</v>
      </c>
      <c r="B19" s="18">
        <v>0</v>
      </c>
    </row>
    <row r="20" spans="1:2" ht="16.5" thickBot="1" x14ac:dyDescent="0.3">
      <c r="A20" s="14" t="s">
        <v>30</v>
      </c>
      <c r="B20" s="24">
        <v>1777664.1309535</v>
      </c>
    </row>
    <row r="21" spans="1:2" ht="31.5" x14ac:dyDescent="0.25">
      <c r="A21" s="37" t="s">
        <v>54</v>
      </c>
      <c r="B21" s="15">
        <v>399112.34602880001</v>
      </c>
    </row>
    <row r="22" spans="1:2" ht="15.75" x14ac:dyDescent="0.25">
      <c r="A22" s="14" t="s">
        <v>31</v>
      </c>
      <c r="B22" s="15">
        <v>745974.60632949998</v>
      </c>
    </row>
    <row r="23" spans="1:2" ht="31.5" x14ac:dyDescent="0.25">
      <c r="A23" s="37" t="s">
        <v>55</v>
      </c>
      <c r="B23" s="15">
        <v>23187.37798198</v>
      </c>
    </row>
    <row r="24" spans="1:2" ht="45" x14ac:dyDescent="0.25">
      <c r="A24" s="40" t="s">
        <v>56</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2025-06-09T04:38:01Z</dcterms:created>
  <dcterms:modified xsi:type="dcterms:W3CDTF">2025-06-09T04:39:50Z</dcterms:modified>
</cp:coreProperties>
</file>