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98176C95-9C10-41A6-954E-C82F9BC2C5A7}" xr6:coauthVersionLast="36" xr6:coauthVersionMax="36" xr10:uidLastSave="{00000000-0000-0000-0000-000000000000}"/>
  <bookViews>
    <workbookView xWindow="0" yWindow="0" windowWidth="24000" windowHeight="9525" xr2:uid="{5C34EBF3-DF35-4CC1-AEE7-A25326DF3530}"/>
  </bookViews>
  <sheets>
    <sheet name="CBP_LP" sheetId="1" r:id="rId1"/>
    <sheet name="Read Me" sheetId="2" r:id="rId2"/>
  </sheets>
  <externalReferences>
    <externalReference r:id="rId3"/>
    <externalReference r:id="rId4"/>
  </externalReferences>
  <definedNames>
    <definedName name="CurrencyList" localSheetId="0">'[1]Report Form'!$B$5:$B$7</definedName>
    <definedName name="CurrencyList" localSheetId="1">'[1]Report Form'!$B$5:$B$7</definedName>
    <definedName name="CurrencyList">'[1]Report Form'!$B$5:$B$7</definedName>
    <definedName name="FrequencyList" localSheetId="0">'[1]Report Form'!$F$4:$F$15</definedName>
    <definedName name="FrequencyList" localSheetId="1">'[1]Report Form'!$F$4:$F$15</definedName>
    <definedName name="FrequencyList">'[1]Report Form'!$F$4:$F$15</definedName>
    <definedName name="PeriodList" localSheetId="0">'[1]Report Form'!$E$4:$E$74</definedName>
    <definedName name="PeriodList" localSheetId="1">'[1]Report Form'!$E$4:$E$74</definedName>
    <definedName name="PeriodList">'[1]Report Form'!$E$4:$E$74</definedName>
    <definedName name="ScalesList" localSheetId="0">'[1]Report Form'!$A$5:$A$9</definedName>
    <definedName name="ScalesList" localSheetId="1">'[1]Report Form'!$A$5:$A$9</definedName>
    <definedName name="ScalesList">'[1]Report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E10" i="2"/>
  <c r="D7" i="2"/>
  <c r="A3" i="2"/>
</calcChain>
</file>

<file path=xl/sharedStrings.xml><?xml version="1.0" encoding="utf-8"?>
<sst xmlns="http://schemas.openxmlformats.org/spreadsheetml/2006/main" count="60" uniqueCount="58">
  <si>
    <t>NEPAL RASTRA BANK</t>
  </si>
  <si>
    <t>Central Bank Survey and Liquidity Position</t>
  </si>
  <si>
    <t>(In Rs. Million)</t>
  </si>
  <si>
    <t>Date (BS/AD)</t>
  </si>
  <si>
    <t>Jestha 31,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</si>
  <si>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</si>
  <si>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</si>
  <si>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</si>
  <si>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</si>
  <si>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</si>
  <si>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</si>
  <si>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</si>
  <si>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</si>
  <si>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</si>
  <si>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</si>
  <si>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</si>
  <si>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</si>
  <si>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</si>
  <si>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</si>
  <si>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</si>
  <si>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</si>
  <si>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</si>
  <si>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</si>
  <si>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</si>
  <si>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</si>
  <si>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</si>
  <si>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</si>
  <si>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</si>
  <si>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</si>
  <si>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</si>
  <si>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</si>
  <si>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</si>
  <si>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</si>
  <si>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</si>
  <si>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</si>
  <si>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</si>
  <si>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Jestha 21, 2082</t>
  </si>
  <si>
    <t>Baisakh 18, 2082</t>
  </si>
  <si>
    <t>Claims on ODCs', Net = Claims on ODCS - Liabilities (Excluding Reserve) to ODCs</t>
  </si>
  <si>
    <t>May 1,2025</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</si>
  <si>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</si>
  <si>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</si>
  <si>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</si>
  <si>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</si>
  <si>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</si>
  <si>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</si>
  <si>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</si>
  <si>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</si>
  <si>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</si>
  <si>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</si>
  <si>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</si>
  <si>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</si>
  <si>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</si>
  <si>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</si>
  <si>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</si>
  <si>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</si>
  <si>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Asadh 1, 2082(June 15, 2025)</t>
  </si>
  <si>
    <t>Asadh 1, 2082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</si>
</sst>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1">
    <xf numFmtId="0" fontId="0" fillId="0" borderId="0" xfId="0"/>
    <xf numFmtId="165" fontId="6" fillId="2" borderId="2" xfId="4" applyNumberFormat="1"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2"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2"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2"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14" fontId="12" fillId="0" borderId="0" xfId="0" applyNumberFormat="1" applyFont="1"/>
    <xf numFmtId="0" fontId="12" fillId="0" borderId="0" xfId="0" applyFont="1" applyAlignment="1">
      <alignment wrapText="1"/>
    </xf>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0" fontId="5" fillId="2" borderId="6" xfId="3"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cellXfs>
  <cellStyles count="6">
    <cellStyle name="Comma" xfId="1" builtinId="3"/>
    <cellStyle name="Comma 2 2" xfId="5" xr:uid="{659428AD-02FF-4AB0-87C7-CD4B98CCDE3D}"/>
    <cellStyle name="Currency 2" xfId="4" xr:uid="{EAB10E83-FCFF-4858-B8B5-991B7D85EA5C}"/>
    <cellStyle name="Normal" xfId="0" builtinId="0"/>
    <cellStyle name="Normal 2" xfId="2" xr:uid="{84A1D8D7-2E93-412D-A1D2-F3AE609E3C68}"/>
    <cellStyle name="Normal 29 3 2" xfId="3" xr:uid="{84AC21BA-EB78-4DF5-BC79-32D5C7E59CC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76D56230-D684-4B33-B6B7-D43E49A8740D}"/>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2">
          <cell r="D2">
            <v>34054.817676140228</v>
          </cell>
        </row>
        <row r="5">
          <cell r="E5">
            <v>2530.7061618900043</v>
          </cell>
        </row>
        <row r="7">
          <cell r="CR7">
            <v>-238150</v>
          </cell>
        </row>
      </sheetData>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333BB-8428-4446-927E-FDC40C0C39C3}">
  <sheetPr codeName="Sheet3"/>
  <dimension ref="A1:F39"/>
  <sheetViews>
    <sheetView tabSelected="1" workbookViewId="0">
      <selection activeCell="B5" sqref="B5"/>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33" t="s">
        <v>0</v>
      </c>
      <c r="B1" s="33"/>
      <c r="C1" s="33"/>
      <c r="D1" s="33"/>
      <c r="E1" s="33"/>
      <c r="F1" s="33"/>
    </row>
    <row r="2" spans="1:6" ht="15.75" x14ac:dyDescent="0.25">
      <c r="A2" s="33" t="s">
        <v>1</v>
      </c>
      <c r="B2" s="33"/>
      <c r="C2" s="33"/>
      <c r="D2" s="33"/>
      <c r="E2" s="33"/>
      <c r="F2" s="33"/>
    </row>
    <row r="3" spans="1:6" ht="15.75" x14ac:dyDescent="0.25">
      <c r="A3" s="34" t="s">
        <v>56</v>
      </c>
      <c r="B3" s="34"/>
      <c r="C3" s="34"/>
      <c r="D3" s="34"/>
      <c r="E3" s="34"/>
      <c r="F3" s="34"/>
    </row>
    <row r="4" spans="1:6" ht="15.75" thickBot="1" x14ac:dyDescent="0.3">
      <c r="A4" s="35" t="s">
        <v>2</v>
      </c>
      <c r="B4" s="35"/>
      <c r="C4" s="35"/>
      <c r="D4" s="35"/>
      <c r="E4" s="35"/>
      <c r="F4" s="35"/>
    </row>
    <row r="5" spans="1:6" ht="16.5" thickBot="1" x14ac:dyDescent="0.3">
      <c r="A5" s="36" t="s">
        <v>3</v>
      </c>
      <c r="B5" s="1" t="s">
        <v>57</v>
      </c>
      <c r="C5" s="1" t="s">
        <v>4</v>
      </c>
      <c r="D5" s="38" t="s">
        <v>5</v>
      </c>
      <c r="E5" s="39"/>
      <c r="F5" s="40"/>
    </row>
    <row r="6" spans="1:6" ht="16.5" thickBot="1" x14ac:dyDescent="0.3">
      <c r="A6" s="37"/>
      <c r="B6" s="1">
        <v>45823</v>
      </c>
      <c r="C6" s="1">
        <v>45822</v>
      </c>
      <c r="D6" s="2" t="s">
        <v>6</v>
      </c>
      <c r="E6" s="2" t="s">
        <v>7</v>
      </c>
      <c r="F6" s="2" t="s">
        <v>8</v>
      </c>
    </row>
    <row r="7" spans="1:6" ht="16.5" thickBot="1" x14ac:dyDescent="0.3">
      <c r="A7" s="3" t="s">
        <v>9</v>
      </c>
      <c r="B7" s="4">
        <v>1690272.77</v>
      </c>
      <c r="C7" s="4">
        <v>1656217.9523238598</v>
      </c>
      <c r="D7" s="5">
        <v>34054.817676140228</v>
      </c>
      <c r="E7" s="5">
        <v>34054.817676140228</v>
      </c>
      <c r="F7" s="5">
        <v>137873.19945858954</v>
      </c>
    </row>
    <row r="8" spans="1:6" ht="15.75" x14ac:dyDescent="0.25">
      <c r="A8" s="6" t="s">
        <v>10</v>
      </c>
      <c r="B8" s="7">
        <v>2399797.31</v>
      </c>
      <c r="C8" s="7">
        <v>2357623.1984857498</v>
      </c>
      <c r="D8" s="8">
        <v>42174.111514250282</v>
      </c>
      <c r="E8" s="8">
        <v>42174.111514250282</v>
      </c>
      <c r="F8" s="8">
        <v>471544.23839021008</v>
      </c>
    </row>
    <row r="9" spans="1:6" ht="15.75" x14ac:dyDescent="0.25">
      <c r="A9" s="9" t="s">
        <v>11</v>
      </c>
      <c r="B9" s="10">
        <v>40916.980000000003</v>
      </c>
      <c r="C9" s="10">
        <v>40685.386790330005</v>
      </c>
      <c r="D9" s="11">
        <v>231.59320966999803</v>
      </c>
      <c r="E9" s="11">
        <v>231.59320966999803</v>
      </c>
      <c r="F9" s="11">
        <v>2181.3818671900081</v>
      </c>
    </row>
    <row r="10" spans="1:6" ht="15.75" x14ac:dyDescent="0.25">
      <c r="A10" s="6" t="s">
        <v>12</v>
      </c>
      <c r="B10" s="7">
        <v>-295474.53999999998</v>
      </c>
      <c r="C10" s="7">
        <v>-298005.24616188998</v>
      </c>
      <c r="D10" s="8">
        <v>2530.7061618900043</v>
      </c>
      <c r="E10" s="8">
        <v>2530.7061618900043</v>
      </c>
      <c r="F10" s="8">
        <v>-275071.03893162042</v>
      </c>
    </row>
    <row r="11" spans="1:6" ht="15.75" x14ac:dyDescent="0.25">
      <c r="A11" s="9" t="s">
        <v>13</v>
      </c>
      <c r="B11" s="10">
        <v>320784.34000000003</v>
      </c>
      <c r="C11" s="10">
        <v>323315.05218712997</v>
      </c>
      <c r="D11" s="12">
        <v>-2530.712187129946</v>
      </c>
      <c r="E11" s="12">
        <v>-2530.712187129946</v>
      </c>
      <c r="F11" s="12">
        <v>277317.10899138049</v>
      </c>
    </row>
    <row r="12" spans="1:6" ht="15.75" x14ac:dyDescent="0.25">
      <c r="A12" s="13" t="s">
        <v>14</v>
      </c>
      <c r="B12" s="14">
        <v>-414050</v>
      </c>
      <c r="C12" s="14">
        <v>-403400</v>
      </c>
      <c r="D12" s="8">
        <v>-10650</v>
      </c>
      <c r="E12" s="8">
        <v>-10650</v>
      </c>
      <c r="F12" s="8">
        <v>-58600</v>
      </c>
    </row>
    <row r="13" spans="1:6" ht="15.75" x14ac:dyDescent="0.25">
      <c r="A13" s="15" t="s">
        <v>15</v>
      </c>
      <c r="B13" s="10">
        <v>0</v>
      </c>
      <c r="C13" s="10">
        <v>0</v>
      </c>
      <c r="D13" s="12">
        <v>0</v>
      </c>
      <c r="E13" s="12">
        <v>0</v>
      </c>
      <c r="F13" s="12">
        <v>0</v>
      </c>
    </row>
    <row r="14" spans="1:6" ht="15.75" x14ac:dyDescent="0.25">
      <c r="A14" s="15" t="s">
        <v>16</v>
      </c>
      <c r="B14" s="10">
        <v>0</v>
      </c>
      <c r="C14" s="10">
        <v>0</v>
      </c>
      <c r="D14" s="12">
        <v>0</v>
      </c>
      <c r="E14" s="12">
        <v>0</v>
      </c>
      <c r="F14" s="12">
        <v>0</v>
      </c>
    </row>
    <row r="15" spans="1:6" ht="15.75" x14ac:dyDescent="0.25">
      <c r="A15" s="15" t="s">
        <v>17</v>
      </c>
      <c r="B15" s="10">
        <v>0</v>
      </c>
      <c r="C15" s="10">
        <v>0</v>
      </c>
      <c r="D15" s="12">
        <v>0</v>
      </c>
      <c r="E15" s="12">
        <v>0</v>
      </c>
      <c r="F15" s="12">
        <v>0</v>
      </c>
    </row>
    <row r="16" spans="1:6" ht="15.75" x14ac:dyDescent="0.25">
      <c r="A16" s="15" t="s">
        <v>18</v>
      </c>
      <c r="B16" s="10">
        <v>0</v>
      </c>
      <c r="C16" s="10">
        <v>0</v>
      </c>
      <c r="D16" s="12">
        <v>0</v>
      </c>
      <c r="E16" s="12">
        <v>0</v>
      </c>
      <c r="F16" s="12">
        <v>0</v>
      </c>
    </row>
    <row r="17" spans="1:6" ht="15.75" x14ac:dyDescent="0.25">
      <c r="A17" s="15" t="s">
        <v>19</v>
      </c>
      <c r="B17" s="10">
        <v>-255550</v>
      </c>
      <c r="C17" s="10">
        <v>-245550</v>
      </c>
      <c r="D17" s="12">
        <v>-10000</v>
      </c>
      <c r="E17" s="12">
        <v>-10000</v>
      </c>
      <c r="F17" s="12">
        <v>-254600</v>
      </c>
    </row>
    <row r="18" spans="1:6" ht="15.75" x14ac:dyDescent="0.25">
      <c r="A18" s="15" t="s">
        <v>20</v>
      </c>
      <c r="B18" s="10">
        <v>-158500</v>
      </c>
      <c r="C18" s="10">
        <v>-157850</v>
      </c>
      <c r="D18" s="12">
        <v>-650</v>
      </c>
      <c r="E18" s="12">
        <v>-650</v>
      </c>
      <c r="F18" s="12">
        <v>196000</v>
      </c>
    </row>
    <row r="19" spans="1:6" ht="16.5" thickBot="1" x14ac:dyDescent="0.3">
      <c r="A19" s="15" t="s">
        <v>21</v>
      </c>
      <c r="B19" s="10">
        <v>0</v>
      </c>
      <c r="C19" s="10">
        <v>0</v>
      </c>
      <c r="D19" s="11">
        <v>0</v>
      </c>
      <c r="E19" s="11">
        <v>0</v>
      </c>
      <c r="F19" s="11">
        <v>0</v>
      </c>
    </row>
    <row r="20" spans="1:6" ht="16.5" thickBot="1" x14ac:dyDescent="0.3">
      <c r="A20" s="3" t="s">
        <v>22</v>
      </c>
      <c r="B20" s="16">
        <v>1690272.77</v>
      </c>
      <c r="C20" s="16">
        <v>1656217.9523238598</v>
      </c>
      <c r="D20" s="5">
        <v>34054.817676140228</v>
      </c>
      <c r="E20" s="5">
        <v>34054.817676140228</v>
      </c>
      <c r="F20" s="5">
        <v>137873.19945859071</v>
      </c>
    </row>
    <row r="21" spans="1:6" ht="15.75" x14ac:dyDescent="0.25">
      <c r="A21" s="13" t="s">
        <v>23</v>
      </c>
      <c r="B21" s="7">
        <v>298769.14</v>
      </c>
      <c r="C21" s="7">
        <v>305018.12504445005</v>
      </c>
      <c r="D21" s="17">
        <v>-6248.9850444500335</v>
      </c>
      <c r="E21" s="17">
        <v>-6248.9850444500335</v>
      </c>
      <c r="F21" s="17">
        <v>-10244.73952547001</v>
      </c>
    </row>
    <row r="22" spans="1:6" ht="15.75" x14ac:dyDescent="0.25">
      <c r="A22" s="13" t="s">
        <v>24</v>
      </c>
      <c r="B22" s="7">
        <v>736704.18</v>
      </c>
      <c r="C22" s="7">
        <v>736853.57421550003</v>
      </c>
      <c r="D22" s="17">
        <v>-149.39421549998224</v>
      </c>
      <c r="E22" s="17">
        <v>-149.39421549998224</v>
      </c>
      <c r="F22" s="17">
        <v>56655.377299000043</v>
      </c>
    </row>
    <row r="23" spans="1:6" ht="15.75" x14ac:dyDescent="0.25">
      <c r="A23" s="13" t="s">
        <v>25</v>
      </c>
      <c r="B23" s="7">
        <v>23801.51</v>
      </c>
      <c r="C23" s="7">
        <v>23876.470146430001</v>
      </c>
      <c r="D23" s="17">
        <v>-74.960146430003078</v>
      </c>
      <c r="E23" s="17">
        <v>-74.960146430003078</v>
      </c>
      <c r="F23" s="17">
        <v>-11243.077668470007</v>
      </c>
    </row>
    <row r="24" spans="1:6" ht="16.5" thickBot="1" x14ac:dyDescent="0.3">
      <c r="A24" s="13" t="s">
        <v>26</v>
      </c>
      <c r="B24" s="7">
        <v>630997.93999999994</v>
      </c>
      <c r="C24" s="7">
        <v>590469.78291747975</v>
      </c>
      <c r="D24" s="18">
        <v>40528.157082520192</v>
      </c>
      <c r="E24" s="18">
        <v>40528.157082520192</v>
      </c>
      <c r="F24" s="18">
        <v>102705.63935353071</v>
      </c>
    </row>
    <row r="25" spans="1:6" ht="16.5" thickBot="1" x14ac:dyDescent="0.3">
      <c r="A25" s="3" t="s">
        <v>27</v>
      </c>
      <c r="B25" s="16">
        <v>1059274.8400000001</v>
      </c>
      <c r="C25" s="16">
        <v>1065748.16940638</v>
      </c>
      <c r="D25" s="5">
        <v>-6473.3294063799549</v>
      </c>
      <c r="E25" s="5">
        <v>-6473.3294063799549</v>
      </c>
      <c r="F25" s="5">
        <v>35167.570105060004</v>
      </c>
    </row>
    <row r="26" spans="1:6" ht="16.5" thickBot="1" x14ac:dyDescent="0.3">
      <c r="A26" s="19" t="s">
        <v>28</v>
      </c>
      <c r="B26" s="20">
        <v>242223</v>
      </c>
      <c r="C26" s="20">
        <v>242223</v>
      </c>
      <c r="D26" s="21">
        <v>0</v>
      </c>
      <c r="E26" s="21">
        <v>0</v>
      </c>
      <c r="F26" s="21">
        <v>70646</v>
      </c>
    </row>
    <row r="27" spans="1:6" ht="16.5" thickBot="1" x14ac:dyDescent="0.3">
      <c r="A27" s="19" t="s">
        <v>29</v>
      </c>
      <c r="B27" s="20">
        <v>56546.14</v>
      </c>
      <c r="C27" s="20">
        <v>62795.125044450047</v>
      </c>
      <c r="D27" s="5">
        <v>-6248.985044450048</v>
      </c>
      <c r="E27" s="5">
        <v>-6248.985044450048</v>
      </c>
      <c r="F27" s="5">
        <v>-80890.739525470024</v>
      </c>
    </row>
    <row r="28" spans="1:6" ht="16.5" thickBot="1" x14ac:dyDescent="0.3">
      <c r="A28" s="22" t="s">
        <v>30</v>
      </c>
      <c r="B28" s="20">
        <v>377932.89</v>
      </c>
      <c r="C28" s="20">
        <v>366899.53064620995</v>
      </c>
      <c r="D28" s="5">
        <v>11033.35935379006</v>
      </c>
      <c r="E28" s="5">
        <v>11033.35935379006</v>
      </c>
      <c r="F28" s="5">
        <v>70845.689426610013</v>
      </c>
    </row>
    <row r="29" spans="1:6" ht="40.5" customHeight="1" x14ac:dyDescent="0.25">
      <c r="A29" s="30" t="s">
        <v>31</v>
      </c>
      <c r="B29" s="31"/>
      <c r="C29" s="32"/>
      <c r="D29" s="32"/>
      <c r="E29" s="32"/>
      <c r="F29" s="32"/>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2EF68-9F4C-4B49-9511-97ABADBDFD1B}">
  <sheetPr codeName="Sheet6"/>
  <dimension ref="A1:E33"/>
  <sheetViews>
    <sheetView topLeftCell="A13" workbookViewId="0">
      <selection activeCell="E8" sqref="E8"/>
    </sheetView>
  </sheetViews>
  <sheetFormatPr defaultColWidth="0" defaultRowHeight="15" customHeight="1" zeroHeight="1" x14ac:dyDescent="0.25"/>
  <cols>
    <col min="1" max="1" width="103.140625" style="24" bestFit="1" customWidth="1"/>
    <col min="2" max="16384" width="9.140625" style="24" hidden="1"/>
  </cols>
  <sheetData>
    <row r="1" spans="1:5" x14ac:dyDescent="0.25">
      <c r="A1" s="23" t="s">
        <v>32</v>
      </c>
    </row>
    <row r="2" spans="1:5" ht="15.75" x14ac:dyDescent="0.25">
      <c r="A2" s="6" t="s">
        <v>33</v>
      </c>
    </row>
    <row r="3" spans="1:5" ht="39.75" customHeight="1" x14ac:dyDescent="0.25">
      <c r="A3" s="25" t="str">
        <f>CBP_LP!A3</f>
        <v>Asadh 1, 2082(June 15, 2025)</v>
      </c>
    </row>
    <row r="4" spans="1:5" ht="15.75" x14ac:dyDescent="0.25">
      <c r="A4" s="6" t="s">
        <v>34</v>
      </c>
    </row>
    <row r="5" spans="1:5" ht="49.5" customHeight="1" thickBot="1" x14ac:dyDescent="0.3">
      <c r="A5" s="26" t="s">
        <v>35</v>
      </c>
      <c r="B5" s="27" t="s">
        <v>36</v>
      </c>
      <c r="C5" s="27" t="s">
        <v>37</v>
      </c>
    </row>
    <row r="6" spans="1:5" ht="16.5" thickBot="1" x14ac:dyDescent="0.3">
      <c r="A6" s="6" t="s">
        <v>38</v>
      </c>
      <c r="B6" s="1" t="s">
        <v>39</v>
      </c>
      <c r="C6" s="28">
        <v>45702</v>
      </c>
    </row>
    <row r="7" spans="1:5" ht="63.75" thickBot="1" x14ac:dyDescent="0.3">
      <c r="A7" s="26" t="s">
        <v>40</v>
      </c>
      <c r="B7" s="4">
        <v>1777664.1309627802</v>
      </c>
      <c r="D7" s="24">
        <f>[2]BS_Summary!D2</f>
        <v>34054.817676140228</v>
      </c>
    </row>
    <row r="8" spans="1:5" ht="15.75" x14ac:dyDescent="0.25">
      <c r="A8" s="6" t="s">
        <v>41</v>
      </c>
      <c r="B8" s="7">
        <v>2293870.3152380101</v>
      </c>
    </row>
    <row r="9" spans="1:5" ht="15.75" x14ac:dyDescent="0.25">
      <c r="A9" s="26" t="s">
        <v>42</v>
      </c>
      <c r="B9" s="10">
        <v>40465.799263630004</v>
      </c>
    </row>
    <row r="10" spans="1:5" ht="15.75" x14ac:dyDescent="0.25">
      <c r="A10" s="6" t="s">
        <v>43</v>
      </c>
      <c r="B10" s="7">
        <v>-349506.18427522999</v>
      </c>
      <c r="E10" s="24">
        <f>[2]BS_Summary!E5</f>
        <v>2530.7061618900043</v>
      </c>
    </row>
    <row r="11" spans="1:5" ht="31.5" x14ac:dyDescent="0.25">
      <c r="A11" s="26" t="s">
        <v>44</v>
      </c>
      <c r="B11" s="10">
        <v>374815.99030047003</v>
      </c>
    </row>
    <row r="12" spans="1:5" ht="15.75" x14ac:dyDescent="0.25">
      <c r="A12" s="6" t="s">
        <v>45</v>
      </c>
      <c r="B12" s="14">
        <v>-166700</v>
      </c>
      <c r="C12" s="24">
        <f>[2]BS_Summary!CR7</f>
        <v>-238150</v>
      </c>
    </row>
    <row r="13" spans="1:5" ht="31.5" x14ac:dyDescent="0.25">
      <c r="A13" s="26" t="s">
        <v>46</v>
      </c>
      <c r="B13" s="10">
        <v>0</v>
      </c>
    </row>
    <row r="14" spans="1:5" ht="15.75" x14ac:dyDescent="0.25">
      <c r="A14" s="6" t="s">
        <v>47</v>
      </c>
      <c r="B14" s="10">
        <v>0</v>
      </c>
    </row>
    <row r="15" spans="1:5" ht="63" x14ac:dyDescent="0.25">
      <c r="A15" s="26" t="s">
        <v>48</v>
      </c>
      <c r="B15" s="10">
        <v>0</v>
      </c>
    </row>
    <row r="16" spans="1:5" ht="15.75" x14ac:dyDescent="0.25">
      <c r="A16" s="6" t="s">
        <v>49</v>
      </c>
      <c r="B16" s="10">
        <v>0</v>
      </c>
    </row>
    <row r="17" spans="1:2" ht="15.75" x14ac:dyDescent="0.25">
      <c r="A17" s="26" t="s">
        <v>50</v>
      </c>
      <c r="B17" s="10">
        <v>-166700</v>
      </c>
    </row>
    <row r="18" spans="1:2" ht="15.75" x14ac:dyDescent="0.25">
      <c r="A18" s="6" t="s">
        <v>51</v>
      </c>
      <c r="B18" s="10">
        <v>0</v>
      </c>
    </row>
    <row r="19" spans="1:2" ht="63.75" thickBot="1" x14ac:dyDescent="0.3">
      <c r="A19" s="26" t="s">
        <v>52</v>
      </c>
      <c r="B19" s="10">
        <v>0</v>
      </c>
    </row>
    <row r="20" spans="1:2" ht="16.5" thickBot="1" x14ac:dyDescent="0.3">
      <c r="A20" s="6" t="s">
        <v>29</v>
      </c>
      <c r="B20" s="16">
        <v>1777664.1309535</v>
      </c>
    </row>
    <row r="21" spans="1:2" ht="31.5" x14ac:dyDescent="0.25">
      <c r="A21" s="26" t="s">
        <v>53</v>
      </c>
      <c r="B21" s="7">
        <v>399112.34602880001</v>
      </c>
    </row>
    <row r="22" spans="1:2" ht="15.75" x14ac:dyDescent="0.25">
      <c r="A22" s="6" t="s">
        <v>30</v>
      </c>
      <c r="B22" s="7">
        <v>745974.60632949998</v>
      </c>
    </row>
    <row r="23" spans="1:2" ht="31.5" x14ac:dyDescent="0.25">
      <c r="A23" s="26" t="s">
        <v>54</v>
      </c>
      <c r="B23" s="7">
        <v>23187.37798198</v>
      </c>
    </row>
    <row r="24" spans="1:2" ht="45" x14ac:dyDescent="0.25">
      <c r="A24" s="29" t="s">
        <v>55</v>
      </c>
      <c r="B24" s="7">
        <v>609389.80061321997</v>
      </c>
    </row>
    <row r="25" spans="1:2" ht="16.5" hidden="1" thickBot="1" x14ac:dyDescent="0.3">
      <c r="B25" s="16">
        <v>1168274.33034028</v>
      </c>
    </row>
    <row r="26" spans="1:2" ht="16.5" hidden="1" thickBot="1" x14ac:dyDescent="0.3">
      <c r="B26" s="20">
        <v>190783</v>
      </c>
    </row>
    <row r="27" spans="1:2" ht="16.5" hidden="1" thickBot="1" x14ac:dyDescent="0.3">
      <c r="B27" s="20">
        <v>208329.34602880001</v>
      </c>
    </row>
    <row r="28" spans="1:2" ht="16.5" hidden="1" thickBot="1" x14ac:dyDescent="0.3">
      <c r="B28" s="20">
        <v>374199.63970793004</v>
      </c>
    </row>
    <row r="29" spans="1:2" hidden="1" x14ac:dyDescent="0.25"/>
    <row r="30" spans="1:2" hidden="1" x14ac:dyDescent="0.25"/>
    <row r="31" spans="1:2" hidden="1" x14ac:dyDescent="0.25"/>
    <row r="32" spans="1:2"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2025-06-16T04:42:12Z</dcterms:created>
  <dcterms:modified xsi:type="dcterms:W3CDTF">2025-06-16T04:45:12Z</dcterms:modified>
</cp:coreProperties>
</file>