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4A6A80B3-7973-4B9D-82B4-B66608686785}" xr6:coauthVersionLast="36" xr6:coauthVersionMax="36" xr10:uidLastSave="{00000000-0000-0000-0000-000000000000}"/>
  <bookViews>
    <workbookView xWindow="0" yWindow="0" windowWidth="24000" windowHeight="8805" xr2:uid="{56862E49-3DF7-4040-A3D7-F6B3BB33F9B9}"/>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E10" i="2"/>
  <c r="D7" i="2"/>
  <c r="A3" i="2"/>
</calcChain>
</file>

<file path=xl/sharedStrings.xml><?xml version="1.0" encoding="utf-8"?>
<sst xmlns="http://schemas.openxmlformats.org/spreadsheetml/2006/main" count="60" uniqueCount="58">
  <si>
    <t>NEPAL RASTRA BANK</t>
  </si>
  <si>
    <t>Central Bank Survey and Liquidity Position</t>
  </si>
  <si>
    <t>(In Rs. Million)</t>
  </si>
  <si>
    <t>Date (BS/AD)</t>
  </si>
  <si>
    <t>Asar 12, 2082</t>
  </si>
  <si>
    <t>Asar 11,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</si>
  <si>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</si>
  <si>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</si>
  <si>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</si>
  <si>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</si>
  <si>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</si>
  <si>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</si>
  <si>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</si>
  <si>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</si>
  <si>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</si>
  <si>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</si>
  <si>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</si>
  <si>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</si>
  <si>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</si>
  <si>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</si>
  <si>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</si>
  <si>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</si>
  <si>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</si>
  <si>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</si>
  <si>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</si>
  <si>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</si>
  <si>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</si>
  <si>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</si>
  <si>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</si>
  <si>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</si>
  <si>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</si>
  <si>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</si>
  <si>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</si>
  <si>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</si>
  <si>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</si>
  <si>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</si>
  <si>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</si>
  <si>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Jestha 21, 2082</t>
  </si>
  <si>
    <t>Baisakh 18, 2082</t>
  </si>
  <si>
    <t>Claims on ODCs', Net = Claims on ODCS - Liabilities (Excluding Reserve) to ODCs</t>
  </si>
  <si>
    <t>May 1,2025</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</si>
  <si>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</si>
  <si>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</si>
  <si>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</si>
  <si>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</si>
  <si>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</si>
  <si>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</si>
  <si>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</si>
  <si>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</si>
  <si>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</si>
  <si>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</si>
  <si>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</si>
  <si>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</si>
  <si>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</si>
  <si>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</si>
  <si>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</si>
  <si>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</si>
  <si>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Asar 12, 2082(June 26,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</si>
</sst>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1">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2"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2"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2"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14" fontId="12" fillId="0" borderId="0" xfId="0" applyNumberFormat="1" applyFont="1"/>
    <xf numFmtId="0" fontId="12" fillId="0" borderId="0" xfId="0" applyFont="1" applyAlignment="1">
      <alignment wrapText="1"/>
    </xf>
  </cellXfs>
  <cellStyles count="6">
    <cellStyle name="Comma" xfId="1" builtinId="3"/>
    <cellStyle name="Comma 2 2" xfId="5" xr:uid="{A4CC122B-7A7C-4B14-8272-5B069111A50F}"/>
    <cellStyle name="Currency 2" xfId="4" xr:uid="{602BDB0F-8B53-4877-8218-139C3A41C1A9}"/>
    <cellStyle name="Normal" xfId="0" builtinId="0"/>
    <cellStyle name="Normal 2" xfId="2" xr:uid="{D173EC1F-106E-44F2-8916-1EFD6AB366D6}"/>
    <cellStyle name="Normal 29 3 2" xfId="3" xr:uid="{5B9899CB-80F3-426A-8B92-353895A9933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8C0A3243-36F8-4096-9EB0-25D0F294AD28}"/>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2">
          <cell r="D2">
            <v>3820.2580854401458</v>
          </cell>
        </row>
        <row r="5">
          <cell r="E5">
            <v>27832.567723740009</v>
          </cell>
        </row>
        <row r="7">
          <cell r="DB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AF627-7EBC-4A75-AE63-A5C9C01F8934}">
  <sheetPr codeName="Sheet3"/>
  <dimension ref="A1:F39"/>
  <sheetViews>
    <sheetView tabSelected="1" workbookViewId="0">
      <selection activeCell="D10" sqref="D10"/>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57</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5">
        <v>45834</v>
      </c>
      <c r="C6" s="5">
        <v>45833</v>
      </c>
      <c r="D6" s="10" t="s">
        <v>7</v>
      </c>
      <c r="E6" s="10" t="s">
        <v>8</v>
      </c>
      <c r="F6" s="10" t="s">
        <v>9</v>
      </c>
    </row>
    <row r="7" spans="1:6" ht="16.5" thickBot="1" x14ac:dyDescent="0.3">
      <c r="A7" s="11" t="s">
        <v>10</v>
      </c>
      <c r="B7" s="12">
        <v>1686036.5380854402</v>
      </c>
      <c r="C7" s="12">
        <v>1682216.28</v>
      </c>
      <c r="D7" s="13">
        <v>3820.2580854401458</v>
      </c>
      <c r="E7" s="13">
        <v>29818.585761580383</v>
      </c>
      <c r="F7" s="13">
        <v>133636.9675440297</v>
      </c>
    </row>
    <row r="8" spans="1:6" ht="15.75" x14ac:dyDescent="0.25">
      <c r="A8" s="14" t="s">
        <v>11</v>
      </c>
      <c r="B8" s="15">
        <v>2420759.21652359</v>
      </c>
      <c r="C8" s="15">
        <v>2419129.36</v>
      </c>
      <c r="D8" s="16">
        <v>1629.8565235901624</v>
      </c>
      <c r="E8" s="16">
        <v>63136.018037840258</v>
      </c>
      <c r="F8" s="16">
        <v>492506.14491380006</v>
      </c>
    </row>
    <row r="9" spans="1:6" ht="15.75" x14ac:dyDescent="0.25">
      <c r="A9" s="17" t="s">
        <v>12</v>
      </c>
      <c r="B9" s="18">
        <v>40860.731825670002</v>
      </c>
      <c r="C9" s="18">
        <v>40960.720000000001</v>
      </c>
      <c r="D9" s="19">
        <v>-99.98817432999931</v>
      </c>
      <c r="E9" s="19">
        <v>175.34503533999668</v>
      </c>
      <c r="F9" s="19">
        <v>2125.1336928600067</v>
      </c>
    </row>
    <row r="10" spans="1:6" ht="15.75" x14ac:dyDescent="0.25">
      <c r="A10" s="14" t="s">
        <v>13</v>
      </c>
      <c r="B10" s="15">
        <v>-270172.67843814997</v>
      </c>
      <c r="C10" s="15">
        <v>-275413.09000000003</v>
      </c>
      <c r="D10" s="16">
        <v>5240.4115618500509</v>
      </c>
      <c r="E10" s="16">
        <v>27832.567723740009</v>
      </c>
      <c r="F10" s="16">
        <v>-249769.17736977045</v>
      </c>
    </row>
    <row r="11" spans="1:6" ht="15.75" x14ac:dyDescent="0.25">
      <c r="A11" s="17" t="s">
        <v>14</v>
      </c>
      <c r="B11" s="18">
        <v>287784.73446338996</v>
      </c>
      <c r="C11" s="18">
        <v>293025.14</v>
      </c>
      <c r="D11" s="20">
        <v>-5240.4055366100511</v>
      </c>
      <c r="E11" s="20">
        <v>-35530.317723740009</v>
      </c>
      <c r="F11" s="20">
        <v>244317.50345477043</v>
      </c>
    </row>
    <row r="12" spans="1:6" ht="15.75" x14ac:dyDescent="0.25">
      <c r="A12" s="21" t="s">
        <v>15</v>
      </c>
      <c r="B12" s="22">
        <v>-464550</v>
      </c>
      <c r="C12" s="22">
        <v>-461500</v>
      </c>
      <c r="D12" s="16">
        <v>-3050</v>
      </c>
      <c r="E12" s="16">
        <v>-61150</v>
      </c>
      <c r="F12" s="16">
        <v>-109100</v>
      </c>
    </row>
    <row r="13" spans="1:6" ht="15.75" x14ac:dyDescent="0.25">
      <c r="A13" s="23" t="s">
        <v>16</v>
      </c>
      <c r="B13" s="18">
        <v>0</v>
      </c>
      <c r="C13" s="18">
        <v>0</v>
      </c>
      <c r="D13" s="20">
        <v>0</v>
      </c>
      <c r="E13" s="20">
        <v>0</v>
      </c>
      <c r="F13" s="20">
        <v>0</v>
      </c>
    </row>
    <row r="14" spans="1:6" ht="15.75" x14ac:dyDescent="0.25">
      <c r="A14" s="23" t="s">
        <v>17</v>
      </c>
      <c r="B14" s="18">
        <v>0</v>
      </c>
      <c r="C14" s="18">
        <v>0</v>
      </c>
      <c r="D14" s="20">
        <v>0</v>
      </c>
      <c r="E14" s="20">
        <v>0</v>
      </c>
      <c r="F14" s="20">
        <v>0</v>
      </c>
    </row>
    <row r="15" spans="1:6" ht="15.75" x14ac:dyDescent="0.25">
      <c r="A15" s="23" t="s">
        <v>18</v>
      </c>
      <c r="B15" s="18">
        <v>0</v>
      </c>
      <c r="C15" s="18">
        <v>0</v>
      </c>
      <c r="D15" s="20">
        <v>0</v>
      </c>
      <c r="E15" s="20">
        <v>0</v>
      </c>
      <c r="F15" s="20">
        <v>0</v>
      </c>
    </row>
    <row r="16" spans="1:6" ht="15.75" x14ac:dyDescent="0.25">
      <c r="A16" s="23" t="s">
        <v>19</v>
      </c>
      <c r="B16" s="18">
        <v>0</v>
      </c>
      <c r="C16" s="18">
        <v>0</v>
      </c>
      <c r="D16" s="20">
        <v>0</v>
      </c>
      <c r="E16" s="20">
        <v>0</v>
      </c>
      <c r="F16" s="20">
        <v>0</v>
      </c>
    </row>
    <row r="17" spans="1:6" ht="15.75" x14ac:dyDescent="0.25">
      <c r="A17" s="23" t="s">
        <v>20</v>
      </c>
      <c r="B17" s="18">
        <v>-274300</v>
      </c>
      <c r="C17" s="18">
        <v>-274300</v>
      </c>
      <c r="D17" s="20">
        <v>0</v>
      </c>
      <c r="E17" s="20">
        <v>-28750</v>
      </c>
      <c r="F17" s="20">
        <v>-273350</v>
      </c>
    </row>
    <row r="18" spans="1:6" ht="15.75" x14ac:dyDescent="0.25">
      <c r="A18" s="23" t="s">
        <v>21</v>
      </c>
      <c r="B18" s="18">
        <v>-190250</v>
      </c>
      <c r="C18" s="18">
        <v>-187200</v>
      </c>
      <c r="D18" s="20">
        <v>-3050</v>
      </c>
      <c r="E18" s="20">
        <v>-32400</v>
      </c>
      <c r="F18" s="20">
        <v>164250</v>
      </c>
    </row>
    <row r="19" spans="1:6" ht="16.5" thickBot="1" x14ac:dyDescent="0.3">
      <c r="A19" s="23" t="s">
        <v>22</v>
      </c>
      <c r="B19" s="18">
        <v>0</v>
      </c>
      <c r="C19" s="18">
        <v>0</v>
      </c>
      <c r="D19" s="19">
        <v>0</v>
      </c>
      <c r="E19" s="19">
        <v>0</v>
      </c>
      <c r="F19" s="19">
        <v>0</v>
      </c>
    </row>
    <row r="20" spans="1:6" ht="16.5" thickBot="1" x14ac:dyDescent="0.3">
      <c r="A20" s="11" t="s">
        <v>23</v>
      </c>
      <c r="B20" s="24">
        <v>1686036.5380854402</v>
      </c>
      <c r="C20" s="24">
        <v>1682216.28</v>
      </c>
      <c r="D20" s="13">
        <v>3820.2580854401458</v>
      </c>
      <c r="E20" s="13">
        <v>29818.585761580383</v>
      </c>
      <c r="F20" s="13">
        <v>133636.96754403086</v>
      </c>
    </row>
    <row r="21" spans="1:6" ht="15.75" x14ac:dyDescent="0.25">
      <c r="A21" s="21" t="s">
        <v>24</v>
      </c>
      <c r="B21" s="15">
        <v>298500.39328464004</v>
      </c>
      <c r="C21" s="15">
        <v>294430.45</v>
      </c>
      <c r="D21" s="25">
        <v>4069.9432846400305</v>
      </c>
      <c r="E21" s="25">
        <v>-6517.7317598100053</v>
      </c>
      <c r="F21" s="25">
        <v>-10513.486240829981</v>
      </c>
    </row>
    <row r="22" spans="1:6" ht="15.75" x14ac:dyDescent="0.25">
      <c r="A22" s="21" t="s">
        <v>25</v>
      </c>
      <c r="B22" s="15">
        <v>734225.67028850003</v>
      </c>
      <c r="C22" s="15">
        <v>734954.81</v>
      </c>
      <c r="D22" s="25">
        <v>-729.13971150002908</v>
      </c>
      <c r="E22" s="25">
        <v>-2627.9039270000067</v>
      </c>
      <c r="F22" s="25">
        <v>54176.867587500019</v>
      </c>
    </row>
    <row r="23" spans="1:6" ht="15.75" x14ac:dyDescent="0.25">
      <c r="A23" s="21" t="s">
        <v>26</v>
      </c>
      <c r="B23" s="15">
        <v>23988.633538990001</v>
      </c>
      <c r="C23" s="15">
        <v>24282.52</v>
      </c>
      <c r="D23" s="25">
        <v>-293.88646100999904</v>
      </c>
      <c r="E23" s="25">
        <v>112.16339255999992</v>
      </c>
      <c r="F23" s="25">
        <v>-11055.954129480004</v>
      </c>
    </row>
    <row r="24" spans="1:6" ht="16.5" thickBot="1" x14ac:dyDescent="0.3">
      <c r="A24" s="21" t="s">
        <v>27</v>
      </c>
      <c r="B24" s="15">
        <v>629321.84097331017</v>
      </c>
      <c r="C24" s="15">
        <v>628548.49</v>
      </c>
      <c r="D24" s="26">
        <v>773.35097331018187</v>
      </c>
      <c r="E24" s="26">
        <v>38852.058055830421</v>
      </c>
      <c r="F24" s="26">
        <v>101029.54032684094</v>
      </c>
    </row>
    <row r="25" spans="1:6" ht="16.5" thickBot="1" x14ac:dyDescent="0.3">
      <c r="A25" s="11" t="s">
        <v>28</v>
      </c>
      <c r="B25" s="24">
        <v>1056714.69711213</v>
      </c>
      <c r="C25" s="24">
        <v>1053667.78</v>
      </c>
      <c r="D25" s="13">
        <v>3046.9171121299732</v>
      </c>
      <c r="E25" s="13">
        <v>-9033.4722942500375</v>
      </c>
      <c r="F25" s="13">
        <v>32607.427217189921</v>
      </c>
    </row>
    <row r="26" spans="1:6" ht="16.5" thickBot="1" x14ac:dyDescent="0.3">
      <c r="A26" s="27" t="s">
        <v>29</v>
      </c>
      <c r="B26" s="28">
        <v>244477</v>
      </c>
      <c r="C26" s="28">
        <v>244477</v>
      </c>
      <c r="D26" s="29">
        <v>0</v>
      </c>
      <c r="E26" s="29">
        <v>2254</v>
      </c>
      <c r="F26" s="29">
        <v>72900</v>
      </c>
    </row>
    <row r="27" spans="1:6" ht="16.5" thickBot="1" x14ac:dyDescent="0.3">
      <c r="A27" s="27" t="s">
        <v>30</v>
      </c>
      <c r="B27" s="28">
        <v>54023.393284640042</v>
      </c>
      <c r="C27" s="28">
        <v>49953.45</v>
      </c>
      <c r="D27" s="13">
        <v>4069.943284640045</v>
      </c>
      <c r="E27" s="13">
        <v>-8771.7317598100053</v>
      </c>
      <c r="F27" s="13">
        <v>-83413.486240829981</v>
      </c>
    </row>
    <row r="28" spans="1:6" ht="16.5" thickBot="1" x14ac:dyDescent="0.3">
      <c r="A28" s="30" t="s">
        <v>31</v>
      </c>
      <c r="B28" s="28">
        <v>375926.40177653002</v>
      </c>
      <c r="C28" s="28">
        <v>376731.48</v>
      </c>
      <c r="D28" s="13">
        <v>-805.07822346995817</v>
      </c>
      <c r="E28" s="13">
        <v>9026.8711303200689</v>
      </c>
      <c r="F28" s="13">
        <v>68839.201203140023</v>
      </c>
    </row>
    <row r="29" spans="1:6" ht="40.5" customHeight="1" x14ac:dyDescent="0.25">
      <c r="A29" s="31" t="s">
        <v>32</v>
      </c>
      <c r="B29" s="32"/>
      <c r="C29" s="33"/>
      <c r="D29" s="33"/>
      <c r="E29" s="33"/>
      <c r="F29" s="33"/>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CA463-50A1-49B3-9D94-D5C66A92E436}">
  <sheetPr codeName="Sheet6"/>
  <dimension ref="A1:E33"/>
  <sheetViews>
    <sheetView topLeftCell="A13" workbookViewId="0">
      <selection activeCell="C5" sqref="C5"/>
    </sheetView>
  </sheetViews>
  <sheetFormatPr defaultColWidth="0" defaultRowHeight="15" customHeight="1" zeroHeight="1" x14ac:dyDescent="0.25"/>
  <cols>
    <col min="1" max="1" width="103.140625" style="35" bestFit="1" customWidth="1"/>
    <col min="2" max="16384" width="9.140625" style="35" hidden="1"/>
  </cols>
  <sheetData>
    <row r="1" spans="1:5" x14ac:dyDescent="0.25">
      <c r="A1" s="34" t="s">
        <v>33</v>
      </c>
    </row>
    <row r="2" spans="1:5" ht="15.75" x14ac:dyDescent="0.25">
      <c r="A2" s="14" t="s">
        <v>34</v>
      </c>
    </row>
    <row r="3" spans="1:5" ht="39.75" customHeight="1" x14ac:dyDescent="0.25">
      <c r="A3" s="36" t="str">
        <f>CBP_LP!A3</f>
        <v>Asar 12, 2082(June 26, 2025)</v>
      </c>
    </row>
    <row r="4" spans="1:5" ht="15.75" x14ac:dyDescent="0.25">
      <c r="A4" s="14" t="s">
        <v>35</v>
      </c>
    </row>
    <row r="5" spans="1:5" ht="49.5" customHeight="1" thickBot="1" x14ac:dyDescent="0.3">
      <c r="A5" s="37" t="s">
        <v>36</v>
      </c>
      <c r="B5" s="38" t="s">
        <v>37</v>
      </c>
      <c r="C5" s="38" t="s">
        <v>38</v>
      </c>
    </row>
    <row r="6" spans="1:5" ht="16.5" thickBot="1" x14ac:dyDescent="0.3">
      <c r="A6" s="14" t="s">
        <v>39</v>
      </c>
      <c r="B6" s="5" t="s">
        <v>40</v>
      </c>
      <c r="C6" s="39">
        <v>45702</v>
      </c>
    </row>
    <row r="7" spans="1:5" ht="63.75" thickBot="1" x14ac:dyDescent="0.3">
      <c r="A7" s="37" t="s">
        <v>41</v>
      </c>
      <c r="B7" s="12">
        <v>1777664.1309627802</v>
      </c>
      <c r="D7" s="35">
        <f>[1]BS_Summary!D2</f>
        <v>3820.2580854401458</v>
      </c>
    </row>
    <row r="8" spans="1:5" ht="15.75" x14ac:dyDescent="0.25">
      <c r="A8" s="14" t="s">
        <v>42</v>
      </c>
      <c r="B8" s="15">
        <v>2293870.3152380101</v>
      </c>
    </row>
    <row r="9" spans="1:5" ht="15.75" x14ac:dyDescent="0.25">
      <c r="A9" s="37" t="s">
        <v>43</v>
      </c>
      <c r="B9" s="18">
        <v>40465.799263630004</v>
      </c>
    </row>
    <row r="10" spans="1:5" ht="15.75" x14ac:dyDescent="0.25">
      <c r="A10" s="14" t="s">
        <v>44</v>
      </c>
      <c r="B10" s="15">
        <v>-349506.18427522999</v>
      </c>
      <c r="E10" s="35">
        <f>[1]BS_Summary!E5</f>
        <v>27832.567723740009</v>
      </c>
    </row>
    <row r="11" spans="1:5" ht="31.5" x14ac:dyDescent="0.25">
      <c r="A11" s="37" t="s">
        <v>45</v>
      </c>
      <c r="B11" s="18">
        <v>374815.99030047003</v>
      </c>
    </row>
    <row r="12" spans="1:5" ht="15.75" x14ac:dyDescent="0.25">
      <c r="A12" s="14" t="s">
        <v>46</v>
      </c>
      <c r="B12" s="22">
        <v>-166700</v>
      </c>
      <c r="C12" s="35">
        <f>[1]BS_Summary!DB7</f>
        <v>-238150</v>
      </c>
    </row>
    <row r="13" spans="1:5" ht="31.5" x14ac:dyDescent="0.25">
      <c r="A13" s="37" t="s">
        <v>47</v>
      </c>
      <c r="B13" s="18">
        <v>0</v>
      </c>
    </row>
    <row r="14" spans="1:5" ht="15.75" x14ac:dyDescent="0.25">
      <c r="A14" s="14" t="s">
        <v>48</v>
      </c>
      <c r="B14" s="18">
        <v>0</v>
      </c>
    </row>
    <row r="15" spans="1:5" ht="63" x14ac:dyDescent="0.25">
      <c r="A15" s="37" t="s">
        <v>49</v>
      </c>
      <c r="B15" s="18">
        <v>0</v>
      </c>
    </row>
    <row r="16" spans="1:5" ht="15.75" x14ac:dyDescent="0.25">
      <c r="A16" s="14" t="s">
        <v>50</v>
      </c>
      <c r="B16" s="18">
        <v>0</v>
      </c>
    </row>
    <row r="17" spans="1:2" ht="15.75" x14ac:dyDescent="0.25">
      <c r="A17" s="37" t="s">
        <v>51</v>
      </c>
      <c r="B17" s="18">
        <v>-166700</v>
      </c>
    </row>
    <row r="18" spans="1:2" ht="15.75" x14ac:dyDescent="0.25">
      <c r="A18" s="14" t="s">
        <v>52</v>
      </c>
      <c r="B18" s="18">
        <v>0</v>
      </c>
    </row>
    <row r="19" spans="1:2" ht="63.75" thickBot="1" x14ac:dyDescent="0.3">
      <c r="A19" s="37" t="s">
        <v>53</v>
      </c>
      <c r="B19" s="18">
        <v>0</v>
      </c>
    </row>
    <row r="20" spans="1:2" ht="16.5" thickBot="1" x14ac:dyDescent="0.3">
      <c r="A20" s="14" t="s">
        <v>30</v>
      </c>
      <c r="B20" s="24">
        <v>1777664.1309535</v>
      </c>
    </row>
    <row r="21" spans="1:2" ht="31.5" x14ac:dyDescent="0.25">
      <c r="A21" s="37" t="s">
        <v>54</v>
      </c>
      <c r="B21" s="15">
        <v>399112.34602880001</v>
      </c>
    </row>
    <row r="22" spans="1:2" ht="15.75" x14ac:dyDescent="0.25">
      <c r="A22" s="14" t="s">
        <v>31</v>
      </c>
      <c r="B22" s="15">
        <v>745974.60632949998</v>
      </c>
    </row>
    <row r="23" spans="1:2" ht="31.5" x14ac:dyDescent="0.25">
      <c r="A23" s="37" t="s">
        <v>55</v>
      </c>
      <c r="B23" s="15">
        <v>23187.37798198</v>
      </c>
    </row>
    <row r="24" spans="1:2" ht="45" x14ac:dyDescent="0.25">
      <c r="A24" s="40" t="s">
        <v>56</v>
      </c>
      <c r="B24" s="15">
        <v>609389.80061321997</v>
      </c>
    </row>
    <row r="25" spans="1:2" ht="16.5" hidden="1" thickBot="1" x14ac:dyDescent="0.3">
      <c r="B25" s="24">
        <v>1168274.33034028</v>
      </c>
    </row>
    <row r="26" spans="1:2" ht="16.5" hidden="1" thickBot="1" x14ac:dyDescent="0.3">
      <c r="B26" s="28">
        <v>190783</v>
      </c>
    </row>
    <row r="27" spans="1:2" ht="16.5" hidden="1" thickBot="1" x14ac:dyDescent="0.3">
      <c r="B27" s="28">
        <v>208329.34602880001</v>
      </c>
    </row>
    <row r="28" spans="1:2" ht="16.5" hidden="1" thickBot="1" x14ac:dyDescent="0.3">
      <c r="B28" s="28">
        <v>374199.63970793004</v>
      </c>
    </row>
    <row r="29" spans="1:2" hidden="1" x14ac:dyDescent="0.25"/>
    <row r="30" spans="1:2" hidden="1" x14ac:dyDescent="0.25"/>
    <row r="31" spans="1:2" hidden="1" x14ac:dyDescent="0.25"/>
    <row r="32" spans="1:2"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temp101</dc:creator>
  <cp:lastModifiedBy>temp101</cp:lastModifiedBy>
  <dcterms:created xsi:type="dcterms:W3CDTF">2025-06-27T04:46:56Z</dcterms:created>
  <dcterms:modified xsi:type="dcterms:W3CDTF">2025-06-27T04:47:47Z</dcterms:modified>
</cp:coreProperties>
</file>