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13_ncr:1_{271B2159-C642-4B13-AE19-D8046CA07ABC}" xr6:coauthVersionLast="36" xr6:coauthVersionMax="36" xr10:uidLastSave="{00000000-0000-0000-0000-000000000000}"/>
  <bookViews>
    <workbookView xWindow="0" yWindow="0" windowWidth="24000" windowHeight="9525" xr2:uid="{86B42F78-5A2D-4169-9449-2A2248A6BABA}"/>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CBP_LP!$40:$1048576,CBP_LP!$30:$39</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2" i="2" l="1"/>
  <c r="E10" i="2"/>
  <c r="D7" i="2"/>
  <c r="A3" i="2"/>
</calcChain>
</file>

<file path=xl/sharedStrings.xml><?xml version="1.0" encoding="utf-8"?>
<sst xmlns="http://schemas.openxmlformats.org/spreadsheetml/2006/main" count="60" uniqueCount="58">
  <si>
    <t>NEPAL RASTRA BANK</t>
  </si>
  <si>
    <t>Central Bank Survey and Liquidity Position</t>
  </si>
  <si>
    <t>(In Rs. Million)</t>
  </si>
  <si>
    <t>Date (BS/AD)</t>
  </si>
  <si>
    <t>Asar 19, 2082</t>
  </si>
  <si>
    <t>Asar 18, 2082</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</si>
  <si>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</si>
  <si>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</si>
  <si>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</si>
  <si>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</si>
  <si>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</si>
  <si>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</si>
  <si>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</si>
  <si>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</si>
  <si>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</si>
  <si>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</si>
  <si>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</si>
  <si>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</si>
  <si>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</si>
  <si>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</si>
  <si>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</si>
  <si>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</si>
  <si>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</si>
  <si>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</si>
  <si>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</si>
  <si>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</si>
  <si>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</si>
  <si>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</si>
  <si>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</si>
  <si>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</si>
  <si>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</si>
  <si>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</si>
  <si>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From Jestha 19, 2082,ODCs' Required Reserves has been changed to be calculated as 90 percent of Regulatory Cash Reserve Ratio (CRR),an increase from previous requirement of 70 percent of CRR.</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</si>
  <si>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</si>
  <si>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</si>
  <si>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</si>
  <si>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</si>
  <si>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Jestha 21, 2082</t>
  </si>
  <si>
    <t>Baisakh 18, 2082</t>
  </si>
  <si>
    <t>Claims on ODCs', Net = Claims on ODCS - Liabilities (Excluding Reserve) to ODCs</t>
  </si>
  <si>
    <t>May 1,2025</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</si>
  <si>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</si>
  <si>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</si>
  <si>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</si>
  <si>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</si>
  <si>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</si>
  <si>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</si>
  <si>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</si>
  <si>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</si>
  <si>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</si>
  <si>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</si>
  <si>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</si>
  <si>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</si>
  <si>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90 percent of Regulatory Cash Reserve Ratio. As per current CRR regulation, ODCs' are allowed to maintain 10 percent of CRR Requirement on average during 14 days reserve maintenance period and remaining 90 perecent of CRR Requirement on daily basis.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</si>
  <si>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</si>
  <si>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</si>
  <si>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</si>
  <si>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Asar 19, 2082(July 03,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</si>
</sst>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1">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2" borderId="7" xfId="4" applyNumberFormat="1"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6" fontId="7" fillId="0" borderId="8" xfId="3" applyNumberFormat="1" applyFont="1" applyBorder="1" applyAlignment="1">
      <alignment horizontal="left" indent="4"/>
    </xf>
    <xf numFmtId="43" fontId="6" fillId="2"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43" fontId="6" fillId="2" borderId="7" xfId="5"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43" fontId="12" fillId="0" borderId="0" xfId="0" applyNumberFormat="1" applyFont="1"/>
    <xf numFmtId="14" fontId="12" fillId="0" borderId="0" xfId="0" applyNumberFormat="1" applyFont="1"/>
    <xf numFmtId="0" fontId="12" fillId="0" borderId="0" xfId="0" applyFont="1" applyAlignment="1">
      <alignment wrapText="1"/>
    </xf>
  </cellXfs>
  <cellStyles count="6">
    <cellStyle name="Comma" xfId="1" builtinId="3"/>
    <cellStyle name="Comma 2 2" xfId="5" xr:uid="{10323062-7902-4B87-9CB3-DBE51FCB01EF}"/>
    <cellStyle name="Currency 2" xfId="4" xr:uid="{CD592932-3025-4546-A0C7-6911B4FCA728}"/>
    <cellStyle name="Normal" xfId="0" builtinId="0"/>
    <cellStyle name="Normal 2" xfId="2" xr:uid="{C811E79C-2F35-41B8-BFE7-D3733D7104C0}"/>
    <cellStyle name="Normal 29 3 2" xfId="3" xr:uid="{55E934B1-9CCE-4D99-8603-7AC2C9B827E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E9FF3D5B-BE80-4E0F-9560-497944300ACD}"/>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Balance%20Sheet%20Daily%20-%20new.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BS_Summary"/>
      <sheetName val="Survey"/>
      <sheetName val="NRB_BS"/>
      <sheetName val="Read Me"/>
      <sheetName val="BS_Data"/>
    </sheetNames>
    <sheetDataSet>
      <sheetData sheetId="0"/>
      <sheetData sheetId="1">
        <row r="2">
          <cell r="D2">
            <v>37316.827606420498</v>
          </cell>
        </row>
        <row r="5">
          <cell r="E5">
            <v>87421.753329380008</v>
          </cell>
        </row>
        <row r="7">
          <cell r="DH7">
            <v>-238150</v>
          </cell>
        </row>
      </sheetData>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BA27F5-8285-45E0-83EC-024732628E0D}">
  <sheetPr codeName="Sheet3"/>
  <dimension ref="A1:F39"/>
  <sheetViews>
    <sheetView tabSelected="1" workbookViewId="0">
      <selection sqref="A1:XFD1048576"/>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57</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5">
        <v>45841</v>
      </c>
      <c r="C6" s="5">
        <v>45840</v>
      </c>
      <c r="D6" s="10" t="s">
        <v>7</v>
      </c>
      <c r="E6" s="10" t="s">
        <v>8</v>
      </c>
      <c r="F6" s="10" t="s">
        <v>9</v>
      </c>
    </row>
    <row r="7" spans="1:6" ht="16.5" thickBot="1" x14ac:dyDescent="0.3">
      <c r="A7" s="11" t="s">
        <v>10</v>
      </c>
      <c r="B7" s="12">
        <v>1714694.5407599104</v>
      </c>
      <c r="C7" s="12">
        <v>1677377.7131534899</v>
      </c>
      <c r="D7" s="13">
        <v>37316.827606420498</v>
      </c>
      <c r="E7" s="13">
        <v>58476.588436050573</v>
      </c>
      <c r="F7" s="13">
        <v>162294.97021849989</v>
      </c>
    </row>
    <row r="8" spans="1:6" ht="15.75" x14ac:dyDescent="0.25">
      <c r="A8" s="14" t="s">
        <v>11</v>
      </c>
      <c r="B8" s="15">
        <v>2443878.0335924202</v>
      </c>
      <c r="C8" s="15">
        <v>2423548.6868812097</v>
      </c>
      <c r="D8" s="16">
        <v>20329.346711210441</v>
      </c>
      <c r="E8" s="16">
        <v>86254.835106670391</v>
      </c>
      <c r="F8" s="16">
        <v>515624.96198263019</v>
      </c>
    </row>
    <row r="9" spans="1:6" ht="15.75" x14ac:dyDescent="0.25">
      <c r="A9" s="17" t="s">
        <v>12</v>
      </c>
      <c r="B9" s="18">
        <v>41342.804579830001</v>
      </c>
      <c r="C9" s="18">
        <v>41113.399328230007</v>
      </c>
      <c r="D9" s="19">
        <v>229.40525159999379</v>
      </c>
      <c r="E9" s="19">
        <v>657.41778949999571</v>
      </c>
      <c r="F9" s="19">
        <v>2607.2064470200057</v>
      </c>
    </row>
    <row r="10" spans="1:6" ht="15.75" x14ac:dyDescent="0.25">
      <c r="A10" s="14" t="s">
        <v>13</v>
      </c>
      <c r="B10" s="15">
        <v>-210583.49283250998</v>
      </c>
      <c r="C10" s="15">
        <v>-225870.97372771997</v>
      </c>
      <c r="D10" s="16">
        <v>15287.480895209999</v>
      </c>
      <c r="E10" s="16">
        <v>87421.753329380008</v>
      </c>
      <c r="F10" s="16">
        <v>-190179.99176413045</v>
      </c>
    </row>
    <row r="11" spans="1:6" ht="15.75" x14ac:dyDescent="0.25">
      <c r="A11" s="17" t="s">
        <v>14</v>
      </c>
      <c r="B11" s="18">
        <v>226215.50784499999</v>
      </c>
      <c r="C11" s="18">
        <v>241502.98874020998</v>
      </c>
      <c r="D11" s="20">
        <v>-15287.480895209999</v>
      </c>
      <c r="E11" s="20">
        <v>-97099.544342129986</v>
      </c>
      <c r="F11" s="20">
        <v>182748.27683638045</v>
      </c>
    </row>
    <row r="12" spans="1:6" ht="15.75" x14ac:dyDescent="0.25">
      <c r="A12" s="21" t="s">
        <v>15</v>
      </c>
      <c r="B12" s="22">
        <v>-518600</v>
      </c>
      <c r="C12" s="22">
        <v>-520300</v>
      </c>
      <c r="D12" s="16">
        <v>1700</v>
      </c>
      <c r="E12" s="16">
        <v>-115200</v>
      </c>
      <c r="F12" s="16">
        <v>-163150</v>
      </c>
    </row>
    <row r="13" spans="1:6" ht="15.75" x14ac:dyDescent="0.25">
      <c r="A13" s="23" t="s">
        <v>16</v>
      </c>
      <c r="B13" s="18">
        <v>0</v>
      </c>
      <c r="C13" s="18">
        <v>0</v>
      </c>
      <c r="D13" s="20">
        <v>0</v>
      </c>
      <c r="E13" s="20">
        <v>0</v>
      </c>
      <c r="F13" s="20">
        <v>0</v>
      </c>
    </row>
    <row r="14" spans="1:6" ht="15.75" x14ac:dyDescent="0.25">
      <c r="A14" s="23" t="s">
        <v>17</v>
      </c>
      <c r="B14" s="18">
        <v>0</v>
      </c>
      <c r="C14" s="18">
        <v>0</v>
      </c>
      <c r="D14" s="20">
        <v>0</v>
      </c>
      <c r="E14" s="20">
        <v>0</v>
      </c>
      <c r="F14" s="20">
        <v>0</v>
      </c>
    </row>
    <row r="15" spans="1:6" ht="15.75" x14ac:dyDescent="0.25">
      <c r="A15" s="23" t="s">
        <v>18</v>
      </c>
      <c r="B15" s="18">
        <v>0</v>
      </c>
      <c r="C15" s="18">
        <v>0</v>
      </c>
      <c r="D15" s="20">
        <v>0</v>
      </c>
      <c r="E15" s="20">
        <v>0</v>
      </c>
      <c r="F15" s="20">
        <v>0</v>
      </c>
    </row>
    <row r="16" spans="1:6" ht="15.75" x14ac:dyDescent="0.25">
      <c r="A16" s="23" t="s">
        <v>19</v>
      </c>
      <c r="B16" s="18">
        <v>0</v>
      </c>
      <c r="C16" s="18">
        <v>0</v>
      </c>
      <c r="D16" s="20">
        <v>0</v>
      </c>
      <c r="E16" s="20">
        <v>0</v>
      </c>
      <c r="F16" s="20">
        <v>0</v>
      </c>
    </row>
    <row r="17" spans="1:6" ht="15.75" x14ac:dyDescent="0.25">
      <c r="A17" s="23" t="s">
        <v>20</v>
      </c>
      <c r="B17" s="18">
        <v>-310050</v>
      </c>
      <c r="C17" s="18">
        <v>-310050</v>
      </c>
      <c r="D17" s="20">
        <v>0</v>
      </c>
      <c r="E17" s="20">
        <v>-64500</v>
      </c>
      <c r="F17" s="20">
        <v>-309100</v>
      </c>
    </row>
    <row r="18" spans="1:6" ht="15.75" x14ac:dyDescent="0.25">
      <c r="A18" s="23" t="s">
        <v>21</v>
      </c>
      <c r="B18" s="18">
        <v>-208550</v>
      </c>
      <c r="C18" s="18">
        <v>-210250</v>
      </c>
      <c r="D18" s="20">
        <v>1700</v>
      </c>
      <c r="E18" s="20">
        <v>-50700</v>
      </c>
      <c r="F18" s="20">
        <v>145950</v>
      </c>
    </row>
    <row r="19" spans="1:6" ht="16.5" thickBot="1" x14ac:dyDescent="0.3">
      <c r="A19" s="23" t="s">
        <v>22</v>
      </c>
      <c r="B19" s="18">
        <v>0</v>
      </c>
      <c r="C19" s="18">
        <v>0</v>
      </c>
      <c r="D19" s="19">
        <v>0</v>
      </c>
      <c r="E19" s="19">
        <v>0</v>
      </c>
      <c r="F19" s="19">
        <v>0</v>
      </c>
    </row>
    <row r="20" spans="1:6" ht="16.5" thickBot="1" x14ac:dyDescent="0.3">
      <c r="A20" s="11" t="s">
        <v>23</v>
      </c>
      <c r="B20" s="24">
        <v>1714694.5407599104</v>
      </c>
      <c r="C20" s="24">
        <v>1677377.7131534899</v>
      </c>
      <c r="D20" s="13">
        <v>37316.827606420498</v>
      </c>
      <c r="E20" s="13">
        <v>58476.588436050573</v>
      </c>
      <c r="F20" s="13">
        <v>162294.97021850105</v>
      </c>
    </row>
    <row r="21" spans="1:6" ht="15.75" x14ac:dyDescent="0.25">
      <c r="A21" s="21" t="s">
        <v>24</v>
      </c>
      <c r="B21" s="15">
        <v>337126.51405207993</v>
      </c>
      <c r="C21" s="15">
        <v>298127.08987808001</v>
      </c>
      <c r="D21" s="25">
        <v>38999.424173999927</v>
      </c>
      <c r="E21" s="25">
        <v>32108.389007629885</v>
      </c>
      <c r="F21" s="25">
        <v>28112.634526609909</v>
      </c>
    </row>
    <row r="22" spans="1:6" ht="15.75" x14ac:dyDescent="0.25">
      <c r="A22" s="21" t="s">
        <v>25</v>
      </c>
      <c r="B22" s="15">
        <v>734384.81106149999</v>
      </c>
      <c r="C22" s="15">
        <v>734234.73761949991</v>
      </c>
      <c r="D22" s="25">
        <v>150.07344200008083</v>
      </c>
      <c r="E22" s="25">
        <v>-2468.7631540000439</v>
      </c>
      <c r="F22" s="25">
        <v>54336.008360499982</v>
      </c>
    </row>
    <row r="23" spans="1:6" ht="15.75" x14ac:dyDescent="0.25">
      <c r="A23" s="21" t="s">
        <v>26</v>
      </c>
      <c r="B23" s="15">
        <v>23269.587710929998</v>
      </c>
      <c r="C23" s="15">
        <v>24087.480343709998</v>
      </c>
      <c r="D23" s="25">
        <v>-817.89263277999999</v>
      </c>
      <c r="E23" s="25">
        <v>-606.88243550000334</v>
      </c>
      <c r="F23" s="25">
        <v>-11774.999957540007</v>
      </c>
    </row>
    <row r="24" spans="1:6" ht="16.5" thickBot="1" x14ac:dyDescent="0.3">
      <c r="A24" s="21" t="s">
        <v>27</v>
      </c>
      <c r="B24" s="15">
        <v>619913.62793540047</v>
      </c>
      <c r="C24" s="15">
        <v>620928.40531220008</v>
      </c>
      <c r="D24" s="26">
        <v>-1014.7773767996114</v>
      </c>
      <c r="E24" s="26">
        <v>29443.845017920714</v>
      </c>
      <c r="F24" s="26">
        <v>91621.327288931236</v>
      </c>
    </row>
    <row r="25" spans="1:6" ht="16.5" thickBot="1" x14ac:dyDescent="0.3">
      <c r="A25" s="11" t="s">
        <v>28</v>
      </c>
      <c r="B25" s="24">
        <v>1094780.9128245099</v>
      </c>
      <c r="C25" s="24">
        <v>1056449.3078412898</v>
      </c>
      <c r="D25" s="13">
        <v>38331.60498322011</v>
      </c>
      <c r="E25" s="13">
        <v>29032.743418129859</v>
      </c>
      <c r="F25" s="13">
        <v>70673.642929569818</v>
      </c>
    </row>
    <row r="26" spans="1:6" ht="16.5" thickBot="1" x14ac:dyDescent="0.3">
      <c r="A26" s="27" t="s">
        <v>29</v>
      </c>
      <c r="B26" s="28">
        <v>246476</v>
      </c>
      <c r="C26" s="28">
        <v>246476</v>
      </c>
      <c r="D26" s="29">
        <v>0</v>
      </c>
      <c r="E26" s="29">
        <v>4253</v>
      </c>
      <c r="F26" s="29">
        <v>74899</v>
      </c>
    </row>
    <row r="27" spans="1:6" ht="16.5" thickBot="1" x14ac:dyDescent="0.3">
      <c r="A27" s="27" t="s">
        <v>30</v>
      </c>
      <c r="B27" s="28">
        <v>90650.514052079932</v>
      </c>
      <c r="C27" s="28">
        <v>51651.089878080005</v>
      </c>
      <c r="D27" s="13">
        <v>38999.424173999927</v>
      </c>
      <c r="E27" s="13">
        <v>27855.389007629885</v>
      </c>
      <c r="F27" s="13">
        <v>-46786.365473390091</v>
      </c>
    </row>
    <row r="28" spans="1:6" ht="16.5" thickBot="1" x14ac:dyDescent="0.3">
      <c r="A28" s="30" t="s">
        <v>31</v>
      </c>
      <c r="B28" s="28">
        <v>371195.10808485001</v>
      </c>
      <c r="C28" s="28">
        <v>366059.50191304006</v>
      </c>
      <c r="D28" s="13">
        <v>5135.6061718099518</v>
      </c>
      <c r="E28" s="13">
        <v>4295.577438640059</v>
      </c>
      <c r="F28" s="13">
        <v>64107.907511460013</v>
      </c>
    </row>
    <row r="29" spans="1:6" ht="40.5" customHeight="1" x14ac:dyDescent="0.25">
      <c r="A29" s="31" t="s">
        <v>32</v>
      </c>
      <c r="B29" s="32"/>
      <c r="C29" s="33"/>
      <c r="D29" s="33"/>
      <c r="E29" s="33"/>
      <c r="F29" s="33"/>
    </row>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sheetData>
  <mergeCells count="7">
    <mergeCell ref="A29:F29"/>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6D5F98-6FCC-4EBB-8B11-3F669693A6D3}">
  <sheetPr codeName="Sheet6"/>
  <dimension ref="A1:E33"/>
  <sheetViews>
    <sheetView topLeftCell="A13" workbookViewId="0">
      <selection activeCell="B6" sqref="B6"/>
    </sheetView>
  </sheetViews>
  <sheetFormatPr defaultColWidth="0" defaultRowHeight="15" customHeight="1" zeroHeight="1" x14ac:dyDescent="0.25"/>
  <cols>
    <col min="1" max="1" width="103.140625" style="35" bestFit="1" customWidth="1"/>
    <col min="2" max="16384" width="9.140625" style="35" hidden="1"/>
  </cols>
  <sheetData>
    <row r="1" spans="1:5" x14ac:dyDescent="0.25">
      <c r="A1" s="34" t="s">
        <v>33</v>
      </c>
    </row>
    <row r="2" spans="1:5" ht="15.75" x14ac:dyDescent="0.25">
      <c r="A2" s="14" t="s">
        <v>34</v>
      </c>
    </row>
    <row r="3" spans="1:5" ht="39.75" customHeight="1" x14ac:dyDescent="0.25">
      <c r="A3" s="36" t="str">
        <f>CBP_LP!A3</f>
        <v>Asar 19, 2082(July 03, 2025)</v>
      </c>
    </row>
    <row r="4" spans="1:5" ht="15.75" x14ac:dyDescent="0.25">
      <c r="A4" s="14" t="s">
        <v>35</v>
      </c>
    </row>
    <row r="5" spans="1:5" ht="49.5" customHeight="1" thickBot="1" x14ac:dyDescent="0.3">
      <c r="A5" s="37" t="s">
        <v>36</v>
      </c>
      <c r="B5" s="38" t="s">
        <v>37</v>
      </c>
      <c r="C5" s="38" t="s">
        <v>38</v>
      </c>
    </row>
    <row r="6" spans="1:5" ht="16.5" thickBot="1" x14ac:dyDescent="0.3">
      <c r="A6" s="14" t="s">
        <v>39</v>
      </c>
      <c r="B6" s="5" t="s">
        <v>40</v>
      </c>
      <c r="C6" s="39">
        <v>45702</v>
      </c>
    </row>
    <row r="7" spans="1:5" ht="63.75" thickBot="1" x14ac:dyDescent="0.3">
      <c r="A7" s="37" t="s">
        <v>41</v>
      </c>
      <c r="B7" s="12">
        <v>1777664.1309627802</v>
      </c>
      <c r="D7" s="35">
        <f>[1]BS_Summary!D2</f>
        <v>37316.827606420498</v>
      </c>
    </row>
    <row r="8" spans="1:5" ht="15.75" x14ac:dyDescent="0.25">
      <c r="A8" s="14" t="s">
        <v>42</v>
      </c>
      <c r="B8" s="15">
        <v>2293870.3152380101</v>
      </c>
    </row>
    <row r="9" spans="1:5" ht="15.75" x14ac:dyDescent="0.25">
      <c r="A9" s="37" t="s">
        <v>43</v>
      </c>
      <c r="B9" s="18">
        <v>40465.799263630004</v>
      </c>
    </row>
    <row r="10" spans="1:5" ht="15.75" x14ac:dyDescent="0.25">
      <c r="A10" s="14" t="s">
        <v>44</v>
      </c>
      <c r="B10" s="15">
        <v>-349506.18427522999</v>
      </c>
      <c r="E10" s="35">
        <f>[1]BS_Summary!E5</f>
        <v>87421.753329380008</v>
      </c>
    </row>
    <row r="11" spans="1:5" ht="31.5" x14ac:dyDescent="0.25">
      <c r="A11" s="37" t="s">
        <v>45</v>
      </c>
      <c r="B11" s="18">
        <v>374815.99030047003</v>
      </c>
    </row>
    <row r="12" spans="1:5" ht="15.75" x14ac:dyDescent="0.25">
      <c r="A12" s="14" t="s">
        <v>46</v>
      </c>
      <c r="B12" s="22">
        <v>-166700</v>
      </c>
      <c r="C12" s="35">
        <f>[1]BS_Summary!DH7</f>
        <v>-238150</v>
      </c>
    </row>
    <row r="13" spans="1:5" ht="31.5" x14ac:dyDescent="0.25">
      <c r="A13" s="37" t="s">
        <v>47</v>
      </c>
      <c r="B13" s="18">
        <v>0</v>
      </c>
    </row>
    <row r="14" spans="1:5" ht="15.75" x14ac:dyDescent="0.25">
      <c r="A14" s="14" t="s">
        <v>48</v>
      </c>
      <c r="B14" s="18">
        <v>0</v>
      </c>
    </row>
    <row r="15" spans="1:5" ht="63" x14ac:dyDescent="0.25">
      <c r="A15" s="37" t="s">
        <v>49</v>
      </c>
      <c r="B15" s="18">
        <v>0</v>
      </c>
    </row>
    <row r="16" spans="1:5" ht="15.75" x14ac:dyDescent="0.25">
      <c r="A16" s="14" t="s">
        <v>50</v>
      </c>
      <c r="B16" s="18">
        <v>0</v>
      </c>
    </row>
    <row r="17" spans="1:2" ht="15.75" x14ac:dyDescent="0.25">
      <c r="A17" s="37" t="s">
        <v>51</v>
      </c>
      <c r="B17" s="18">
        <v>-166700</v>
      </c>
    </row>
    <row r="18" spans="1:2" ht="15.75" x14ac:dyDescent="0.25">
      <c r="A18" s="14" t="s">
        <v>52</v>
      </c>
      <c r="B18" s="18">
        <v>0</v>
      </c>
    </row>
    <row r="19" spans="1:2" ht="63.75" thickBot="1" x14ac:dyDescent="0.3">
      <c r="A19" s="37" t="s">
        <v>53</v>
      </c>
      <c r="B19" s="18">
        <v>0</v>
      </c>
    </row>
    <row r="20" spans="1:2" ht="16.5" thickBot="1" x14ac:dyDescent="0.3">
      <c r="A20" s="14" t="s">
        <v>30</v>
      </c>
      <c r="B20" s="24">
        <v>1777664.1309535</v>
      </c>
    </row>
    <row r="21" spans="1:2" ht="31.5" x14ac:dyDescent="0.25">
      <c r="A21" s="37" t="s">
        <v>54</v>
      </c>
      <c r="B21" s="15">
        <v>399112.34602880001</v>
      </c>
    </row>
    <row r="22" spans="1:2" ht="15.75" x14ac:dyDescent="0.25">
      <c r="A22" s="14" t="s">
        <v>31</v>
      </c>
      <c r="B22" s="15">
        <v>745974.60632949998</v>
      </c>
    </row>
    <row r="23" spans="1:2" ht="31.5" x14ac:dyDescent="0.25">
      <c r="A23" s="37" t="s">
        <v>55</v>
      </c>
      <c r="B23" s="15">
        <v>23187.37798198</v>
      </c>
    </row>
    <row r="24" spans="1:2" ht="45" x14ac:dyDescent="0.25">
      <c r="A24" s="40" t="s">
        <v>56</v>
      </c>
      <c r="B24" s="15">
        <v>609389.80061321997</v>
      </c>
    </row>
    <row r="25" spans="1:2" ht="16.5" hidden="1" thickBot="1" x14ac:dyDescent="0.3">
      <c r="B25" s="24">
        <v>1168274.33034028</v>
      </c>
    </row>
    <row r="26" spans="1:2" ht="16.5" hidden="1" thickBot="1" x14ac:dyDescent="0.3">
      <c r="B26" s="28">
        <v>190783</v>
      </c>
    </row>
    <row r="27" spans="1:2" ht="16.5" hidden="1" thickBot="1" x14ac:dyDescent="0.3">
      <c r="B27" s="28">
        <v>208329.34602880001</v>
      </c>
    </row>
    <row r="28" spans="1:2" ht="16.5" hidden="1" thickBot="1" x14ac:dyDescent="0.3">
      <c r="B28" s="28">
        <v>374199.63970793004</v>
      </c>
    </row>
    <row r="29" spans="1:2" hidden="1" x14ac:dyDescent="0.25"/>
    <row r="30" spans="1:2" hidden="1" x14ac:dyDescent="0.25"/>
    <row r="31" spans="1:2" hidden="1" x14ac:dyDescent="0.25"/>
    <row r="32" spans="1:2" hidden="1" x14ac:dyDescent="0.25"/>
    <row r="33"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UPAMA</cp:lastModifiedBy>
  <dcterms:created xsi:type="dcterms:W3CDTF">2025-07-04T04:26:50Z</dcterms:created>
  <dcterms:modified xsi:type="dcterms:W3CDTF">2025-07-04T04:27:20Z</dcterms:modified>
</cp:coreProperties>
</file>