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T:\Economic Research Department\07. Statistics Division\Published Balance Sheet\"/>
    </mc:Choice>
  </mc:AlternateContent>
  <xr:revisionPtr revIDLastSave="0" documentId="13_ncr:1_{8790D2C9-DC93-46AC-985A-D84243484C58}" xr6:coauthVersionLast="36" xr6:coauthVersionMax="36" xr10:uidLastSave="{00000000-0000-0000-0000-000000000000}"/>
  <bookViews>
    <workbookView xWindow="0" yWindow="0" windowWidth="24000" windowHeight="8805" xr2:uid="{8CDB3561-4225-4132-8AE6-7E16D405C373}"/>
  </bookViews>
  <sheets>
    <sheet name="CBP_LP" sheetId="1" r:id="rId1"/>
    <sheet name="Read Me" sheetId="2" r:id="rId2"/>
  </sheets>
  <externalReferences>
    <externalReference r:id="rId3"/>
    <externalReference r:id="rId4"/>
  </externalReferences>
  <definedNames>
    <definedName name="CurrencyList" localSheetId="0">'[2]Report Form'!$B$5:$B$7</definedName>
    <definedName name="CurrencyList" localSheetId="1">'[2]Report Form'!$B$5:$B$7</definedName>
    <definedName name="CurrencyList">'[2]Report Form'!$B$5:$B$7</definedName>
    <definedName name="FrequencyList" localSheetId="0">'[2]Report Form'!$F$4:$F$15</definedName>
    <definedName name="FrequencyList" localSheetId="1">'[2]Report Form'!$F$4:$F$15</definedName>
    <definedName name="FrequencyList">'[2]Report Form'!$F$4:$F$15</definedName>
    <definedName name="PeriodList" localSheetId="0">'[2]Report Form'!$E$4:$E$74</definedName>
    <definedName name="PeriodList" localSheetId="1">'[2]Report Form'!$E$4:$E$74</definedName>
    <definedName name="PeriodList">'[2]Report Form'!$E$4:$E$74</definedName>
    <definedName name="ScalesList" localSheetId="0">'[2]Report Form'!$A$5:$A$9</definedName>
    <definedName name="ScalesList" localSheetId="1">'[2]Report Form'!$A$5:$A$9</definedName>
    <definedName name="ScalesList">'[2]Report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CBP_LP!$40:$1048576,CBP_LP!$30:$39</definedName>
    <definedName name="Z_9B17E127_C751_44AC_94E8_3124B7E7ECD3_.wvu.Rows" localSheetId="1" hidden="1">'Read Me'!$34:$1048576,'Read Me'!$25:$33</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2" i="2" l="1"/>
  <c r="E10" i="2"/>
  <c r="D7" i="2"/>
  <c r="A3" i="2"/>
</calcChain>
</file>

<file path=xl/sharedStrings.xml><?xml version="1.0" encoding="utf-8"?>
<sst xmlns="http://schemas.openxmlformats.org/spreadsheetml/2006/main" count="60" uniqueCount="58">
  <si>
    <t>NEPAL RASTRA BANK</t>
  </si>
  <si>
    <t>Central Bank Survey and Liquidity Position</t>
  </si>
  <si>
    <t>(In Rs. Million)</t>
  </si>
  <si>
    <t>Date (BS/AD)</t>
  </si>
  <si>
    <t>Asar 25, 2082</t>
  </si>
  <si>
    <t>Asar 24, 2082</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</si>
  <si>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</si>
  <si>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</si>
  <si>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</si>
  <si>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</si>
  <si>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</si>
  <si>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</si>
  <si>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</si>
  <si>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</si>
  <si>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</si>
  <si>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</si>
  <si>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</si>
  <si>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</si>
  <si>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OLF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</si>
  <si>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</si>
  <si>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</si>
  <si>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</si>
  <si>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</si>
  <si>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</si>
  <si>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</si>
  <si>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</si>
  <si>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</si>
  <si>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</si>
  <si>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</si>
  <si>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</si>
  <si>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</si>
  <si>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</si>
  <si>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 From Jestha 19, 2082,ODCs' Required Reserves has been changed to be calculated as 90 percent of Regulatory Cash Reserve Ratio (CRR),an increase from previous requirement of 70 percent of CRR.</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</si>
  <si>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</si>
  <si>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</si>
  <si>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</si>
  <si>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</si>
  <si>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Jestha 21, 2082</t>
  </si>
  <si>
    <t>Baisakh 18, 2082</t>
  </si>
  <si>
    <t>Claims on ODCs', Net = Claims on ODCS - Liabilities (Excluding Reserve) to ODCs</t>
  </si>
  <si>
    <t>May 1,2025</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</si>
  <si>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</si>
  <si>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</si>
  <si>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</si>
  <si>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</si>
  <si>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</si>
  <si>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</si>
  <si>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Other Deposits consists of Foreign Currency Deposit of ODCs', and deposits of other financial corporations and public non-financial corporations.</t>
  </si>
  <si>
    <t>Other Items, Net = Capital and Reserves + Other Liabilities - Other Assets</t>
  </si>
  <si>
    <t>Capital and Reserves consists of capital and reserves including current year income/loss. Other Liabilities consist of all liabilities except reserve and liabilities incurred due monetary operation. Other Assets consists of all claims to sectors other than non-residents, government and ODCs' and non-financial assets.</t>
  </si>
  <si>
    <t>Reserve Money= ODCs' Reserve Balance+Currency Outside NRB + Other Deposits</t>
  </si>
  <si>
    <t>Reserve Money consists of items mentioned above.</t>
  </si>
  <si>
    <t>ODCs' Required Reserves</t>
  </si>
  <si>
    <t>ODCs' Required Reserves is calculated as 90 percent of Regulatory Cash Reserve Ratio. As per current CRR regulation, ODCs' are allowed to maintain 10 percent of CRR Requirement on average during 14 days reserve maintenance period and remaining 90 perecent of CRR Requirement on daily basis.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</si>
  <si>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</si>
  <si>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</si>
  <si>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</si>
  <si>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Asar 25, 2082(July 09,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</si>
</sst>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s>
  <fonts count="13" x14ac:knownFonts="1">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s>
  <fills count="3">
    <fill>
      <patternFill patternType="none"/>
    </fill>
    <fill>
      <patternFill patternType="gray125"/>
    </fill>
    <fill>
      <patternFill patternType="solid">
        <fgColor theme="0" tint="-0.14999847407452621"/>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6">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cellStyleXfs>
  <cellXfs count="41">
    <xf numFmtId="0" fontId="0" fillId="0" borderId="0" xfId="0"/>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165" fontId="6" fillId="2" borderId="2" xfId="4" applyNumberFormat="1"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xf numFmtId="0" fontId="5" fillId="2" borderId="6" xfId="3"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43" fontId="6" fillId="2" borderId="7" xfId="4" applyNumberFormat="1" applyFont="1" applyFill="1" applyBorder="1"/>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6" fontId="7" fillId="0" borderId="8" xfId="3" applyNumberFormat="1" applyFont="1" applyBorder="1" applyAlignment="1">
      <alignment horizontal="left" indent="4"/>
    </xf>
    <xf numFmtId="43" fontId="6" fillId="2" borderId="7"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43" fontId="6" fillId="2" borderId="7" xfId="5"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14" fontId="12" fillId="0" borderId="0" xfId="0" applyNumberFormat="1" applyFont="1"/>
    <xf numFmtId="0" fontId="12" fillId="0" borderId="0" xfId="0" applyFont="1" applyAlignment="1">
      <alignment wrapText="1"/>
    </xf>
  </cellXfs>
  <cellStyles count="6">
    <cellStyle name="Comma" xfId="1" builtinId="3"/>
    <cellStyle name="Comma 2 2" xfId="5" xr:uid="{3F294CA5-38CB-42C6-9E25-213E0951888A}"/>
    <cellStyle name="Currency 2" xfId="4" xr:uid="{C015FF0C-975A-4B54-9C4B-72F2BCA8DB11}"/>
    <cellStyle name="Normal" xfId="0" builtinId="0"/>
    <cellStyle name="Normal 2" xfId="2" xr:uid="{09ED265E-B96C-4B20-9041-AF3F53A044DE}"/>
    <cellStyle name="Normal 29 3 2" xfId="3" xr:uid="{1C4E146B-900A-4764-9A07-BA3F6E22C1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id="{B5B83F8E-E913-4E53-AB2F-40F9B3285696}"/>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Balance%20Sheet%20Daily%20-%20new.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BP_LP"/>
      <sheetName val="BS_Summary"/>
      <sheetName val="Survey"/>
      <sheetName val="NRB_BS"/>
      <sheetName val="Read Me"/>
      <sheetName val="BS_Data"/>
    </sheetNames>
    <sheetDataSet>
      <sheetData sheetId="0"/>
      <sheetData sheetId="1">
        <row r="2">
          <cell r="D2">
            <v>2036.4696664996445</v>
          </cell>
        </row>
        <row r="5">
          <cell r="E5">
            <v>160107.63147707001</v>
          </cell>
        </row>
        <row r="7">
          <cell r="DM7">
            <v>-238150</v>
          </cell>
        </row>
      </sheetData>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306A6B-5922-4259-B786-32B49813B120}">
  <sheetPr codeName="Sheet3"/>
  <dimension ref="A1:F39"/>
  <sheetViews>
    <sheetView tabSelected="1" workbookViewId="0">
      <selection activeCell="E11" sqref="E11"/>
    </sheetView>
  </sheetViews>
  <sheetFormatPr defaultColWidth="0" defaultRowHeight="0" customHeight="1" zeroHeight="1" x14ac:dyDescent="0.25"/>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x14ac:dyDescent="0.25">
      <c r="A1" s="1" t="s">
        <v>0</v>
      </c>
      <c r="B1" s="1"/>
      <c r="C1" s="1"/>
      <c r="D1" s="1"/>
      <c r="E1" s="1"/>
      <c r="F1" s="1"/>
    </row>
    <row r="2" spans="1:6" ht="15.75" x14ac:dyDescent="0.25">
      <c r="A2" s="1" t="s">
        <v>1</v>
      </c>
      <c r="B2" s="1"/>
      <c r="C2" s="1"/>
      <c r="D2" s="1"/>
      <c r="E2" s="1"/>
      <c r="F2" s="1"/>
    </row>
    <row r="3" spans="1:6" ht="15.75" x14ac:dyDescent="0.25">
      <c r="A3" s="2" t="s">
        <v>57</v>
      </c>
      <c r="B3" s="2"/>
      <c r="C3" s="2"/>
      <c r="D3" s="2"/>
      <c r="E3" s="2"/>
      <c r="F3" s="2"/>
    </row>
    <row r="4" spans="1:6" ht="15.75" thickBot="1" x14ac:dyDescent="0.3">
      <c r="A4" s="3" t="s">
        <v>2</v>
      </c>
      <c r="B4" s="3"/>
      <c r="C4" s="3"/>
      <c r="D4" s="3"/>
      <c r="E4" s="3"/>
      <c r="F4" s="3"/>
    </row>
    <row r="5" spans="1:6" ht="16.5" thickBot="1" x14ac:dyDescent="0.3">
      <c r="A5" s="4" t="s">
        <v>3</v>
      </c>
      <c r="B5" s="5" t="s">
        <v>4</v>
      </c>
      <c r="C5" s="5" t="s">
        <v>5</v>
      </c>
      <c r="D5" s="6" t="s">
        <v>6</v>
      </c>
      <c r="E5" s="7"/>
      <c r="F5" s="8"/>
    </row>
    <row r="6" spans="1:6" ht="16.5" thickBot="1" x14ac:dyDescent="0.3">
      <c r="A6" s="9"/>
      <c r="B6" s="5">
        <v>45847</v>
      </c>
      <c r="C6" s="5">
        <v>45846</v>
      </c>
      <c r="D6" s="10" t="s">
        <v>7</v>
      </c>
      <c r="E6" s="10" t="s">
        <v>8</v>
      </c>
      <c r="F6" s="10" t="s">
        <v>9</v>
      </c>
    </row>
    <row r="7" spans="1:6" ht="16.5" thickBot="1" x14ac:dyDescent="0.3">
      <c r="A7" s="11" t="s">
        <v>10</v>
      </c>
      <c r="B7" s="12">
        <v>1705782.7630287097</v>
      </c>
      <c r="C7" s="12">
        <v>1703746.29336221</v>
      </c>
      <c r="D7" s="13">
        <v>2036.4696664996445</v>
      </c>
      <c r="E7" s="13">
        <v>49564.810704849893</v>
      </c>
      <c r="F7" s="13">
        <v>153383.19248729921</v>
      </c>
    </row>
    <row r="8" spans="1:6" ht="15.75" x14ac:dyDescent="0.25">
      <c r="A8" s="14" t="s">
        <v>11</v>
      </c>
      <c r="B8" s="15">
        <v>2448530.3777135299</v>
      </c>
      <c r="C8" s="15">
        <v>2444968.8878532299</v>
      </c>
      <c r="D8" s="16">
        <v>3561.4898602999747</v>
      </c>
      <c r="E8" s="16">
        <v>90907.179227780085</v>
      </c>
      <c r="F8" s="16">
        <v>520277.30610373989</v>
      </c>
    </row>
    <row r="9" spans="1:6" ht="15.75" x14ac:dyDescent="0.25">
      <c r="A9" s="17" t="s">
        <v>12</v>
      </c>
      <c r="B9" s="18">
        <v>41141.801883190004</v>
      </c>
      <c r="C9" s="18">
        <v>41347.174203670002</v>
      </c>
      <c r="D9" s="19">
        <v>-205.37232047999714</v>
      </c>
      <c r="E9" s="19">
        <v>456.41509285999928</v>
      </c>
      <c r="F9" s="19">
        <v>2406.2037503800093</v>
      </c>
    </row>
    <row r="10" spans="1:6" ht="15.75" x14ac:dyDescent="0.25">
      <c r="A10" s="14" t="s">
        <v>13</v>
      </c>
      <c r="B10" s="15">
        <v>-137897.61468481997</v>
      </c>
      <c r="C10" s="15">
        <v>-160372.59449102002</v>
      </c>
      <c r="D10" s="16">
        <v>22474.979806200048</v>
      </c>
      <c r="E10" s="16">
        <v>160107.63147707001</v>
      </c>
      <c r="F10" s="16">
        <v>-117494.11361644045</v>
      </c>
    </row>
    <row r="11" spans="1:6" ht="15.75" x14ac:dyDescent="0.25">
      <c r="A11" s="17" t="s">
        <v>14</v>
      </c>
      <c r="B11" s="18">
        <v>153529.62969730998</v>
      </c>
      <c r="C11" s="18">
        <v>176004.60950351</v>
      </c>
      <c r="D11" s="20">
        <v>-22474.979806200019</v>
      </c>
      <c r="E11" s="20">
        <v>-169785.42248981999</v>
      </c>
      <c r="F11" s="20">
        <v>110062.39868869045</v>
      </c>
    </row>
    <row r="12" spans="1:6" ht="15.75" x14ac:dyDescent="0.25">
      <c r="A12" s="21" t="s">
        <v>15</v>
      </c>
      <c r="B12" s="22">
        <v>-604850</v>
      </c>
      <c r="C12" s="22">
        <v>-580850</v>
      </c>
      <c r="D12" s="16">
        <v>-24000</v>
      </c>
      <c r="E12" s="16">
        <v>-201450</v>
      </c>
      <c r="F12" s="16">
        <v>-249400</v>
      </c>
    </row>
    <row r="13" spans="1:6" ht="15.75" x14ac:dyDescent="0.25">
      <c r="A13" s="23" t="s">
        <v>16</v>
      </c>
      <c r="B13" s="18">
        <v>0</v>
      </c>
      <c r="C13" s="18">
        <v>0</v>
      </c>
      <c r="D13" s="20">
        <v>0</v>
      </c>
      <c r="E13" s="20">
        <v>0</v>
      </c>
      <c r="F13" s="20">
        <v>0</v>
      </c>
    </row>
    <row r="14" spans="1:6" ht="15.75" x14ac:dyDescent="0.25">
      <c r="A14" s="23" t="s">
        <v>17</v>
      </c>
      <c r="B14" s="18">
        <v>0</v>
      </c>
      <c r="C14" s="18">
        <v>0</v>
      </c>
      <c r="D14" s="20">
        <v>0</v>
      </c>
      <c r="E14" s="20">
        <v>0</v>
      </c>
      <c r="F14" s="20">
        <v>0</v>
      </c>
    </row>
    <row r="15" spans="1:6" ht="15.75" x14ac:dyDescent="0.25">
      <c r="A15" s="23" t="s">
        <v>18</v>
      </c>
      <c r="B15" s="18">
        <v>0</v>
      </c>
      <c r="C15" s="18">
        <v>0</v>
      </c>
      <c r="D15" s="20">
        <v>0</v>
      </c>
      <c r="E15" s="20">
        <v>0</v>
      </c>
      <c r="F15" s="20">
        <v>0</v>
      </c>
    </row>
    <row r="16" spans="1:6" ht="15.75" x14ac:dyDescent="0.25">
      <c r="A16" s="23" t="s">
        <v>19</v>
      </c>
      <c r="B16" s="18">
        <v>0</v>
      </c>
      <c r="C16" s="18">
        <v>0</v>
      </c>
      <c r="D16" s="20">
        <v>0</v>
      </c>
      <c r="E16" s="20">
        <v>0</v>
      </c>
      <c r="F16" s="20">
        <v>0</v>
      </c>
    </row>
    <row r="17" spans="1:6" ht="15.75" x14ac:dyDescent="0.25">
      <c r="A17" s="23" t="s">
        <v>20</v>
      </c>
      <c r="B17" s="18">
        <v>-369450</v>
      </c>
      <c r="C17" s="18">
        <v>-345450</v>
      </c>
      <c r="D17" s="20">
        <v>-24000</v>
      </c>
      <c r="E17" s="20">
        <v>-123900</v>
      </c>
      <c r="F17" s="20">
        <v>-368500</v>
      </c>
    </row>
    <row r="18" spans="1:6" ht="15.75" x14ac:dyDescent="0.25">
      <c r="A18" s="23" t="s">
        <v>21</v>
      </c>
      <c r="B18" s="18">
        <v>-235400</v>
      </c>
      <c r="C18" s="18">
        <v>-235400</v>
      </c>
      <c r="D18" s="20">
        <v>0</v>
      </c>
      <c r="E18" s="20">
        <v>-77550</v>
      </c>
      <c r="F18" s="20">
        <v>119100</v>
      </c>
    </row>
    <row r="19" spans="1:6" ht="16.5" thickBot="1" x14ac:dyDescent="0.3">
      <c r="A19" s="23" t="s">
        <v>22</v>
      </c>
      <c r="B19" s="18">
        <v>0</v>
      </c>
      <c r="C19" s="18">
        <v>0</v>
      </c>
      <c r="D19" s="19">
        <v>0</v>
      </c>
      <c r="E19" s="19">
        <v>0</v>
      </c>
      <c r="F19" s="19">
        <v>0</v>
      </c>
    </row>
    <row r="20" spans="1:6" ht="16.5" thickBot="1" x14ac:dyDescent="0.3">
      <c r="A20" s="11" t="s">
        <v>23</v>
      </c>
      <c r="B20" s="24">
        <v>1705782.7630287097</v>
      </c>
      <c r="C20" s="24">
        <v>1703746.29336221</v>
      </c>
      <c r="D20" s="13">
        <v>2036.4696664996445</v>
      </c>
      <c r="E20" s="13">
        <v>49564.810704849893</v>
      </c>
      <c r="F20" s="13">
        <v>153383.19248730037</v>
      </c>
    </row>
    <row r="21" spans="1:6" ht="15.75" x14ac:dyDescent="0.25">
      <c r="A21" s="21" t="s">
        <v>24</v>
      </c>
      <c r="B21" s="15">
        <v>312136.64392652997</v>
      </c>
      <c r="C21" s="15">
        <v>313414.61801027</v>
      </c>
      <c r="D21" s="25">
        <v>-1277.9740837400313</v>
      </c>
      <c r="E21" s="25">
        <v>7118.5188820799231</v>
      </c>
      <c r="F21" s="25">
        <v>3122.764401059947</v>
      </c>
    </row>
    <row r="22" spans="1:6" ht="15.75" x14ac:dyDescent="0.25">
      <c r="A22" s="21" t="s">
        <v>25</v>
      </c>
      <c r="B22" s="15">
        <v>740452.23448849993</v>
      </c>
      <c r="C22" s="15">
        <v>738810.50471350003</v>
      </c>
      <c r="D22" s="25">
        <v>1641.7297749998979</v>
      </c>
      <c r="E22" s="25">
        <v>3598.6602729998995</v>
      </c>
      <c r="F22" s="25">
        <v>60403.431787499925</v>
      </c>
    </row>
    <row r="23" spans="1:6" ht="15.75" x14ac:dyDescent="0.25">
      <c r="A23" s="21" t="s">
        <v>26</v>
      </c>
      <c r="B23" s="15">
        <v>24448.635967580001</v>
      </c>
      <c r="C23" s="15">
        <v>24391.236682699997</v>
      </c>
      <c r="D23" s="25">
        <v>57.399284880004416</v>
      </c>
      <c r="E23" s="25">
        <v>572.16582114999983</v>
      </c>
      <c r="F23" s="25">
        <v>-10595.951700890004</v>
      </c>
    </row>
    <row r="24" spans="1:6" ht="16.5" thickBot="1" x14ac:dyDescent="0.3">
      <c r="A24" s="21" t="s">
        <v>27</v>
      </c>
      <c r="B24" s="15">
        <v>628745.2486460997</v>
      </c>
      <c r="C24" s="15">
        <v>627129.93395573995</v>
      </c>
      <c r="D24" s="26">
        <v>1615.3146903597517</v>
      </c>
      <c r="E24" s="26">
        <v>38275.465728619951</v>
      </c>
      <c r="F24" s="26">
        <v>100452.94799963047</v>
      </c>
    </row>
    <row r="25" spans="1:6" ht="16.5" thickBot="1" x14ac:dyDescent="0.3">
      <c r="A25" s="11" t="s">
        <v>28</v>
      </c>
      <c r="B25" s="24">
        <v>1077037.5143826099</v>
      </c>
      <c r="C25" s="24">
        <v>1076616.3594064701</v>
      </c>
      <c r="D25" s="13">
        <v>421.15497613977641</v>
      </c>
      <c r="E25" s="13">
        <v>11289.344976229826</v>
      </c>
      <c r="F25" s="13">
        <v>52930.244487669785</v>
      </c>
    </row>
    <row r="26" spans="1:6" ht="16.5" thickBot="1" x14ac:dyDescent="0.3">
      <c r="A26" s="27" t="s">
        <v>29</v>
      </c>
      <c r="B26" s="28">
        <v>246476</v>
      </c>
      <c r="C26" s="28">
        <v>246476</v>
      </c>
      <c r="D26" s="29">
        <v>0</v>
      </c>
      <c r="E26" s="29">
        <v>4253</v>
      </c>
      <c r="F26" s="29">
        <v>74899</v>
      </c>
    </row>
    <row r="27" spans="1:6" ht="16.5" thickBot="1" x14ac:dyDescent="0.3">
      <c r="A27" s="27" t="s">
        <v>30</v>
      </c>
      <c r="B27" s="28">
        <v>65660.64392652997</v>
      </c>
      <c r="C27" s="28">
        <v>66938.618010270002</v>
      </c>
      <c r="D27" s="13">
        <v>-1277.9740837400313</v>
      </c>
      <c r="E27" s="13">
        <v>2865.5188820799231</v>
      </c>
      <c r="F27" s="13">
        <v>-71776.235598940053</v>
      </c>
    </row>
    <row r="28" spans="1:6" ht="16.5" thickBot="1" x14ac:dyDescent="0.3">
      <c r="A28" s="30" t="s">
        <v>31</v>
      </c>
      <c r="B28" s="28">
        <v>368738.20104429999</v>
      </c>
      <c r="C28" s="28">
        <v>372662.39289007994</v>
      </c>
      <c r="D28" s="13">
        <v>-3924.1918457799475</v>
      </c>
      <c r="E28" s="13">
        <v>1838.6703980900347</v>
      </c>
      <c r="F28" s="13">
        <v>61651.000470909989</v>
      </c>
    </row>
    <row r="29" spans="1:6" ht="40.5" customHeight="1" x14ac:dyDescent="0.25">
      <c r="A29" s="31" t="s">
        <v>32</v>
      </c>
      <c r="B29" s="32"/>
      <c r="C29" s="33"/>
      <c r="D29" s="33"/>
      <c r="E29" s="33"/>
      <c r="F29" s="33"/>
    </row>
    <row r="30" spans="1:6" ht="15" hidden="1" customHeight="1" x14ac:dyDescent="0.25"/>
    <row r="31" spans="1:6" ht="15" hidden="1" customHeight="1" x14ac:dyDescent="0.25"/>
    <row r="32" spans="1:6" ht="15" hidden="1" customHeight="1" x14ac:dyDescent="0.25"/>
    <row r="33" ht="15" hidden="1" customHeight="1" x14ac:dyDescent="0.25"/>
    <row r="34" ht="15" hidden="1" customHeight="1" x14ac:dyDescent="0.25"/>
    <row r="35" ht="15" hidden="1" customHeight="1" x14ac:dyDescent="0.25"/>
    <row r="36" ht="15" hidden="1" customHeight="1" x14ac:dyDescent="0.25"/>
    <row r="37" ht="15" hidden="1" customHeight="1" x14ac:dyDescent="0.25"/>
    <row r="38" ht="15" hidden="1" customHeight="1" x14ac:dyDescent="0.25"/>
    <row r="39" ht="15" hidden="1" customHeight="1" x14ac:dyDescent="0.25"/>
  </sheetData>
  <mergeCells count="7">
    <mergeCell ref="A29:F29"/>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169F84-3496-4A68-844F-43CDEFEDF419}">
  <sheetPr codeName="Sheet6"/>
  <dimension ref="A1:E33"/>
  <sheetViews>
    <sheetView topLeftCell="A13" workbookViewId="0">
      <selection activeCell="B6" sqref="B6"/>
    </sheetView>
  </sheetViews>
  <sheetFormatPr defaultColWidth="0" defaultRowHeight="15" customHeight="1" zeroHeight="1" x14ac:dyDescent="0.25"/>
  <cols>
    <col min="1" max="1" width="103.140625" style="35" bestFit="1" customWidth="1"/>
    <col min="2" max="16384" width="9.140625" style="35" hidden="1"/>
  </cols>
  <sheetData>
    <row r="1" spans="1:5" x14ac:dyDescent="0.25">
      <c r="A1" s="34" t="s">
        <v>33</v>
      </c>
    </row>
    <row r="2" spans="1:5" ht="15.75" x14ac:dyDescent="0.25">
      <c r="A2" s="14" t="s">
        <v>34</v>
      </c>
    </row>
    <row r="3" spans="1:5" ht="39.75" customHeight="1" x14ac:dyDescent="0.25">
      <c r="A3" s="36" t="str">
        <f>CBP_LP!A3</f>
        <v>Asar 25, 2082(July 09, 2025)</v>
      </c>
    </row>
    <row r="4" spans="1:5" ht="15.75" x14ac:dyDescent="0.25">
      <c r="A4" s="14" t="s">
        <v>35</v>
      </c>
    </row>
    <row r="5" spans="1:5" ht="49.5" customHeight="1" thickBot="1" x14ac:dyDescent="0.3">
      <c r="A5" s="37" t="s">
        <v>36</v>
      </c>
      <c r="B5" s="38" t="s">
        <v>37</v>
      </c>
      <c r="C5" s="38" t="s">
        <v>38</v>
      </c>
    </row>
    <row r="6" spans="1:5" ht="16.5" thickBot="1" x14ac:dyDescent="0.3">
      <c r="A6" s="14" t="s">
        <v>39</v>
      </c>
      <c r="B6" s="5" t="s">
        <v>40</v>
      </c>
      <c r="C6" s="39">
        <v>45702</v>
      </c>
    </row>
    <row r="7" spans="1:5" ht="63.75" thickBot="1" x14ac:dyDescent="0.3">
      <c r="A7" s="37" t="s">
        <v>41</v>
      </c>
      <c r="B7" s="12">
        <v>1777664.1309627802</v>
      </c>
      <c r="D7" s="35">
        <f>[1]BS_Summary!D2</f>
        <v>2036.4696664996445</v>
      </c>
    </row>
    <row r="8" spans="1:5" ht="15.75" x14ac:dyDescent="0.25">
      <c r="A8" s="14" t="s">
        <v>42</v>
      </c>
      <c r="B8" s="15">
        <v>2293870.3152380101</v>
      </c>
    </row>
    <row r="9" spans="1:5" ht="15.75" x14ac:dyDescent="0.25">
      <c r="A9" s="37" t="s">
        <v>43</v>
      </c>
      <c r="B9" s="18">
        <v>40465.799263630004</v>
      </c>
    </row>
    <row r="10" spans="1:5" ht="15.75" x14ac:dyDescent="0.25">
      <c r="A10" s="14" t="s">
        <v>44</v>
      </c>
      <c r="B10" s="15">
        <v>-349506.18427522999</v>
      </c>
      <c r="E10" s="35">
        <f>[1]BS_Summary!E5</f>
        <v>160107.63147707001</v>
      </c>
    </row>
    <row r="11" spans="1:5" ht="31.5" x14ac:dyDescent="0.25">
      <c r="A11" s="37" t="s">
        <v>45</v>
      </c>
      <c r="B11" s="18">
        <v>374815.99030047003</v>
      </c>
    </row>
    <row r="12" spans="1:5" ht="15.75" x14ac:dyDescent="0.25">
      <c r="A12" s="14" t="s">
        <v>46</v>
      </c>
      <c r="B12" s="22">
        <v>-166700</v>
      </c>
      <c r="C12" s="35">
        <f>[1]BS_Summary!DM7</f>
        <v>-238150</v>
      </c>
    </row>
    <row r="13" spans="1:5" ht="31.5" x14ac:dyDescent="0.25">
      <c r="A13" s="37" t="s">
        <v>47</v>
      </c>
      <c r="B13" s="18">
        <v>0</v>
      </c>
    </row>
    <row r="14" spans="1:5" ht="15.75" x14ac:dyDescent="0.25">
      <c r="A14" s="14" t="s">
        <v>48</v>
      </c>
      <c r="B14" s="18">
        <v>0</v>
      </c>
    </row>
    <row r="15" spans="1:5" ht="63" x14ac:dyDescent="0.25">
      <c r="A15" s="37" t="s">
        <v>49</v>
      </c>
      <c r="B15" s="18">
        <v>0</v>
      </c>
    </row>
    <row r="16" spans="1:5" ht="15.75" x14ac:dyDescent="0.25">
      <c r="A16" s="14" t="s">
        <v>50</v>
      </c>
      <c r="B16" s="18">
        <v>0</v>
      </c>
    </row>
    <row r="17" spans="1:2" ht="15.75" x14ac:dyDescent="0.25">
      <c r="A17" s="37" t="s">
        <v>51</v>
      </c>
      <c r="B17" s="18">
        <v>-166700</v>
      </c>
    </row>
    <row r="18" spans="1:2" ht="15.75" x14ac:dyDescent="0.25">
      <c r="A18" s="14" t="s">
        <v>52</v>
      </c>
      <c r="B18" s="18">
        <v>0</v>
      </c>
    </row>
    <row r="19" spans="1:2" ht="63.75" thickBot="1" x14ac:dyDescent="0.3">
      <c r="A19" s="37" t="s">
        <v>53</v>
      </c>
      <c r="B19" s="18">
        <v>0</v>
      </c>
    </row>
    <row r="20" spans="1:2" ht="16.5" thickBot="1" x14ac:dyDescent="0.3">
      <c r="A20" s="14" t="s">
        <v>30</v>
      </c>
      <c r="B20" s="24">
        <v>1777664.1309535</v>
      </c>
    </row>
    <row r="21" spans="1:2" ht="31.5" x14ac:dyDescent="0.25">
      <c r="A21" s="37" t="s">
        <v>54</v>
      </c>
      <c r="B21" s="15">
        <v>399112.34602880001</v>
      </c>
    </row>
    <row r="22" spans="1:2" ht="15.75" x14ac:dyDescent="0.25">
      <c r="A22" s="14" t="s">
        <v>31</v>
      </c>
      <c r="B22" s="15">
        <v>745974.60632949998</v>
      </c>
    </row>
    <row r="23" spans="1:2" ht="31.5" x14ac:dyDescent="0.25">
      <c r="A23" s="37" t="s">
        <v>55</v>
      </c>
      <c r="B23" s="15">
        <v>23187.37798198</v>
      </c>
    </row>
    <row r="24" spans="1:2" ht="45" x14ac:dyDescent="0.25">
      <c r="A24" s="40" t="s">
        <v>56</v>
      </c>
      <c r="B24" s="15">
        <v>609389.80061321997</v>
      </c>
    </row>
    <row r="25" spans="1:2" ht="16.5" hidden="1" thickBot="1" x14ac:dyDescent="0.3">
      <c r="B25" s="24">
        <v>1168274.33034028</v>
      </c>
    </row>
    <row r="26" spans="1:2" ht="16.5" hidden="1" thickBot="1" x14ac:dyDescent="0.3">
      <c r="B26" s="28">
        <v>190783</v>
      </c>
    </row>
    <row r="27" spans="1:2" ht="16.5" hidden="1" thickBot="1" x14ac:dyDescent="0.3">
      <c r="B27" s="28">
        <v>208329.34602880001</v>
      </c>
    </row>
    <row r="28" spans="1:2" ht="16.5" hidden="1" thickBot="1" x14ac:dyDescent="0.3">
      <c r="B28" s="28">
        <v>374199.63970793004</v>
      </c>
    </row>
    <row r="29" spans="1:2" hidden="1" x14ac:dyDescent="0.25"/>
    <row r="30" spans="1:2" hidden="1" x14ac:dyDescent="0.25"/>
    <row r="31" spans="1:2" hidden="1" x14ac:dyDescent="0.25"/>
    <row r="32" spans="1:2" hidden="1" x14ac:dyDescent="0.25"/>
    <row r="33" hidden="1" x14ac:dyDescent="0.2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temp101</dc:creator>
  <cp:lastModifiedBy>temp101</cp:lastModifiedBy>
  <dcterms:created xsi:type="dcterms:W3CDTF">2025-07-10T04:14:01Z</dcterms:created>
  <dcterms:modified xsi:type="dcterms:W3CDTF">2025-07-10T04:14:58Z</dcterms:modified>
</cp:coreProperties>
</file>