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A3927A31-D3D8-49C3-85E0-8E083FE3AE7C}" xr6:coauthVersionLast="36" xr6:coauthVersionMax="36" xr10:uidLastSave="{00000000-0000-0000-0000-000000000000}"/>
  <bookViews>
    <workbookView xWindow="0" yWindow="0" windowWidth="24000" windowHeight="9525" xr2:uid="{D23FB1AF-1F21-4EE1-8363-8678F98E5DFA}"/>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E10" i="2"/>
  <c r="D7" i="2"/>
  <c r="A3" i="2"/>
</calcChain>
</file>

<file path=xl/sharedStrings.xml><?xml version="1.0" encoding="utf-8"?>
<sst xmlns="http://schemas.openxmlformats.org/spreadsheetml/2006/main" count="60" uniqueCount="58">
  <si>
    <t>NEPAL RASTRA BANK</t>
  </si>
  <si>
    <t>Central Bank Survey and Liquidity Position</t>
  </si>
  <si>
    <t>(In Rs. Million)</t>
  </si>
  <si>
    <t>Date (BS/AD)</t>
  </si>
  <si>
    <t>Asar 26, 2082</t>
  </si>
  <si>
    <t>Asar 25,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</si>
  <si>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</si>
  <si>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</si>
  <si>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</si>
  <si>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</si>
  <si>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</si>
  <si>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</si>
  <si>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</si>
  <si>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</si>
  <si>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</si>
  <si>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</si>
  <si>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</si>
  <si>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</si>
  <si>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</si>
  <si>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</si>
  <si>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</si>
  <si>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</si>
  <si>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</si>
  <si>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</si>
  <si>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</si>
  <si>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</si>
  <si>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</si>
  <si>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</si>
  <si>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</si>
  <si>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</si>
  <si>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</si>
  <si>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</si>
  <si>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</si>
  <si>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</si>
  <si>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</si>
  <si>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</si>
  <si>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</si>
  <si>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Jestha 21, 2082</t>
  </si>
  <si>
    <t>Baisakh 18, 2082</t>
  </si>
  <si>
    <t>Claims on ODCs', Net = Claims on ODCS - Liabilities (Excluding Reserve) to ODCs</t>
  </si>
  <si>
    <t>May 1,2025</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</si>
  <si>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</si>
  <si>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</si>
  <si>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</si>
  <si>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</si>
  <si>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</si>
  <si>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</si>
  <si>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</si>
  <si>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</si>
  <si>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</si>
  <si>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</si>
  <si>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</si>
  <si>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</si>
  <si>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</si>
  <si>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</si>
  <si>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</si>
  <si>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</si>
  <si>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Asar 26, 2082(July 10,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</si>
</sst>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1">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2"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2"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2"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2" fillId="0" borderId="0" xfId="0" applyNumberFormat="1" applyFont="1"/>
    <xf numFmtId="14" fontId="12" fillId="0" borderId="0" xfId="0" applyNumberFormat="1" applyFont="1"/>
    <xf numFmtId="0" fontId="12" fillId="0" borderId="0" xfId="0" applyFont="1" applyAlignment="1">
      <alignment wrapText="1"/>
    </xf>
  </cellXfs>
  <cellStyles count="6">
    <cellStyle name="Comma" xfId="1" builtinId="3"/>
    <cellStyle name="Comma 2 2" xfId="5" xr:uid="{1498BE97-6CA2-4933-9BE0-49542CCD0903}"/>
    <cellStyle name="Currency 2" xfId="4" xr:uid="{28DFABB0-E583-4F79-8DC9-A7896AFFE1D0}"/>
    <cellStyle name="Normal" xfId="0" builtinId="0"/>
    <cellStyle name="Normal 2" xfId="2" xr:uid="{E455ED29-5D15-4F74-B6CA-A4A798F4B30B}"/>
    <cellStyle name="Normal 29 3 2" xfId="3" xr:uid="{F8A7FBD5-3CDE-46A2-ABD9-E45BBCD5903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269BAEA0-C04A-43C6-A4AF-E2FCDB5A87A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lance%20Sheet%20Daily%20-%20new.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2">
          <cell r="D2">
            <v>30179.062982990406</v>
          </cell>
        </row>
        <row r="5">
          <cell r="E5">
            <v>185882.44228270001</v>
          </cell>
        </row>
        <row r="7">
          <cell r="DN7">
            <v>-238150</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600A12-800D-450A-B94F-EEB6F4538305}">
  <sheetPr codeName="Sheet3"/>
  <dimension ref="A1:F39"/>
  <sheetViews>
    <sheetView tabSelected="1" workbookViewId="0">
      <selection activeCell="A3" sqref="A3:F3"/>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57</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5">
        <v>45848</v>
      </c>
      <c r="C6" s="5">
        <v>45847</v>
      </c>
      <c r="D6" s="10" t="s">
        <v>7</v>
      </c>
      <c r="E6" s="10" t="s">
        <v>8</v>
      </c>
      <c r="F6" s="10" t="s">
        <v>9</v>
      </c>
    </row>
    <row r="7" spans="1:6" ht="16.5" thickBot="1" x14ac:dyDescent="0.3">
      <c r="A7" s="11" t="s">
        <v>10</v>
      </c>
      <c r="B7" s="12">
        <v>1735961.8260117001</v>
      </c>
      <c r="C7" s="12">
        <v>1705782.7630287097</v>
      </c>
      <c r="D7" s="13">
        <v>30179.062982990406</v>
      </c>
      <c r="E7" s="13">
        <v>79743.8736878403</v>
      </c>
      <c r="F7" s="13">
        <v>183562.25547028962</v>
      </c>
    </row>
    <row r="8" spans="1:6" ht="15.75" x14ac:dyDescent="0.25">
      <c r="A8" s="14" t="s">
        <v>11</v>
      </c>
      <c r="B8" s="15">
        <v>2460634.6298908899</v>
      </c>
      <c r="C8" s="15">
        <v>2448530.3777135299</v>
      </c>
      <c r="D8" s="16">
        <v>12104.252177360002</v>
      </c>
      <c r="E8" s="16">
        <v>103011.43140514009</v>
      </c>
      <c r="F8" s="16">
        <v>532381.55828109989</v>
      </c>
    </row>
    <row r="9" spans="1:6" ht="15.75" x14ac:dyDescent="0.25">
      <c r="A9" s="17" t="s">
        <v>12</v>
      </c>
      <c r="B9" s="18">
        <v>41106.844892470006</v>
      </c>
      <c r="C9" s="18">
        <v>41141.801883190004</v>
      </c>
      <c r="D9" s="19">
        <v>-34.95699071999843</v>
      </c>
      <c r="E9" s="19">
        <v>421.45810214000085</v>
      </c>
      <c r="F9" s="19">
        <v>2371.2467596600109</v>
      </c>
    </row>
    <row r="10" spans="1:6" ht="15.75" x14ac:dyDescent="0.25">
      <c r="A10" s="14" t="s">
        <v>13</v>
      </c>
      <c r="B10" s="15">
        <v>-112122.80387918997</v>
      </c>
      <c r="C10" s="15">
        <v>-137897.61468481997</v>
      </c>
      <c r="D10" s="16">
        <v>25774.810805629997</v>
      </c>
      <c r="E10" s="16">
        <v>185882.44228270001</v>
      </c>
      <c r="F10" s="16">
        <v>-91719.302810810448</v>
      </c>
    </row>
    <row r="11" spans="1:6" ht="15.75" x14ac:dyDescent="0.25">
      <c r="A11" s="17" t="s">
        <v>14</v>
      </c>
      <c r="B11" s="18">
        <v>127754.81889167998</v>
      </c>
      <c r="C11" s="18">
        <v>153529.62969730998</v>
      </c>
      <c r="D11" s="20">
        <v>-25774.810805629997</v>
      </c>
      <c r="E11" s="20">
        <v>-195560.23329544999</v>
      </c>
      <c r="F11" s="20">
        <v>84287.587883060449</v>
      </c>
    </row>
    <row r="12" spans="1:6" ht="15.75" x14ac:dyDescent="0.25">
      <c r="A12" s="21" t="s">
        <v>15</v>
      </c>
      <c r="B12" s="22">
        <v>-612550</v>
      </c>
      <c r="C12" s="22">
        <v>-604850</v>
      </c>
      <c r="D12" s="16">
        <v>-7700</v>
      </c>
      <c r="E12" s="16">
        <v>-209150</v>
      </c>
      <c r="F12" s="16">
        <v>-257100</v>
      </c>
    </row>
    <row r="13" spans="1:6" ht="15.75" x14ac:dyDescent="0.25">
      <c r="A13" s="23" t="s">
        <v>16</v>
      </c>
      <c r="B13" s="18">
        <v>0</v>
      </c>
      <c r="C13" s="18">
        <v>0</v>
      </c>
      <c r="D13" s="20">
        <v>0</v>
      </c>
      <c r="E13" s="20">
        <v>0</v>
      </c>
      <c r="F13" s="20">
        <v>0</v>
      </c>
    </row>
    <row r="14" spans="1:6" ht="15.75" x14ac:dyDescent="0.25">
      <c r="A14" s="23" t="s">
        <v>17</v>
      </c>
      <c r="B14" s="18">
        <v>0</v>
      </c>
      <c r="C14" s="18">
        <v>0</v>
      </c>
      <c r="D14" s="20">
        <v>0</v>
      </c>
      <c r="E14" s="20">
        <v>0</v>
      </c>
      <c r="F14" s="20">
        <v>0</v>
      </c>
    </row>
    <row r="15" spans="1:6" ht="15.75" x14ac:dyDescent="0.25">
      <c r="A15" s="23" t="s">
        <v>18</v>
      </c>
      <c r="B15" s="18">
        <v>0</v>
      </c>
      <c r="C15" s="18">
        <v>0</v>
      </c>
      <c r="D15" s="20">
        <v>0</v>
      </c>
      <c r="E15" s="20">
        <v>0</v>
      </c>
      <c r="F15" s="20">
        <v>0</v>
      </c>
    </row>
    <row r="16" spans="1:6" ht="15.75" x14ac:dyDescent="0.25">
      <c r="A16" s="23" t="s">
        <v>19</v>
      </c>
      <c r="B16" s="18">
        <v>0</v>
      </c>
      <c r="C16" s="18">
        <v>0</v>
      </c>
      <c r="D16" s="20">
        <v>0</v>
      </c>
      <c r="E16" s="20">
        <v>0</v>
      </c>
      <c r="F16" s="20">
        <v>0</v>
      </c>
    </row>
    <row r="17" spans="1:6" ht="15.75" x14ac:dyDescent="0.25">
      <c r="A17" s="23" t="s">
        <v>20</v>
      </c>
      <c r="B17" s="18">
        <v>-369450</v>
      </c>
      <c r="C17" s="18">
        <v>-369450</v>
      </c>
      <c r="D17" s="20">
        <v>0</v>
      </c>
      <c r="E17" s="20">
        <v>-123900</v>
      </c>
      <c r="F17" s="20">
        <v>-368500</v>
      </c>
    </row>
    <row r="18" spans="1:6" ht="15.75" x14ac:dyDescent="0.25">
      <c r="A18" s="23" t="s">
        <v>21</v>
      </c>
      <c r="B18" s="18">
        <v>-243100</v>
      </c>
      <c r="C18" s="18">
        <v>-235400</v>
      </c>
      <c r="D18" s="20">
        <v>-7700</v>
      </c>
      <c r="E18" s="20">
        <v>-85250</v>
      </c>
      <c r="F18" s="20">
        <v>111400</v>
      </c>
    </row>
    <row r="19" spans="1:6" ht="16.5" thickBot="1" x14ac:dyDescent="0.3">
      <c r="A19" s="23" t="s">
        <v>22</v>
      </c>
      <c r="B19" s="18">
        <v>0</v>
      </c>
      <c r="C19" s="18">
        <v>0</v>
      </c>
      <c r="D19" s="19">
        <v>0</v>
      </c>
      <c r="E19" s="19">
        <v>0</v>
      </c>
      <c r="F19" s="19">
        <v>0</v>
      </c>
    </row>
    <row r="20" spans="1:6" ht="16.5" thickBot="1" x14ac:dyDescent="0.3">
      <c r="A20" s="11" t="s">
        <v>23</v>
      </c>
      <c r="B20" s="24">
        <v>1735961.8260117001</v>
      </c>
      <c r="C20" s="24">
        <v>1705782.7630287097</v>
      </c>
      <c r="D20" s="13">
        <v>30179.062982990406</v>
      </c>
      <c r="E20" s="13">
        <v>79743.8736878403</v>
      </c>
      <c r="F20" s="13">
        <v>183562.25547029078</v>
      </c>
    </row>
    <row r="21" spans="1:6" ht="15.75" x14ac:dyDescent="0.25">
      <c r="A21" s="21" t="s">
        <v>24</v>
      </c>
      <c r="B21" s="15">
        <v>341835.19125328999</v>
      </c>
      <c r="C21" s="15">
        <v>312136.64392652997</v>
      </c>
      <c r="D21" s="25">
        <v>29698.547326760017</v>
      </c>
      <c r="E21" s="25">
        <v>36817.06620883994</v>
      </c>
      <c r="F21" s="25">
        <v>32821.311727819964</v>
      </c>
    </row>
    <row r="22" spans="1:6" ht="15.75" x14ac:dyDescent="0.25">
      <c r="A22" s="21" t="s">
        <v>25</v>
      </c>
      <c r="B22" s="15">
        <v>742022.15591949993</v>
      </c>
      <c r="C22" s="15">
        <v>740452.23448849993</v>
      </c>
      <c r="D22" s="25">
        <v>1569.9214309999952</v>
      </c>
      <c r="E22" s="25">
        <v>5168.5817039998947</v>
      </c>
      <c r="F22" s="25">
        <v>61973.35321849992</v>
      </c>
    </row>
    <row r="23" spans="1:6" ht="15.75" x14ac:dyDescent="0.25">
      <c r="A23" s="21" t="s">
        <v>26</v>
      </c>
      <c r="B23" s="15">
        <v>27797.373510869998</v>
      </c>
      <c r="C23" s="15">
        <v>24448.635967580001</v>
      </c>
      <c r="D23" s="25">
        <v>3348.7375432899971</v>
      </c>
      <c r="E23" s="25">
        <v>3920.9033644399969</v>
      </c>
      <c r="F23" s="25">
        <v>-7247.2141576000067</v>
      </c>
    </row>
    <row r="24" spans="1:6" ht="16.5" thickBot="1" x14ac:dyDescent="0.3">
      <c r="A24" s="21" t="s">
        <v>27</v>
      </c>
      <c r="B24" s="15">
        <v>624307.10855018999</v>
      </c>
      <c r="C24" s="15">
        <v>628745.2486460997</v>
      </c>
      <c r="D24" s="26">
        <v>-4438.1400959097082</v>
      </c>
      <c r="E24" s="26">
        <v>33837.325632710243</v>
      </c>
      <c r="F24" s="26">
        <v>96014.807903720764</v>
      </c>
    </row>
    <row r="25" spans="1:6" ht="16.5" thickBot="1" x14ac:dyDescent="0.3">
      <c r="A25" s="11" t="s">
        <v>28</v>
      </c>
      <c r="B25" s="24">
        <v>1111654.7206836599</v>
      </c>
      <c r="C25" s="24">
        <v>1077037.5143826099</v>
      </c>
      <c r="D25" s="13">
        <v>34617.206301050028</v>
      </c>
      <c r="E25" s="13">
        <v>45906.551277279854</v>
      </c>
      <c r="F25" s="13">
        <v>87547.450788719812</v>
      </c>
    </row>
    <row r="26" spans="1:6" ht="16.5" thickBot="1" x14ac:dyDescent="0.3">
      <c r="A26" s="27" t="s">
        <v>29</v>
      </c>
      <c r="B26" s="28">
        <v>246476</v>
      </c>
      <c r="C26" s="28">
        <v>246476</v>
      </c>
      <c r="D26" s="29">
        <v>0</v>
      </c>
      <c r="E26" s="29">
        <v>4253</v>
      </c>
      <c r="F26" s="29">
        <v>74899</v>
      </c>
    </row>
    <row r="27" spans="1:6" ht="16.5" thickBot="1" x14ac:dyDescent="0.3">
      <c r="A27" s="27" t="s">
        <v>30</v>
      </c>
      <c r="B27" s="28">
        <v>95359.191253289988</v>
      </c>
      <c r="C27" s="28">
        <v>65660.64392652997</v>
      </c>
      <c r="D27" s="13">
        <v>29698.547326760017</v>
      </c>
      <c r="E27" s="13">
        <v>32564.06620883994</v>
      </c>
      <c r="F27" s="13">
        <v>-42077.688272180036</v>
      </c>
    </row>
    <row r="28" spans="1:6" ht="16.5" thickBot="1" x14ac:dyDescent="0.3">
      <c r="A28" s="30" t="s">
        <v>31</v>
      </c>
      <c r="B28" s="28">
        <v>367930.66665591998</v>
      </c>
      <c r="C28" s="28">
        <v>368738.20104429999</v>
      </c>
      <c r="D28" s="13">
        <v>-807.53438838000875</v>
      </c>
      <c r="E28" s="13">
        <v>1031.136009710026</v>
      </c>
      <c r="F28" s="13">
        <v>60843.46608252998</v>
      </c>
    </row>
    <row r="29" spans="1:6" ht="40.5" customHeight="1" x14ac:dyDescent="0.25">
      <c r="A29" s="31" t="s">
        <v>32</v>
      </c>
      <c r="B29" s="32"/>
      <c r="C29" s="33"/>
      <c r="D29" s="33"/>
      <c r="E29" s="33"/>
      <c r="F29" s="33"/>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EEFC02-E779-4E61-B55A-4DACAA82CE4E}">
  <sheetPr codeName="Sheet6"/>
  <dimension ref="A1:E33"/>
  <sheetViews>
    <sheetView topLeftCell="A13" workbookViewId="0">
      <selection activeCell="B6" sqref="B6"/>
    </sheetView>
  </sheetViews>
  <sheetFormatPr defaultColWidth="0" defaultRowHeight="15" customHeight="1" zeroHeight="1" x14ac:dyDescent="0.25"/>
  <cols>
    <col min="1" max="1" width="103.140625" style="35" bestFit="1" customWidth="1"/>
    <col min="2" max="16384" width="9.140625" style="35" hidden="1"/>
  </cols>
  <sheetData>
    <row r="1" spans="1:5" x14ac:dyDescent="0.25">
      <c r="A1" s="34" t="s">
        <v>33</v>
      </c>
    </row>
    <row r="2" spans="1:5" ht="15.75" x14ac:dyDescent="0.25">
      <c r="A2" s="14" t="s">
        <v>34</v>
      </c>
    </row>
    <row r="3" spans="1:5" ht="39.75" customHeight="1" x14ac:dyDescent="0.25">
      <c r="A3" s="36" t="str">
        <f>CBP_LP!A3</f>
        <v>Asar 26, 2082(July 10, 2025)</v>
      </c>
    </row>
    <row r="4" spans="1:5" ht="15.75" x14ac:dyDescent="0.25">
      <c r="A4" s="14" t="s">
        <v>35</v>
      </c>
    </row>
    <row r="5" spans="1:5" ht="49.5" customHeight="1" thickBot="1" x14ac:dyDescent="0.3">
      <c r="A5" s="37" t="s">
        <v>36</v>
      </c>
      <c r="B5" s="38" t="s">
        <v>37</v>
      </c>
      <c r="C5" s="38" t="s">
        <v>38</v>
      </c>
    </row>
    <row r="6" spans="1:5" ht="16.5" thickBot="1" x14ac:dyDescent="0.3">
      <c r="A6" s="14" t="s">
        <v>39</v>
      </c>
      <c r="B6" s="5" t="s">
        <v>40</v>
      </c>
      <c r="C6" s="39">
        <v>45702</v>
      </c>
    </row>
    <row r="7" spans="1:5" ht="63.75" thickBot="1" x14ac:dyDescent="0.3">
      <c r="A7" s="37" t="s">
        <v>41</v>
      </c>
      <c r="B7" s="12">
        <v>1777664.1309627802</v>
      </c>
      <c r="D7" s="35">
        <f>[1]BS_Summary!D2</f>
        <v>30179.062982990406</v>
      </c>
    </row>
    <row r="8" spans="1:5" ht="15.75" x14ac:dyDescent="0.25">
      <c r="A8" s="14" t="s">
        <v>42</v>
      </c>
      <c r="B8" s="15">
        <v>2293870.3152380101</v>
      </c>
    </row>
    <row r="9" spans="1:5" ht="15.75" x14ac:dyDescent="0.25">
      <c r="A9" s="37" t="s">
        <v>43</v>
      </c>
      <c r="B9" s="18">
        <v>40465.799263630004</v>
      </c>
    </row>
    <row r="10" spans="1:5" ht="15.75" x14ac:dyDescent="0.25">
      <c r="A10" s="14" t="s">
        <v>44</v>
      </c>
      <c r="B10" s="15">
        <v>-349506.18427522999</v>
      </c>
      <c r="E10" s="35">
        <f>[1]BS_Summary!E5</f>
        <v>185882.44228270001</v>
      </c>
    </row>
    <row r="11" spans="1:5" ht="31.5" x14ac:dyDescent="0.25">
      <c r="A11" s="37" t="s">
        <v>45</v>
      </c>
      <c r="B11" s="18">
        <v>374815.99030047003</v>
      </c>
    </row>
    <row r="12" spans="1:5" ht="15.75" x14ac:dyDescent="0.25">
      <c r="A12" s="14" t="s">
        <v>46</v>
      </c>
      <c r="B12" s="22">
        <v>-166700</v>
      </c>
      <c r="C12" s="35">
        <f>[1]BS_Summary!DN7</f>
        <v>-238150</v>
      </c>
    </row>
    <row r="13" spans="1:5" ht="31.5" x14ac:dyDescent="0.25">
      <c r="A13" s="37" t="s">
        <v>47</v>
      </c>
      <c r="B13" s="18">
        <v>0</v>
      </c>
    </row>
    <row r="14" spans="1:5" ht="15.75" x14ac:dyDescent="0.25">
      <c r="A14" s="14" t="s">
        <v>48</v>
      </c>
      <c r="B14" s="18">
        <v>0</v>
      </c>
    </row>
    <row r="15" spans="1:5" ht="63" x14ac:dyDescent="0.25">
      <c r="A15" s="37" t="s">
        <v>49</v>
      </c>
      <c r="B15" s="18">
        <v>0</v>
      </c>
    </row>
    <row r="16" spans="1:5" ht="15.75" x14ac:dyDescent="0.25">
      <c r="A16" s="14" t="s">
        <v>50</v>
      </c>
      <c r="B16" s="18">
        <v>0</v>
      </c>
    </row>
    <row r="17" spans="1:2" ht="15.75" x14ac:dyDescent="0.25">
      <c r="A17" s="37" t="s">
        <v>51</v>
      </c>
      <c r="B17" s="18">
        <v>-166700</v>
      </c>
    </row>
    <row r="18" spans="1:2" ht="15.75" x14ac:dyDescent="0.25">
      <c r="A18" s="14" t="s">
        <v>52</v>
      </c>
      <c r="B18" s="18">
        <v>0</v>
      </c>
    </row>
    <row r="19" spans="1:2" ht="63.75" thickBot="1" x14ac:dyDescent="0.3">
      <c r="A19" s="37" t="s">
        <v>53</v>
      </c>
      <c r="B19" s="18">
        <v>0</v>
      </c>
    </row>
    <row r="20" spans="1:2" ht="16.5" thickBot="1" x14ac:dyDescent="0.3">
      <c r="A20" s="14" t="s">
        <v>30</v>
      </c>
      <c r="B20" s="24">
        <v>1777664.1309535</v>
      </c>
    </row>
    <row r="21" spans="1:2" ht="31.5" x14ac:dyDescent="0.25">
      <c r="A21" s="37" t="s">
        <v>54</v>
      </c>
      <c r="B21" s="15">
        <v>399112.34602880001</v>
      </c>
    </row>
    <row r="22" spans="1:2" ht="15.75" x14ac:dyDescent="0.25">
      <c r="A22" s="14" t="s">
        <v>31</v>
      </c>
      <c r="B22" s="15">
        <v>745974.60632949998</v>
      </c>
    </row>
    <row r="23" spans="1:2" ht="31.5" x14ac:dyDescent="0.25">
      <c r="A23" s="37" t="s">
        <v>55</v>
      </c>
      <c r="B23" s="15">
        <v>23187.37798198</v>
      </c>
    </row>
    <row r="24" spans="1:2" ht="45" x14ac:dyDescent="0.25">
      <c r="A24" s="40" t="s">
        <v>56</v>
      </c>
      <c r="B24" s="15">
        <v>609389.80061321997</v>
      </c>
    </row>
    <row r="25" spans="1:2" ht="16.5" hidden="1" thickBot="1" x14ac:dyDescent="0.3">
      <c r="B25" s="24">
        <v>1168274.33034028</v>
      </c>
    </row>
    <row r="26" spans="1:2" ht="16.5" hidden="1" thickBot="1" x14ac:dyDescent="0.3">
      <c r="B26" s="28">
        <v>190783</v>
      </c>
    </row>
    <row r="27" spans="1:2" ht="16.5" hidden="1" thickBot="1" x14ac:dyDescent="0.3">
      <c r="B27" s="28">
        <v>208329.34602880001</v>
      </c>
    </row>
    <row r="28" spans="1:2" ht="16.5" hidden="1" thickBot="1" x14ac:dyDescent="0.3">
      <c r="B28" s="28">
        <v>374199.63970793004</v>
      </c>
    </row>
    <row r="29" spans="1:2" hidden="1" x14ac:dyDescent="0.25"/>
    <row r="30" spans="1:2" hidden="1" x14ac:dyDescent="0.25"/>
    <row r="31" spans="1:2" hidden="1" x14ac:dyDescent="0.25"/>
    <row r="32" spans="1:2"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2025-07-11T04:29:04Z</dcterms:created>
  <dcterms:modified xsi:type="dcterms:W3CDTF">2025-07-11T04:29:59Z</dcterms:modified>
</cp:coreProperties>
</file>