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36735862-6127-45E9-B93C-8BA8061474E4}" xr6:coauthVersionLast="36" xr6:coauthVersionMax="36" xr10:uidLastSave="{00000000-0000-0000-0000-000000000000}"/>
  <bookViews>
    <workbookView xWindow="0" yWindow="0" windowWidth="24000" windowHeight="9525" xr2:uid="{E2A1DBDB-2902-4563-8E6F-A29003758B8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 r="F28" i="1"/>
  <c r="E28" i="1"/>
  <c r="D28" i="1"/>
  <c r="C28" i="1"/>
  <c r="B28" i="1"/>
  <c r="F27" i="1"/>
  <c r="E27" i="1"/>
  <c r="D27" i="1"/>
  <c r="C27" i="1"/>
  <c r="B27" i="1"/>
  <c r="F26" i="1"/>
  <c r="E26" i="1"/>
  <c r="D26" i="1"/>
  <c r="C26" i="1"/>
  <c r="B26" i="1"/>
  <c r="F25" i="1"/>
  <c r="E25" i="1"/>
  <c r="D25" i="1"/>
  <c r="C25" i="1"/>
  <c r="B25" i="1"/>
  <c r="F24" i="1"/>
  <c r="E24" i="1"/>
  <c r="D24" i="1"/>
  <c r="C24" i="1"/>
  <c r="B24" i="1"/>
  <c r="F23" i="1"/>
  <c r="E23" i="1"/>
  <c r="D23" i="1"/>
  <c r="C23" i="1"/>
  <c r="B23" i="1"/>
  <c r="F22" i="1"/>
  <c r="E22" i="1"/>
  <c r="D22" i="1"/>
  <c r="C22" i="1"/>
  <c r="B22" i="1"/>
  <c r="F21" i="1"/>
  <c r="E21" i="1"/>
  <c r="D21" i="1"/>
  <c r="C21" i="1"/>
  <c r="B21" i="1"/>
  <c r="F20" i="1"/>
  <c r="E20" i="1"/>
  <c r="D20" i="1"/>
  <c r="C20" i="1"/>
  <c r="B20" i="1"/>
  <c r="F19" i="1"/>
  <c r="E19" i="1"/>
  <c r="D19" i="1"/>
  <c r="C19" i="1"/>
  <c r="B19" i="1"/>
  <c r="F18" i="1"/>
  <c r="E18" i="1"/>
  <c r="D18" i="1"/>
  <c r="C18" i="1"/>
  <c r="B18" i="1"/>
  <c r="F17" i="1"/>
  <c r="E17" i="1"/>
  <c r="D17" i="1"/>
  <c r="C17" i="1"/>
  <c r="B17" i="1"/>
  <c r="F16" i="1"/>
  <c r="E16" i="1"/>
  <c r="D16" i="1"/>
  <c r="C16" i="1"/>
  <c r="B16" i="1"/>
  <c r="F15" i="1"/>
  <c r="E15" i="1"/>
  <c r="D15" i="1"/>
  <c r="C15" i="1"/>
  <c r="B15" i="1"/>
  <c r="F14" i="1"/>
  <c r="E14" i="1"/>
  <c r="D14" i="1"/>
  <c r="C14" i="1"/>
  <c r="B14" i="1"/>
  <c r="F13" i="1"/>
  <c r="E13" i="1"/>
  <c r="D13" i="1"/>
  <c r="C13" i="1"/>
  <c r="B13" i="1"/>
  <c r="F12" i="1"/>
  <c r="E12" i="1"/>
  <c r="D12" i="1"/>
  <c r="C12" i="1"/>
  <c r="B12" i="1"/>
  <c r="F11" i="1"/>
  <c r="E11" i="1"/>
  <c r="D11" i="1"/>
  <c r="C11" i="1"/>
  <c r="B11" i="1"/>
  <c r="F10" i="1"/>
  <c r="E10" i="1"/>
  <c r="D10" i="1"/>
  <c r="C10" i="1"/>
  <c r="B10" i="1"/>
  <c r="F9" i="1"/>
  <c r="E9" i="1"/>
  <c r="D9" i="1"/>
  <c r="C9" i="1"/>
  <c r="B9" i="1"/>
  <c r="F8" i="1"/>
  <c r="E8" i="1"/>
  <c r="D8" i="1"/>
  <c r="C8" i="1"/>
  <c r="B8" i="1"/>
  <c r="F7" i="1"/>
  <c r="E7" i="1"/>
  <c r="D7" i="1"/>
  <c r="C7" i="1"/>
  <c r="B7" i="1"/>
  <c r="C6" i="1"/>
  <c r="B6" i="1"/>
  <c r="A3" i="1"/>
</calcChain>
</file>

<file path=xl/sharedStrings.xml><?xml version="1.0" encoding="utf-8"?>
<sst xmlns="http://schemas.openxmlformats.org/spreadsheetml/2006/main" count="59" uniqueCount="57">
  <si>
    <t>NEPAL RASTRA BANK</t>
  </si>
  <si>
    <t>Central Bank Survey and Liquidity Position</t>
  </si>
  <si>
    <t>(In Rs. Million)</t>
  </si>
  <si>
    <t>Date (BS/AD)</t>
  </si>
  <si>
    <t>Shrawan 6, 2082</t>
  </si>
  <si>
    <t>Shrawan 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</si>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</sst>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4C50736-62B9-424B-9CA4-85524B068936}"/>
    <cellStyle name="Currency 2" xfId="4" xr:uid="{37A37F8D-B1A1-4EA7-9186-16158A2D1349}"/>
    <cellStyle name="Normal" xfId="0" builtinId="0"/>
    <cellStyle name="Normal 2" xfId="2" xr:uid="{FD898A45-2623-4A3B-A525-78B2D180C7CD}"/>
    <cellStyle name="Normal 29 3 2" xfId="3" xr:uid="{1AFF5519-C306-4F0A-BCA7-251BD3340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53204AC-984E-466E-86B3-41820C668B1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45860</v>
          </cell>
          <cell r="K1">
            <v>45859</v>
          </cell>
        </row>
        <row r="2">
          <cell r="D2">
            <v>2698.6942676701583</v>
          </cell>
          <cell r="E2">
            <v>-42831.558712290134</v>
          </cell>
          <cell r="F2">
            <v>-42831.558712290134</v>
          </cell>
          <cell r="J2">
            <v>1754270.5333306999</v>
          </cell>
          <cell r="K2">
            <v>1751571.8390630297</v>
          </cell>
        </row>
        <row r="3">
          <cell r="D3">
            <v>-14353.058342250064</v>
          </cell>
          <cell r="E3">
            <v>720.62399136973545</v>
          </cell>
          <cell r="F3">
            <v>720.62399136973545</v>
          </cell>
          <cell r="J3">
            <v>2527617.4298986099</v>
          </cell>
          <cell r="K3">
            <v>2541970.4882408599</v>
          </cell>
        </row>
        <row r="4">
          <cell r="D4">
            <v>72.048020350004663</v>
          </cell>
          <cell r="E4">
            <v>131.03794214999652</v>
          </cell>
          <cell r="F4">
            <v>131.03794214999652</v>
          </cell>
          <cell r="J4">
            <v>41235.698022700002</v>
          </cell>
          <cell r="K4">
            <v>41163.650002349998</v>
          </cell>
        </row>
        <row r="5">
          <cell r="D5">
            <v>-1548.2473900800105</v>
          </cell>
          <cell r="E5">
            <v>-22252.182703659957</v>
          </cell>
          <cell r="F5">
            <v>-22252.182703659957</v>
          </cell>
          <cell r="J5">
            <v>-97996.896567909978</v>
          </cell>
          <cell r="K5">
            <v>-96448.649177829968</v>
          </cell>
        </row>
        <row r="6">
          <cell r="D6">
            <v>1548.2473900800105</v>
          </cell>
          <cell r="E6">
            <v>22835.00680103997</v>
          </cell>
          <cell r="F6">
            <v>22835.00680103997</v>
          </cell>
          <cell r="J6">
            <v>113307.50597552999</v>
          </cell>
          <cell r="K6">
            <v>111759.25858544998</v>
          </cell>
        </row>
        <row r="7">
          <cell r="D7">
            <v>18600</v>
          </cell>
          <cell r="E7">
            <v>-21300</v>
          </cell>
          <cell r="F7">
            <v>-21300</v>
          </cell>
          <cell r="J7">
            <v>-675350</v>
          </cell>
          <cell r="K7">
            <v>-693950</v>
          </cell>
          <cell r="DX7">
            <v>-238150</v>
          </cell>
        </row>
        <row r="8">
          <cell r="D8">
            <v>0</v>
          </cell>
          <cell r="E8">
            <v>0</v>
          </cell>
          <cell r="F8">
            <v>0</v>
          </cell>
          <cell r="J8">
            <v>0</v>
          </cell>
          <cell r="K8">
            <v>0</v>
          </cell>
        </row>
        <row r="9">
          <cell r="D9">
            <v>0</v>
          </cell>
          <cell r="E9">
            <v>0</v>
          </cell>
          <cell r="F9">
            <v>0</v>
          </cell>
          <cell r="J9">
            <v>0</v>
          </cell>
          <cell r="K9">
            <v>0</v>
          </cell>
        </row>
        <row r="10">
          <cell r="D10">
            <v>0</v>
          </cell>
          <cell r="E10">
            <v>0</v>
          </cell>
          <cell r="F10">
            <v>0</v>
          </cell>
          <cell r="J10">
            <v>0</v>
          </cell>
          <cell r="K10">
            <v>0</v>
          </cell>
        </row>
        <row r="11">
          <cell r="D11">
            <v>0</v>
          </cell>
          <cell r="E11">
            <v>0</v>
          </cell>
          <cell r="F11">
            <v>0</v>
          </cell>
          <cell r="J11">
            <v>0</v>
          </cell>
          <cell r="K11">
            <v>0</v>
          </cell>
        </row>
        <row r="12">
          <cell r="D12">
            <v>0</v>
          </cell>
          <cell r="E12">
            <v>-22700</v>
          </cell>
          <cell r="F12">
            <v>-22700</v>
          </cell>
          <cell r="J12">
            <v>-400150</v>
          </cell>
          <cell r="K12">
            <v>-400150</v>
          </cell>
        </row>
        <row r="13">
          <cell r="D13">
            <v>18600</v>
          </cell>
          <cell r="E13">
            <v>1400</v>
          </cell>
          <cell r="F13">
            <v>1400</v>
          </cell>
          <cell r="J13">
            <v>-275200</v>
          </cell>
          <cell r="K13">
            <v>-293800</v>
          </cell>
        </row>
        <row r="14">
          <cell r="D14">
            <v>0</v>
          </cell>
          <cell r="E14">
            <v>0</v>
          </cell>
          <cell r="F14">
            <v>0</v>
          </cell>
          <cell r="J14">
            <v>0</v>
          </cell>
          <cell r="K14">
            <v>0</v>
          </cell>
        </row>
        <row r="15">
          <cell r="D15">
            <v>2698.6942676901817</v>
          </cell>
          <cell r="E15">
            <v>-42831.55871233996</v>
          </cell>
          <cell r="F15">
            <v>-42831.55871233996</v>
          </cell>
          <cell r="J15">
            <v>1754270.5333312801</v>
          </cell>
          <cell r="K15">
            <v>1751571.8390635899</v>
          </cell>
        </row>
        <row r="16">
          <cell r="D16">
            <v>529.62710816995241</v>
          </cell>
          <cell r="E16">
            <v>-49006.205837280024</v>
          </cell>
          <cell r="F16">
            <v>-49006.205837280024</v>
          </cell>
          <cell r="J16">
            <v>317193.61020414997</v>
          </cell>
          <cell r="K16">
            <v>316663.98309598002</v>
          </cell>
        </row>
        <row r="17">
          <cell r="D17">
            <v>271.15645999996923</v>
          </cell>
          <cell r="E17">
            <v>675.0091989999637</v>
          </cell>
          <cell r="F17">
            <v>675.0091989999637</v>
          </cell>
          <cell r="J17">
            <v>750787.4313535</v>
          </cell>
          <cell r="K17">
            <v>750516.27489350003</v>
          </cell>
        </row>
        <row r="18">
          <cell r="D18">
            <v>-1757.1283585400015</v>
          </cell>
          <cell r="E18">
            <v>-6853.0775643599991</v>
          </cell>
          <cell r="F18">
            <v>-6853.0775643599991</v>
          </cell>
          <cell r="J18">
            <v>18870.94997904</v>
          </cell>
          <cell r="K18">
            <v>20628.078337580002</v>
          </cell>
        </row>
        <row r="19">
          <cell r="D19">
            <v>3655.0390580599196</v>
          </cell>
          <cell r="E19">
            <v>12352.715490299975</v>
          </cell>
          <cell r="F19">
            <v>12352.715490299975</v>
          </cell>
          <cell r="J19">
            <v>667418.54179458984</v>
          </cell>
          <cell r="K19">
            <v>663763.50273652992</v>
          </cell>
        </row>
        <row r="20">
          <cell r="D20">
            <v>-956.34479036997072</v>
          </cell>
          <cell r="E20">
            <v>-55184.274202639936</v>
          </cell>
          <cell r="F20">
            <v>-55184.274202639936</v>
          </cell>
          <cell r="J20">
            <v>1086851.9915366902</v>
          </cell>
          <cell r="K20">
            <v>1087808.3363270601</v>
          </cell>
        </row>
        <row r="21">
          <cell r="D21">
            <v>0</v>
          </cell>
          <cell r="E21">
            <v>0</v>
          </cell>
          <cell r="F21">
            <v>0</v>
          </cell>
          <cell r="J21">
            <v>250109.83272953154</v>
          </cell>
          <cell r="K21">
            <v>250109.83272953154</v>
          </cell>
        </row>
        <row r="22">
          <cell r="D22">
            <v>529.62710816995241</v>
          </cell>
          <cell r="E22">
            <v>-49006.205837280024</v>
          </cell>
          <cell r="F22">
            <v>-49006.205837280024</v>
          </cell>
          <cell r="J22">
            <v>67083.77747461843</v>
          </cell>
          <cell r="K22">
            <v>66554.150366448477</v>
          </cell>
        </row>
        <row r="23">
          <cell r="D23">
            <v>3840.3307506999699</v>
          </cell>
          <cell r="E23">
            <v>9526.5090025599347</v>
          </cell>
          <cell r="F23">
            <v>9526.5090025599347</v>
          </cell>
          <cell r="J23">
            <v>408850.30281525996</v>
          </cell>
          <cell r="K23">
            <v>405009.97206455999</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EB81-15B8-4B0C-A431-3D6D66F4E1E4}">
  <sheetPr codeName="Sheet3"/>
  <dimension ref="A1:F39"/>
  <sheetViews>
    <sheetView tabSelected="1" workbookViewId="0">
      <selection activeCell="B6" sqref="B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B5&amp; "("&amp; TEXT(B6,"mmmm dd, yyyy")&amp;")"</f>
        <v>Shrawan 6, 2082(July 22, 2025)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f>[1]BS_Summary!J1</f>
        <v>45860</v>
      </c>
      <c r="C6" s="5">
        <f>[1]BS_Summary!K1</f>
        <v>45859</v>
      </c>
      <c r="D6" s="10" t="s">
        <v>7</v>
      </c>
      <c r="E6" s="10" t="s">
        <v>8</v>
      </c>
      <c r="F6" s="10" t="s">
        <v>9</v>
      </c>
    </row>
    <row r="7" spans="1:6" ht="16.5" thickBot="1" x14ac:dyDescent="0.3">
      <c r="A7" s="11" t="s">
        <v>10</v>
      </c>
      <c r="B7" s="12">
        <f>[1]BS_Summary!J2</f>
        <v>1754270.5333306999</v>
      </c>
      <c r="C7" s="12">
        <f>[1]BS_Summary!K2</f>
        <v>1751571.8390630297</v>
      </c>
      <c r="D7" s="13">
        <f>[1]BS_Summary!D2</f>
        <v>2698.6942676701583</v>
      </c>
      <c r="E7" s="13">
        <f>[1]BS_Summary!E2</f>
        <v>-42831.558712290134</v>
      </c>
      <c r="F7" s="13">
        <f>[1]BS_Summary!F2</f>
        <v>-42831.558712290134</v>
      </c>
    </row>
    <row r="8" spans="1:6" ht="15.75" x14ac:dyDescent="0.25">
      <c r="A8" s="14" t="s">
        <v>11</v>
      </c>
      <c r="B8" s="15">
        <f>[1]BS_Summary!J3</f>
        <v>2527617.4298986099</v>
      </c>
      <c r="C8" s="15">
        <f>[1]BS_Summary!K3</f>
        <v>2541970.4882408599</v>
      </c>
      <c r="D8" s="16">
        <f>[1]BS_Summary!D3</f>
        <v>-14353.058342250064</v>
      </c>
      <c r="E8" s="16">
        <f>[1]BS_Summary!E3</f>
        <v>720.62399136973545</v>
      </c>
      <c r="F8" s="16">
        <f>[1]BS_Summary!F3</f>
        <v>720.62399136973545</v>
      </c>
    </row>
    <row r="9" spans="1:6" ht="15.75" x14ac:dyDescent="0.25">
      <c r="A9" s="17" t="s">
        <v>12</v>
      </c>
      <c r="B9" s="18">
        <f>[1]BS_Summary!J4</f>
        <v>41235.698022700002</v>
      </c>
      <c r="C9" s="18">
        <f>[1]BS_Summary!K4</f>
        <v>41163.650002349998</v>
      </c>
      <c r="D9" s="19">
        <f>[1]BS_Summary!D4</f>
        <v>72.048020350004663</v>
      </c>
      <c r="E9" s="19">
        <f>[1]BS_Summary!E4</f>
        <v>131.03794214999652</v>
      </c>
      <c r="F9" s="19">
        <f>[1]BS_Summary!F4</f>
        <v>131.03794214999652</v>
      </c>
    </row>
    <row r="10" spans="1:6" ht="15.75" x14ac:dyDescent="0.25">
      <c r="A10" s="14" t="s">
        <v>13</v>
      </c>
      <c r="B10" s="15">
        <f>[1]BS_Summary!J5</f>
        <v>-97996.896567909978</v>
      </c>
      <c r="C10" s="15">
        <f>[1]BS_Summary!K5</f>
        <v>-96448.649177829968</v>
      </c>
      <c r="D10" s="16">
        <f>[1]BS_Summary!D5</f>
        <v>-1548.2473900800105</v>
      </c>
      <c r="E10" s="16">
        <f>[1]BS_Summary!E5</f>
        <v>-22252.182703659957</v>
      </c>
      <c r="F10" s="16">
        <f>[1]BS_Summary!F5</f>
        <v>-22252.182703659957</v>
      </c>
    </row>
    <row r="11" spans="1:6" ht="15.75" x14ac:dyDescent="0.25">
      <c r="A11" s="17" t="s">
        <v>14</v>
      </c>
      <c r="B11" s="18">
        <f>[1]BS_Summary!J6</f>
        <v>113307.50597552999</v>
      </c>
      <c r="C11" s="18">
        <f>[1]BS_Summary!K6</f>
        <v>111759.25858544998</v>
      </c>
      <c r="D11" s="20">
        <f>[1]BS_Summary!D6</f>
        <v>1548.2473900800105</v>
      </c>
      <c r="E11" s="20">
        <f>[1]BS_Summary!E6</f>
        <v>22835.00680103997</v>
      </c>
      <c r="F11" s="20">
        <f>[1]BS_Summary!F6</f>
        <v>22835.00680103997</v>
      </c>
    </row>
    <row r="12" spans="1:6" ht="15.75" x14ac:dyDescent="0.25">
      <c r="A12" s="21" t="s">
        <v>15</v>
      </c>
      <c r="B12" s="22">
        <f>[1]BS_Summary!J7</f>
        <v>-675350</v>
      </c>
      <c r="C12" s="22">
        <f>[1]BS_Summary!K7</f>
        <v>-693950</v>
      </c>
      <c r="D12" s="16">
        <f>[1]BS_Summary!D7</f>
        <v>18600</v>
      </c>
      <c r="E12" s="16">
        <f>[1]BS_Summary!E7</f>
        <v>-21300</v>
      </c>
      <c r="F12" s="16">
        <f>[1]BS_Summary!F7</f>
        <v>-21300</v>
      </c>
    </row>
    <row r="13" spans="1:6" ht="15.75" x14ac:dyDescent="0.25">
      <c r="A13" s="23" t="s">
        <v>16</v>
      </c>
      <c r="B13" s="18">
        <f>[1]BS_Summary!J8</f>
        <v>0</v>
      </c>
      <c r="C13" s="18">
        <f>[1]BS_Summary!K8</f>
        <v>0</v>
      </c>
      <c r="D13" s="20">
        <f>[1]BS_Summary!D8</f>
        <v>0</v>
      </c>
      <c r="E13" s="20">
        <f>[1]BS_Summary!E8</f>
        <v>0</v>
      </c>
      <c r="F13" s="20">
        <f>[1]BS_Summary!F8</f>
        <v>0</v>
      </c>
    </row>
    <row r="14" spans="1:6" ht="15.75" x14ac:dyDescent="0.25">
      <c r="A14" s="23" t="s">
        <v>17</v>
      </c>
      <c r="B14" s="18">
        <f>[1]BS_Summary!J9</f>
        <v>0</v>
      </c>
      <c r="C14" s="18">
        <f>[1]BS_Summary!K9</f>
        <v>0</v>
      </c>
      <c r="D14" s="20">
        <f>[1]BS_Summary!D9</f>
        <v>0</v>
      </c>
      <c r="E14" s="20">
        <f>[1]BS_Summary!E9</f>
        <v>0</v>
      </c>
      <c r="F14" s="20">
        <f>[1]BS_Summary!F9</f>
        <v>0</v>
      </c>
    </row>
    <row r="15" spans="1:6" ht="15.75" x14ac:dyDescent="0.25">
      <c r="A15" s="23" t="s">
        <v>18</v>
      </c>
      <c r="B15" s="18">
        <f>[1]BS_Summary!J10</f>
        <v>0</v>
      </c>
      <c r="C15" s="18">
        <f>[1]BS_Summary!K10</f>
        <v>0</v>
      </c>
      <c r="D15" s="20">
        <f>[1]BS_Summary!D10</f>
        <v>0</v>
      </c>
      <c r="E15" s="20">
        <f>[1]BS_Summary!E10</f>
        <v>0</v>
      </c>
      <c r="F15" s="20">
        <f>[1]BS_Summary!F10</f>
        <v>0</v>
      </c>
    </row>
    <row r="16" spans="1:6" ht="15.75" x14ac:dyDescent="0.25">
      <c r="A16" s="23" t="s">
        <v>19</v>
      </c>
      <c r="B16" s="18">
        <f>[1]BS_Summary!J11</f>
        <v>0</v>
      </c>
      <c r="C16" s="18">
        <f>[1]BS_Summary!K11</f>
        <v>0</v>
      </c>
      <c r="D16" s="20">
        <f>[1]BS_Summary!D11</f>
        <v>0</v>
      </c>
      <c r="E16" s="20">
        <f>[1]BS_Summary!E11</f>
        <v>0</v>
      </c>
      <c r="F16" s="20">
        <f>[1]BS_Summary!F11</f>
        <v>0</v>
      </c>
    </row>
    <row r="17" spans="1:6" ht="15.75" x14ac:dyDescent="0.25">
      <c r="A17" s="23" t="s">
        <v>20</v>
      </c>
      <c r="B17" s="18">
        <f>[1]BS_Summary!J12</f>
        <v>-400150</v>
      </c>
      <c r="C17" s="18">
        <f>[1]BS_Summary!K12</f>
        <v>-400150</v>
      </c>
      <c r="D17" s="20">
        <f>[1]BS_Summary!D12</f>
        <v>0</v>
      </c>
      <c r="E17" s="20">
        <f>[1]BS_Summary!E12</f>
        <v>-22700</v>
      </c>
      <c r="F17" s="20">
        <f>[1]BS_Summary!F12</f>
        <v>-22700</v>
      </c>
    </row>
    <row r="18" spans="1:6" ht="15.75" x14ac:dyDescent="0.25">
      <c r="A18" s="23" t="s">
        <v>21</v>
      </c>
      <c r="B18" s="18">
        <f>[1]BS_Summary!J13</f>
        <v>-275200</v>
      </c>
      <c r="C18" s="18">
        <f>[1]BS_Summary!K13</f>
        <v>-293800</v>
      </c>
      <c r="D18" s="20">
        <f>[1]BS_Summary!D13</f>
        <v>18600</v>
      </c>
      <c r="E18" s="20">
        <f>[1]BS_Summary!E13</f>
        <v>1400</v>
      </c>
      <c r="F18" s="20">
        <f>[1]BS_Summary!F13</f>
        <v>1400</v>
      </c>
    </row>
    <row r="19" spans="1:6" ht="16.5" thickBot="1" x14ac:dyDescent="0.3">
      <c r="A19" s="23" t="s">
        <v>22</v>
      </c>
      <c r="B19" s="18">
        <f>[1]BS_Summary!J14</f>
        <v>0</v>
      </c>
      <c r="C19" s="18">
        <f>[1]BS_Summary!K14</f>
        <v>0</v>
      </c>
      <c r="D19" s="19">
        <f>[1]BS_Summary!D14</f>
        <v>0</v>
      </c>
      <c r="E19" s="19">
        <f>[1]BS_Summary!E14</f>
        <v>0</v>
      </c>
      <c r="F19" s="19">
        <f>[1]BS_Summary!F14</f>
        <v>0</v>
      </c>
    </row>
    <row r="20" spans="1:6" ht="16.5" thickBot="1" x14ac:dyDescent="0.3">
      <c r="A20" s="11" t="s">
        <v>23</v>
      </c>
      <c r="B20" s="24">
        <f>[1]BS_Summary!J15</f>
        <v>1754270.5333312801</v>
      </c>
      <c r="C20" s="24">
        <f>[1]BS_Summary!K15</f>
        <v>1751571.8390635899</v>
      </c>
      <c r="D20" s="13">
        <f>[1]BS_Summary!D15</f>
        <v>2698.6942676901817</v>
      </c>
      <c r="E20" s="13">
        <f>[1]BS_Summary!E15</f>
        <v>-42831.55871233996</v>
      </c>
      <c r="F20" s="13">
        <f>[1]BS_Summary!F15</f>
        <v>-42831.55871233996</v>
      </c>
    </row>
    <row r="21" spans="1:6" ht="15.75" x14ac:dyDescent="0.25">
      <c r="A21" s="21" t="s">
        <v>24</v>
      </c>
      <c r="B21" s="15">
        <f>[1]BS_Summary!J16</f>
        <v>317193.61020414997</v>
      </c>
      <c r="C21" s="15">
        <f>[1]BS_Summary!K16</f>
        <v>316663.98309598002</v>
      </c>
      <c r="D21" s="25">
        <f>[1]BS_Summary!D16</f>
        <v>529.62710816995241</v>
      </c>
      <c r="E21" s="25">
        <f>[1]BS_Summary!E16</f>
        <v>-49006.205837280024</v>
      </c>
      <c r="F21" s="25">
        <f>[1]BS_Summary!F16</f>
        <v>-49006.205837280024</v>
      </c>
    </row>
    <row r="22" spans="1:6" ht="15.75" x14ac:dyDescent="0.25">
      <c r="A22" s="21" t="s">
        <v>25</v>
      </c>
      <c r="B22" s="15">
        <f>[1]BS_Summary!J17</f>
        <v>750787.4313535</v>
      </c>
      <c r="C22" s="15">
        <f>[1]BS_Summary!K17</f>
        <v>750516.27489350003</v>
      </c>
      <c r="D22" s="25">
        <f>[1]BS_Summary!D17</f>
        <v>271.15645999996923</v>
      </c>
      <c r="E22" s="25">
        <f>[1]BS_Summary!E17</f>
        <v>675.0091989999637</v>
      </c>
      <c r="F22" s="25">
        <f>[1]BS_Summary!F17</f>
        <v>675.0091989999637</v>
      </c>
    </row>
    <row r="23" spans="1:6" ht="15.75" x14ac:dyDescent="0.25">
      <c r="A23" s="21" t="s">
        <v>26</v>
      </c>
      <c r="B23" s="15">
        <f>[1]BS_Summary!J18</f>
        <v>18870.94997904</v>
      </c>
      <c r="C23" s="15">
        <f>[1]BS_Summary!K18</f>
        <v>20628.078337580002</v>
      </c>
      <c r="D23" s="25">
        <f>[1]BS_Summary!D18</f>
        <v>-1757.1283585400015</v>
      </c>
      <c r="E23" s="25">
        <f>[1]BS_Summary!E18</f>
        <v>-6853.0775643599991</v>
      </c>
      <c r="F23" s="25">
        <f>[1]BS_Summary!F18</f>
        <v>-6853.0775643599991</v>
      </c>
    </row>
    <row r="24" spans="1:6" ht="16.5" thickBot="1" x14ac:dyDescent="0.3">
      <c r="A24" s="21" t="s">
        <v>27</v>
      </c>
      <c r="B24" s="15">
        <f>[1]BS_Summary!J19</f>
        <v>667418.54179458984</v>
      </c>
      <c r="C24" s="15">
        <f>[1]BS_Summary!K19</f>
        <v>663763.50273652992</v>
      </c>
      <c r="D24" s="26">
        <f>[1]BS_Summary!D19</f>
        <v>3655.0390580599196</v>
      </c>
      <c r="E24" s="26">
        <f>[1]BS_Summary!E19</f>
        <v>12352.715490299975</v>
      </c>
      <c r="F24" s="26">
        <f>[1]BS_Summary!F19</f>
        <v>12352.715490299975</v>
      </c>
    </row>
    <row r="25" spans="1:6" ht="16.5" thickBot="1" x14ac:dyDescent="0.3">
      <c r="A25" s="11" t="s">
        <v>28</v>
      </c>
      <c r="B25" s="24">
        <f>[1]BS_Summary!J20</f>
        <v>1086851.9915366902</v>
      </c>
      <c r="C25" s="24">
        <f>[1]BS_Summary!K20</f>
        <v>1087808.3363270601</v>
      </c>
      <c r="D25" s="13">
        <f>[1]BS_Summary!D20</f>
        <v>-956.34479036997072</v>
      </c>
      <c r="E25" s="13">
        <f>[1]BS_Summary!E20</f>
        <v>-55184.274202639936</v>
      </c>
      <c r="F25" s="13">
        <f>[1]BS_Summary!F20</f>
        <v>-55184.274202639936</v>
      </c>
    </row>
    <row r="26" spans="1:6" ht="16.5" thickBot="1" x14ac:dyDescent="0.3">
      <c r="A26" s="27" t="s">
        <v>29</v>
      </c>
      <c r="B26" s="28">
        <f>[1]BS_Summary!J21</f>
        <v>250109.83272953154</v>
      </c>
      <c r="C26" s="28">
        <f>[1]BS_Summary!K21</f>
        <v>250109.83272953154</v>
      </c>
      <c r="D26" s="29">
        <f>[1]BS_Summary!D21</f>
        <v>0</v>
      </c>
      <c r="E26" s="29">
        <f>[1]BS_Summary!E21</f>
        <v>0</v>
      </c>
      <c r="F26" s="29">
        <f>[1]BS_Summary!F21</f>
        <v>0</v>
      </c>
    </row>
    <row r="27" spans="1:6" ht="16.5" thickBot="1" x14ac:dyDescent="0.3">
      <c r="A27" s="27" t="s">
        <v>30</v>
      </c>
      <c r="B27" s="28">
        <f>[1]BS_Summary!J22</f>
        <v>67083.77747461843</v>
      </c>
      <c r="C27" s="28">
        <f>[1]BS_Summary!K22</f>
        <v>66554.150366448477</v>
      </c>
      <c r="D27" s="13">
        <f>[1]BS_Summary!D22</f>
        <v>529.62710816995241</v>
      </c>
      <c r="E27" s="13">
        <f>[1]BS_Summary!E22</f>
        <v>-49006.205837280024</v>
      </c>
      <c r="F27" s="13">
        <f>[1]BS_Summary!F22</f>
        <v>-49006.205837280024</v>
      </c>
    </row>
    <row r="28" spans="1:6" ht="16.5" thickBot="1" x14ac:dyDescent="0.3">
      <c r="A28" s="30" t="s">
        <v>31</v>
      </c>
      <c r="B28" s="28">
        <f>[1]BS_Summary!J23</f>
        <v>408850.30281525996</v>
      </c>
      <c r="C28" s="28">
        <f>[1]BS_Summary!K23</f>
        <v>405009.97206455999</v>
      </c>
      <c r="D28" s="13">
        <f>[1]BS_Summary!D23</f>
        <v>3840.3307506999699</v>
      </c>
      <c r="E28" s="13">
        <f>[1]BS_Summary!E23</f>
        <v>9526.5090025599347</v>
      </c>
      <c r="F28" s="13">
        <f>[1]BS_Summary!F23</f>
        <v>9526.5090025599347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B32E-A309-4ED8-A643-38EA4EA497E6}">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B5&amp; "("&amp; TEXT(B6,"mmmm dd, yyyy")&amp;")"</f>
        <v>Shrawan 3, 2082(May 1,2025)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2698.6942676701583</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-22252.182703659957</v>
      </c>
    </row>
    <row r="11" spans="1:5" ht="31.5" x14ac:dyDescent="0.25">
      <c r="A11" s="37" t="s">
        <v>45</v>
      </c>
      <c r="B11" s="18">
        <v>374815.99030047003</v>
      </c>
    </row>
    <row r="12" spans="1:5" ht="15.75" x14ac:dyDescent="0.25">
      <c r="A12" s="14" t="s">
        <v>46</v>
      </c>
      <c r="B12" s="22">
        <v>-166700</v>
      </c>
      <c r="C12" s="35">
        <f>[1]BS_Summary!DX7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2025-07-23T04:24:00Z</dcterms:created>
  <dcterms:modified xsi:type="dcterms:W3CDTF">2025-07-23T04:24:20Z</dcterms:modified>
</cp:coreProperties>
</file>