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CDCAB1D-4046-4B3E-AF95-E69D3344A719}" xr6:coauthVersionLast="36" xr6:coauthVersionMax="36" xr10:uidLastSave="{00000000-0000-0000-0000-000000000000}"/>
  <bookViews>
    <workbookView xWindow="0" yWindow="0" windowWidth="24000" windowHeight="9525" xr2:uid="{B765379F-5503-4DA5-A534-AAA7AACEBE7A}"/>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<sst xmlns="http://schemas.openxmlformats.org/spreadsheetml/2006/main" count="60" uniqueCount="58">
  <si>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</si>
  <si>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</si>
  <si>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</si>
  <si>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</si>
  <si>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Srawan 26, 2082</t>
  </si>
  <si>
    <t>Srawan 25,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</si>
  <si>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</si>
  <si>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</si>
  <si>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</si>
  <si>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</si>
  <si>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</si>
  <si>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</si>
  <si>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</si>
  <si>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</si>
  <si>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</si>
  <si>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</si>
  <si>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</si>
  <si>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</si>
  <si>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</si>
  <si>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</si>
  <si>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</si>
  <si>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</si>
  <si>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</si>
  <si>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</si>
  <si>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</si>
  <si>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</si>
  <si>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</si>
  <si>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</si>
  <si>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</si>
  <si>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</si>
  <si>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</si>
  <si>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</si>
  <si>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</si>
  <si>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</si>
  <si>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</si>
  <si>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</si>
  <si>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</si>
  <si>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</si>
  <si>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</si>
  <si>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</si>
  <si>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</si>
  <si>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</si>
  <si>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</si>
  <si>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</si>
  <si>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</si>
  <si>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</si>
  <si>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</si>
  <si>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</si>
  <si>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</si>
  <si>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</si>
  <si>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</si>
  <si>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</si>
  <si>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</si>
  <si>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</si>
  <si>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</si>
  <si>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</si>
  <si>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</si>
  <si>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26, 2082(August 11,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</si>
</sst>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6013BCC6-F0B6-4047-B8A4-6C3761803BEF}"/>
    <cellStyle name="Currency 2" xfId="4" xr:uid="{17D76F4B-1BA4-49EA-BE41-379F49C049D5}"/>
    <cellStyle name="Normal" xfId="0" builtinId="0"/>
    <cellStyle name="Normal 2" xfId="2" xr:uid="{F00967CC-EBAA-4A30-839C-CDA256518055}"/>
    <cellStyle name="Normal 29 3 2" xfId="3" xr:uid="{C7311E9C-74F3-42CB-A248-122C79936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7495CC2-F0C3-42A5-9A40-2BE74187742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1797102.09204299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-43884.834425699897</v>
          </cell>
        </row>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3357-8DDE-4487-BFA0-0B051FD2DBFC}">
  <dimension ref="A1:F39"/>
  <sheetViews>
    <sheetView tabSelected="1" topLeftCell="A2"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45880</v>
      </c>
      <c r="C6" s="5">
        <v>45879</v>
      </c>
      <c r="D6" s="10" t="s">
        <v>7</v>
      </c>
      <c r="E6" s="10" t="s">
        <v>8</v>
      </c>
      <c r="F6" s="10" t="s">
        <v>9</v>
      </c>
    </row>
    <row r="7" spans="1:6" ht="16.5" thickBot="1" x14ac:dyDescent="0.3">
      <c r="A7" s="11" t="s">
        <v>10</v>
      </c>
      <c r="B7" s="12">
        <v>1771001.1259158398</v>
      </c>
      <c r="C7" s="12">
        <v>2010523.0476981602</v>
      </c>
      <c r="D7" s="13">
        <v>-239521.92178232037</v>
      </c>
      <c r="E7" s="13">
        <v>-26100.966127150226</v>
      </c>
      <c r="F7" s="13">
        <v>-26100.966127150226</v>
      </c>
    </row>
    <row r="8" spans="1:6" ht="15.75" x14ac:dyDescent="0.25">
      <c r="A8" s="14" t="s">
        <v>11</v>
      </c>
      <c r="B8" s="15">
        <v>2607857.6855114298</v>
      </c>
      <c r="C8" s="15">
        <v>2590338.4007985704</v>
      </c>
      <c r="D8" s="16">
        <v>17519.284712859429</v>
      </c>
      <c r="E8" s="16">
        <v>80960.879604189657</v>
      </c>
      <c r="F8" s="16">
        <v>80960.879604189657</v>
      </c>
    </row>
    <row r="9" spans="1:6" ht="15.75" x14ac:dyDescent="0.25">
      <c r="A9" s="17" t="s">
        <v>12</v>
      </c>
      <c r="B9" s="18">
        <v>41890.330554300002</v>
      </c>
      <c r="C9" s="18">
        <v>41938.396416540003</v>
      </c>
      <c r="D9" s="19">
        <v>-48.06586224000057</v>
      </c>
      <c r="E9" s="19">
        <v>785.67047374999675</v>
      </c>
      <c r="F9" s="19">
        <v>785.67047374999675</v>
      </c>
    </row>
    <row r="10" spans="1:6" ht="15.75" x14ac:dyDescent="0.25">
      <c r="A10" s="14" t="s">
        <v>13</v>
      </c>
      <c r="B10" s="15">
        <v>-182156.55959558999</v>
      </c>
      <c r="C10" s="15">
        <v>-164515.35310041002</v>
      </c>
      <c r="D10" s="16">
        <v>-17641.206495179969</v>
      </c>
      <c r="E10" s="16">
        <v>-106411.84573133997</v>
      </c>
      <c r="F10" s="16">
        <v>-106411.84573133997</v>
      </c>
    </row>
    <row r="11" spans="1:6" ht="15.75" x14ac:dyDescent="0.25">
      <c r="A11" s="17" t="s">
        <v>14</v>
      </c>
      <c r="B11" s="18">
        <v>197467.16900321</v>
      </c>
      <c r="C11" s="18">
        <v>179825.96250803</v>
      </c>
      <c r="D11" s="20">
        <v>17641.206495179998</v>
      </c>
      <c r="E11" s="20">
        <v>106994.66982871998</v>
      </c>
      <c r="F11" s="20">
        <v>106994.66982871998</v>
      </c>
    </row>
    <row r="12" spans="1:6" ht="15.75" x14ac:dyDescent="0.25">
      <c r="A12" s="21" t="s">
        <v>15</v>
      </c>
      <c r="B12" s="22">
        <v>-654700</v>
      </c>
      <c r="C12" s="22">
        <v>-415300</v>
      </c>
      <c r="D12" s="16">
        <v>-239400</v>
      </c>
      <c r="E12" s="16">
        <v>-650</v>
      </c>
      <c r="F12" s="16">
        <v>-650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-415300</v>
      </c>
      <c r="C17" s="18">
        <v>-415300</v>
      </c>
      <c r="D17" s="20">
        <v>0</v>
      </c>
      <c r="E17" s="20">
        <v>-37850</v>
      </c>
      <c r="F17" s="20">
        <v>-37850</v>
      </c>
    </row>
    <row r="18" spans="1:6" ht="15.75" x14ac:dyDescent="0.25">
      <c r="A18" s="23" t="s">
        <v>21</v>
      </c>
      <c r="B18" s="18">
        <v>-239400</v>
      </c>
      <c r="C18" s="18">
        <v>0</v>
      </c>
      <c r="D18" s="20">
        <v>-239400</v>
      </c>
      <c r="E18" s="20">
        <v>37200</v>
      </c>
      <c r="F18" s="20">
        <v>37200</v>
      </c>
    </row>
    <row r="19" spans="1:6" ht="16.5" thickBot="1" x14ac:dyDescent="0.3">
      <c r="A19" s="23" t="s">
        <v>22</v>
      </c>
      <c r="B19" s="18">
        <v>0</v>
      </c>
      <c r="C19" s="18">
        <v>0</v>
      </c>
      <c r="D19" s="19">
        <v>0</v>
      </c>
      <c r="E19" s="19">
        <v>0</v>
      </c>
      <c r="F19" s="19">
        <v>0</v>
      </c>
    </row>
    <row r="20" spans="1:6" ht="16.5" thickBot="1" x14ac:dyDescent="0.3">
      <c r="A20" s="11" t="s">
        <v>23</v>
      </c>
      <c r="B20" s="24">
        <v>1771001.1259164303</v>
      </c>
      <c r="C20" s="24">
        <v>2010523.0476986398</v>
      </c>
      <c r="D20" s="13">
        <v>-239521.92178220954</v>
      </c>
      <c r="E20" s="13">
        <v>-26100.966127189808</v>
      </c>
      <c r="F20" s="13">
        <v>-26100.966127189808</v>
      </c>
    </row>
    <row r="21" spans="1:6" ht="15.75" x14ac:dyDescent="0.25">
      <c r="A21" s="21" t="s">
        <v>24</v>
      </c>
      <c r="B21" s="15">
        <v>298307.92721229</v>
      </c>
      <c r="C21" s="15">
        <v>531951.47843582986</v>
      </c>
      <c r="D21" s="25">
        <v>-233643.55122353986</v>
      </c>
      <c r="E21" s="25">
        <v>-67891.888829139993</v>
      </c>
      <c r="F21" s="25">
        <v>-67891.888829139993</v>
      </c>
    </row>
    <row r="22" spans="1:6" ht="15.75" x14ac:dyDescent="0.25">
      <c r="A22" s="21" t="s">
        <v>25</v>
      </c>
      <c r="B22" s="15">
        <v>746021.14619849995</v>
      </c>
      <c r="C22" s="15">
        <v>745714.11891349999</v>
      </c>
      <c r="D22" s="25">
        <v>307.0272849999601</v>
      </c>
      <c r="E22" s="25">
        <v>-4091.275956000085</v>
      </c>
      <c r="F22" s="25">
        <v>-4091.275956000085</v>
      </c>
    </row>
    <row r="23" spans="1:6" ht="15.75" x14ac:dyDescent="0.25">
      <c r="A23" s="21" t="s">
        <v>26</v>
      </c>
      <c r="B23" s="15">
        <v>20069.079501389999</v>
      </c>
      <c r="C23" s="15">
        <v>19990.22471396</v>
      </c>
      <c r="D23" s="25">
        <v>78.854787429998396</v>
      </c>
      <c r="E23" s="25">
        <v>-5654.9480420100008</v>
      </c>
      <c r="F23" s="25">
        <v>-5654.9480420100008</v>
      </c>
    </row>
    <row r="24" spans="1:6" ht="16.5" thickBot="1" x14ac:dyDescent="0.3">
      <c r="A24" s="21" t="s">
        <v>27</v>
      </c>
      <c r="B24" s="15">
        <v>706602.97300425021</v>
      </c>
      <c r="C24" s="15">
        <v>712867.22563534998</v>
      </c>
      <c r="D24" s="26">
        <v>-6264.2526310997782</v>
      </c>
      <c r="E24" s="26">
        <v>51537.146699960344</v>
      </c>
      <c r="F24" s="26">
        <v>51537.146699960344</v>
      </c>
    </row>
    <row r="25" spans="1:6" ht="16.5" thickBot="1" x14ac:dyDescent="0.3">
      <c r="A25" s="11" t="s">
        <v>28</v>
      </c>
      <c r="B25" s="24">
        <v>1064398.1529121799</v>
      </c>
      <c r="C25" s="24">
        <v>1297655.8220632898</v>
      </c>
      <c r="D25" s="13">
        <v>-233257.66915110988</v>
      </c>
      <c r="E25" s="13">
        <v>-77638.112827150151</v>
      </c>
      <c r="F25" s="13">
        <v>-77638.112827150151</v>
      </c>
    </row>
    <row r="26" spans="1:6" ht="16.5" thickBot="1" x14ac:dyDescent="0.3">
      <c r="A26" s="27" t="s">
        <v>29</v>
      </c>
      <c r="B26" s="28">
        <v>254119.55464889828</v>
      </c>
      <c r="C26" s="28">
        <v>254119.55464889828</v>
      </c>
      <c r="D26" s="29">
        <v>0</v>
      </c>
      <c r="E26" s="29">
        <v>4009.7219193667406</v>
      </c>
      <c r="F26" s="29">
        <v>4009.7219193667406</v>
      </c>
    </row>
    <row r="27" spans="1:6" ht="16.5" thickBot="1" x14ac:dyDescent="0.3">
      <c r="A27" s="27" t="s">
        <v>30</v>
      </c>
      <c r="B27" s="28">
        <v>44188.37256339172</v>
      </c>
      <c r="C27" s="28">
        <v>276286.33839570585</v>
      </c>
      <c r="D27" s="13">
        <v>-232097.96583231413</v>
      </c>
      <c r="E27" s="13">
        <v>-71901.610748506733</v>
      </c>
      <c r="F27" s="13">
        <v>-71901.610748506733</v>
      </c>
    </row>
    <row r="28" spans="1:6" ht="16.5" thickBot="1" x14ac:dyDescent="0.3">
      <c r="A28" s="30" t="s">
        <v>31</v>
      </c>
      <c r="B28" s="28">
        <v>439223.82474105997</v>
      </c>
      <c r="C28" s="28">
        <v>438768.62727724994</v>
      </c>
      <c r="D28" s="13">
        <v>455.19746381003642</v>
      </c>
      <c r="E28" s="13">
        <v>39900.030928359949</v>
      </c>
      <c r="F28" s="13">
        <v>39900.030928359949</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DAD3-AB07-4814-9F3B-FDFF50DB1F7F}">
  <dimension ref="A1:F33"/>
  <sheetViews>
    <sheetView workbookViewId="0">
      <selection activeCell="F8" sqref="F8"/>
    </sheetView>
  </sheetViews>
  <sheetFormatPr defaultColWidth="0" defaultRowHeight="0" customHeight="1" zeroHeight="1" x14ac:dyDescent="0.25"/>
  <cols>
    <col min="1" max="1" width="103.140625" style="35" bestFit="1" customWidth="1"/>
    <col min="2" max="16384" width="9.140625" style="35" hidden="1"/>
  </cols>
  <sheetData>
    <row r="1" spans="1:6" ht="15" x14ac:dyDescent="0.25">
      <c r="A1" s="34" t="s">
        <v>33</v>
      </c>
    </row>
    <row r="2" spans="1:6" ht="15.75" x14ac:dyDescent="0.25">
      <c r="A2" s="14" t="s">
        <v>34</v>
      </c>
    </row>
    <row r="3" spans="1:6" ht="39.75" customHeight="1" x14ac:dyDescent="0.25">
      <c r="A3" s="36" t="str">
        <f>CBP_LP!A3</f>
        <v>Srawan 26, 2082(August 11, 2025)</v>
      </c>
    </row>
    <row r="4" spans="1:6" ht="15.75" x14ac:dyDescent="0.25">
      <c r="A4" s="14" t="s">
        <v>35</v>
      </c>
    </row>
    <row r="5" spans="1:6" ht="49.5" customHeight="1" thickBot="1" x14ac:dyDescent="0.3">
      <c r="A5" s="37" t="s">
        <v>36</v>
      </c>
      <c r="B5" s="38" t="s">
        <v>37</v>
      </c>
      <c r="C5" s="38" t="s">
        <v>38</v>
      </c>
    </row>
    <row r="6" spans="1:6" ht="16.5" thickBot="1" x14ac:dyDescent="0.3">
      <c r="A6" s="14" t="s">
        <v>39</v>
      </c>
      <c r="B6" s="5" t="s">
        <v>40</v>
      </c>
      <c r="C6" s="39">
        <v>45702</v>
      </c>
    </row>
    <row r="7" spans="1:6" ht="63.75" thickBot="1" x14ac:dyDescent="0.3">
      <c r="A7" s="37" t="s">
        <v>41</v>
      </c>
      <c r="B7" s="12">
        <v>1777664.1309627802</v>
      </c>
      <c r="D7" s="38">
        <f>B7-C7</f>
        <v>1777664.1309627802</v>
      </c>
      <c r="E7" s="38">
        <f>B7-[1]Sheet1!A2</f>
        <v>-19437.961080209818</v>
      </c>
      <c r="F7" s="38">
        <f>B7-[1]Sheet1!B2</f>
        <v>-19437.961080209818</v>
      </c>
    </row>
    <row r="8" spans="1:6" ht="15.75" x14ac:dyDescent="0.25">
      <c r="A8" s="14" t="s">
        <v>42</v>
      </c>
      <c r="B8" s="15">
        <v>2293870.3152380101</v>
      </c>
    </row>
    <row r="9" spans="1:6" ht="15.75" x14ac:dyDescent="0.25">
      <c r="A9" s="37" t="s">
        <v>43</v>
      </c>
      <c r="B9" s="18">
        <v>40465.799263630004</v>
      </c>
    </row>
    <row r="10" spans="1:6" ht="15.75" x14ac:dyDescent="0.25">
      <c r="A10" s="14" t="s">
        <v>44</v>
      </c>
      <c r="B10" s="15">
        <v>-349506.18427522999</v>
      </c>
      <c r="E10" s="35">
        <f>[2]BS_Summary!E5</f>
        <v>-64405.866093449964</v>
      </c>
    </row>
    <row r="11" spans="1:6" ht="31.5" x14ac:dyDescent="0.25">
      <c r="A11" s="37" t="s">
        <v>45</v>
      </c>
      <c r="B11" s="18">
        <v>374815.99030047003</v>
      </c>
    </row>
    <row r="12" spans="1:6" ht="15.75" x14ac:dyDescent="0.25">
      <c r="A12" s="14" t="s">
        <v>46</v>
      </c>
      <c r="B12" s="22">
        <v>-166700</v>
      </c>
      <c r="C12" s="35">
        <f>[2]BS_Summary!EA7</f>
        <v>-233800</v>
      </c>
    </row>
    <row r="13" spans="1:6" ht="31.5" x14ac:dyDescent="0.25">
      <c r="A13" s="37" t="s">
        <v>47</v>
      </c>
      <c r="B13" s="18">
        <v>0</v>
      </c>
    </row>
    <row r="14" spans="1:6" ht="15.75" x14ac:dyDescent="0.25">
      <c r="A14" s="14" t="s">
        <v>48</v>
      </c>
      <c r="B14" s="18">
        <v>0</v>
      </c>
    </row>
    <row r="15" spans="1:6" ht="63" x14ac:dyDescent="0.25">
      <c r="A15" s="37" t="s">
        <v>49</v>
      </c>
      <c r="B15" s="18">
        <v>0</v>
      </c>
    </row>
    <row r="16" spans="1:6"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2025-08-12T04:40:56Z</dcterms:created>
  <dcterms:modified xsi:type="dcterms:W3CDTF">2025-08-12T04:41:55Z</dcterms:modified>
</cp:coreProperties>
</file>