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E278742D-E506-47CE-A9A4-19BFA54E3341}" xr6:coauthVersionLast="36" xr6:coauthVersionMax="36" xr10:uidLastSave="{00000000-0000-0000-0000-000000000000}"/>
  <bookViews>
    <workbookView xWindow="0" yWindow="0" windowWidth="24000" windowHeight="9525" xr2:uid="{8DB86FE0-8F4C-4317-BAC3-AAAD2A6B76FB}"/>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<sst xmlns="http://schemas.openxmlformats.org/spreadsheetml/2006/main" count="60" uniqueCount="58">
  <si>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</si>
  <si>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</si>
  <si>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</si>
  <si>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</si>
  <si>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Srawan 31, 2082</t>
  </si>
  <si>
    <t>Srawan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</si>
  <si>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</si>
  <si>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</si>
  <si>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</si>
  <si>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</si>
  <si>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</si>
  <si>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</si>
  <si>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</si>
  <si>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</si>
  <si>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</si>
  <si>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</si>
  <si>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</si>
  <si>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</si>
  <si>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</si>
  <si>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</si>
  <si>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</si>
  <si>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</si>
  <si>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</si>
  <si>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</si>
  <si>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</si>
  <si>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</si>
  <si>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</si>
  <si>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</si>
  <si>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</si>
  <si>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</si>
  <si>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</si>
  <si>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</si>
  <si>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</si>
  <si>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</si>
  <si>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</si>
  <si>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</si>
  <si>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</si>
  <si>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</si>
  <si>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</si>
  <si>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</si>
  <si>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</si>
  <si>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</si>
  <si>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</si>
  <si>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</si>
  <si>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</si>
  <si>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</si>
  <si>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</si>
  <si>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</si>
  <si>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</si>
  <si>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</si>
  <si>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</si>
  <si>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</si>
  <si>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</si>
  <si>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</si>
  <si>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</si>
  <si>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</si>
  <si>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</si>
  <si>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31, 2082(August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</si>
</sst>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C2499E56-01E7-4B68-9AC4-2F9C99E1AFA5}"/>
    <cellStyle name="Currency 2" xfId="4" xr:uid="{4A064C8F-1BFD-4E91-B4D2-6200C30C6450}"/>
    <cellStyle name="Normal" xfId="0" builtinId="0"/>
    <cellStyle name="Normal 2" xfId="2" xr:uid="{9812B6D1-1F9C-4C45-BEEE-A7899B517B6C}"/>
    <cellStyle name="Normal 29 3 2" xfId="3" xr:uid="{AA24A2FB-89C8-4716-BCE6-F2C539AFDA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FA75734-CD79-44E7-B544-302FFE65942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1797102.09204299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row r="7">
          <cell r="EA7">
            <v>-233800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88B4C-815A-47A2-BFEF-5A1CBC58EB2B}">
  <dimension ref="A1:F39"/>
  <sheetViews>
    <sheetView tabSelected="1" workbookViewId="0">
      <selection activeCell="B10" sqref="B1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45885</v>
      </c>
      <c r="C6" s="5">
        <v>45883</v>
      </c>
      <c r="D6" s="10" t="s">
        <v>7</v>
      </c>
      <c r="E6" s="10" t="s">
        <v>8</v>
      </c>
      <c r="F6" s="10" t="s">
        <v>9</v>
      </c>
    </row>
    <row r="7" spans="1:6" ht="16.5" thickBot="1" x14ac:dyDescent="0.3">
      <c r="A7" s="11" t="s">
        <v>10</v>
      </c>
      <c r="B7" s="12">
        <v>1778675.5662595099</v>
      </c>
      <c r="C7" s="12">
        <v>1771617.1514675999</v>
      </c>
      <c r="D7" s="13">
        <v>7058.4147919099778</v>
      </c>
      <c r="E7" s="13">
        <v>-18426.525783480145</v>
      </c>
      <c r="F7" s="13">
        <v>-18426.525783480145</v>
      </c>
    </row>
    <row r="8" spans="1:6" ht="15.75" x14ac:dyDescent="0.25">
      <c r="A8" s="14" t="s">
        <v>11</v>
      </c>
      <c r="B8" s="15">
        <v>2625666.47729574</v>
      </c>
      <c r="C8" s="15">
        <v>2614358.1541864998</v>
      </c>
      <c r="D8" s="16">
        <v>11308.323109240271</v>
      </c>
      <c r="E8" s="16">
        <v>98769.671388499904</v>
      </c>
      <c r="F8" s="16">
        <v>98769.671388499904</v>
      </c>
    </row>
    <row r="9" spans="1:6" ht="15.75" x14ac:dyDescent="0.25">
      <c r="A9" s="17" t="s">
        <v>12</v>
      </c>
      <c r="B9" s="18">
        <v>41965.253733140002</v>
      </c>
      <c r="C9" s="18">
        <v>41733.663669620008</v>
      </c>
      <c r="D9" s="19">
        <v>231.59006351999415</v>
      </c>
      <c r="E9" s="19">
        <v>860.59365258999605</v>
      </c>
      <c r="F9" s="19">
        <v>860.59365258999605</v>
      </c>
    </row>
    <row r="10" spans="1:6" ht="15.75" x14ac:dyDescent="0.25">
      <c r="A10" s="14" t="s">
        <v>13</v>
      </c>
      <c r="B10" s="15">
        <v>-190840.91103622998</v>
      </c>
      <c r="C10" s="15">
        <v>-186591.00271889998</v>
      </c>
      <c r="D10" s="16">
        <v>-4249.9083173300023</v>
      </c>
      <c r="E10" s="16">
        <v>-115096.19717197996</v>
      </c>
      <c r="F10" s="16">
        <v>-115096.19717197996</v>
      </c>
    </row>
    <row r="11" spans="1:6" ht="15.75" x14ac:dyDescent="0.25">
      <c r="A11" s="17" t="s">
        <v>14</v>
      </c>
      <c r="B11" s="18">
        <v>206151.52044384999</v>
      </c>
      <c r="C11" s="18">
        <v>201901.61212651999</v>
      </c>
      <c r="D11" s="20">
        <v>4249.9083173300023</v>
      </c>
      <c r="E11" s="20">
        <v>115679.02126935998</v>
      </c>
      <c r="F11" s="20">
        <v>115679.02126935998</v>
      </c>
    </row>
    <row r="12" spans="1:6" ht="15.75" x14ac:dyDescent="0.25">
      <c r="A12" s="21" t="s">
        <v>15</v>
      </c>
      <c r="B12" s="22">
        <v>-656150</v>
      </c>
      <c r="C12" s="22">
        <v>-656150</v>
      </c>
      <c r="D12" s="16">
        <v>0</v>
      </c>
      <c r="E12" s="16">
        <v>-2100</v>
      </c>
      <c r="F12" s="16">
        <v>-2100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-428950</v>
      </c>
      <c r="C17" s="18">
        <v>-428950</v>
      </c>
      <c r="D17" s="20">
        <v>0</v>
      </c>
      <c r="E17" s="20">
        <v>-51500</v>
      </c>
      <c r="F17" s="20">
        <v>-51500</v>
      </c>
    </row>
    <row r="18" spans="1:6" ht="15.75" x14ac:dyDescent="0.25">
      <c r="A18" s="23" t="s">
        <v>21</v>
      </c>
      <c r="B18" s="18">
        <v>-227200</v>
      </c>
      <c r="C18" s="18">
        <v>-227200</v>
      </c>
      <c r="D18" s="20">
        <v>0</v>
      </c>
      <c r="E18" s="20">
        <v>49400</v>
      </c>
      <c r="F18" s="20">
        <v>49400</v>
      </c>
    </row>
    <row r="19" spans="1:6" ht="16.5" thickBot="1" x14ac:dyDescent="0.3">
      <c r="A19" s="23" t="s">
        <v>22</v>
      </c>
      <c r="B19" s="18">
        <v>0</v>
      </c>
      <c r="C19" s="18">
        <v>0</v>
      </c>
      <c r="D19" s="19">
        <v>0</v>
      </c>
      <c r="E19" s="19">
        <v>0</v>
      </c>
      <c r="F19" s="19">
        <v>0</v>
      </c>
    </row>
    <row r="20" spans="1:6" ht="16.5" thickBot="1" x14ac:dyDescent="0.3">
      <c r="A20" s="11" t="s">
        <v>23</v>
      </c>
      <c r="B20" s="24">
        <v>1778675.5662600202</v>
      </c>
      <c r="C20" s="24">
        <v>1771617.1514680702</v>
      </c>
      <c r="D20" s="13">
        <v>7058.4147919500247</v>
      </c>
      <c r="E20" s="13">
        <v>-18426.52578359982</v>
      </c>
      <c r="F20" s="13">
        <v>-18426.52578359982</v>
      </c>
    </row>
    <row r="21" spans="1:6" ht="15.75" x14ac:dyDescent="0.25">
      <c r="A21" s="21" t="s">
        <v>24</v>
      </c>
      <c r="B21" s="15">
        <v>314332.70583229</v>
      </c>
      <c r="C21" s="15">
        <v>295538.55425223004</v>
      </c>
      <c r="D21" s="25">
        <v>18794.151580059959</v>
      </c>
      <c r="E21" s="25">
        <v>-51867.110209139995</v>
      </c>
      <c r="F21" s="25">
        <v>-51867.110209139995</v>
      </c>
    </row>
    <row r="22" spans="1:6" ht="15.75" x14ac:dyDescent="0.25">
      <c r="A22" s="21" t="s">
        <v>25</v>
      </c>
      <c r="B22" s="15">
        <v>744828.2974255</v>
      </c>
      <c r="C22" s="15">
        <v>745043.4635215</v>
      </c>
      <c r="D22" s="25">
        <v>-215.16609600000083</v>
      </c>
      <c r="E22" s="25">
        <v>-5284.1247290000319</v>
      </c>
      <c r="F22" s="25">
        <v>-5284.1247290000319</v>
      </c>
    </row>
    <row r="23" spans="1:6" ht="15.75" x14ac:dyDescent="0.25">
      <c r="A23" s="21" t="s">
        <v>26</v>
      </c>
      <c r="B23" s="15">
        <v>23008.25146412</v>
      </c>
      <c r="C23" s="15">
        <v>24386.983251000001</v>
      </c>
      <c r="D23" s="25">
        <v>-1378.7317868800019</v>
      </c>
      <c r="E23" s="25">
        <v>-2715.77607928</v>
      </c>
      <c r="F23" s="25">
        <v>-2715.77607928</v>
      </c>
    </row>
    <row r="24" spans="1:6" ht="16.5" thickBot="1" x14ac:dyDescent="0.3">
      <c r="A24" s="21" t="s">
        <v>27</v>
      </c>
      <c r="B24" s="15">
        <v>696506.31153811002</v>
      </c>
      <c r="C24" s="15">
        <v>706648.15044334019</v>
      </c>
      <c r="D24" s="26">
        <v>-10141.838905230165</v>
      </c>
      <c r="E24" s="26">
        <v>41440.48523382016</v>
      </c>
      <c r="F24" s="26">
        <v>41440.48523382016</v>
      </c>
    </row>
    <row r="25" spans="1:6" ht="16.5" thickBot="1" x14ac:dyDescent="0.3">
      <c r="A25" s="11" t="s">
        <v>28</v>
      </c>
      <c r="B25" s="24">
        <v>1082169.2547219102</v>
      </c>
      <c r="C25" s="24">
        <v>1064969.00102473</v>
      </c>
      <c r="D25" s="13">
        <v>17200.253697180189</v>
      </c>
      <c r="E25" s="13">
        <v>-59867.011017419863</v>
      </c>
      <c r="F25" s="13">
        <v>-59867.011017419863</v>
      </c>
    </row>
    <row r="26" spans="1:6" ht="16.5" thickBot="1" x14ac:dyDescent="0.3">
      <c r="A26" s="27" t="s">
        <v>29</v>
      </c>
      <c r="B26" s="28">
        <v>254119.55464889828</v>
      </c>
      <c r="C26" s="28">
        <v>254119.55464889828</v>
      </c>
      <c r="D26" s="29">
        <v>0</v>
      </c>
      <c r="E26" s="29">
        <v>4009.7219193667406</v>
      </c>
      <c r="F26" s="29">
        <v>4009.7219193667406</v>
      </c>
    </row>
    <row r="27" spans="1:6" ht="16.5" thickBot="1" x14ac:dyDescent="0.3">
      <c r="A27" s="27" t="s">
        <v>30</v>
      </c>
      <c r="B27" s="28">
        <v>60213.151183391717</v>
      </c>
      <c r="C27" s="28">
        <v>41418.999603331758</v>
      </c>
      <c r="D27" s="13">
        <v>18794.151580059959</v>
      </c>
      <c r="E27" s="13">
        <v>-55876.832128506736</v>
      </c>
      <c r="F27" s="13">
        <v>-55876.832128506736</v>
      </c>
    </row>
    <row r="28" spans="1:6" ht="16.5" thickBot="1" x14ac:dyDescent="0.3">
      <c r="A28" s="30" t="s">
        <v>31</v>
      </c>
      <c r="B28" s="28">
        <v>436885.81525138993</v>
      </c>
      <c r="C28" s="28">
        <v>434144.19054004998</v>
      </c>
      <c r="D28" s="13">
        <v>2741.624711339944</v>
      </c>
      <c r="E28" s="13">
        <v>37562.021438689902</v>
      </c>
      <c r="F28" s="13">
        <v>37562.021438689902</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BD4F-04BE-4C99-AECB-BC50ED5C058B}">
  <dimension ref="A1:F33"/>
  <sheetViews>
    <sheetView workbookViewId="0">
      <selection activeCell="A3" sqref="A3"/>
    </sheetView>
  </sheetViews>
  <sheetFormatPr defaultColWidth="0" defaultRowHeight="0" customHeight="1" zeroHeight="1" x14ac:dyDescent="0.25"/>
  <cols>
    <col min="1" max="1" width="103.140625" style="35" bestFit="1" customWidth="1"/>
    <col min="2" max="16384" width="9.140625" style="35" hidden="1"/>
  </cols>
  <sheetData>
    <row r="1" spans="1:6" ht="15" x14ac:dyDescent="0.25">
      <c r="A1" s="34" t="s">
        <v>33</v>
      </c>
    </row>
    <row r="2" spans="1:6" ht="15.75" x14ac:dyDescent="0.25">
      <c r="A2" s="14" t="s">
        <v>34</v>
      </c>
    </row>
    <row r="3" spans="1:6" ht="39.75" customHeight="1" x14ac:dyDescent="0.25">
      <c r="A3" s="36" t="str">
        <f>CBP_LP!A3</f>
        <v>Srawan 31, 2082(August 16, 2025)</v>
      </c>
    </row>
    <row r="4" spans="1:6" ht="15.75" x14ac:dyDescent="0.25">
      <c r="A4" s="14" t="s">
        <v>35</v>
      </c>
    </row>
    <row r="5" spans="1:6" ht="49.5" customHeight="1" thickBot="1" x14ac:dyDescent="0.3">
      <c r="A5" s="37" t="s">
        <v>36</v>
      </c>
      <c r="B5" s="38" t="s">
        <v>37</v>
      </c>
      <c r="C5" s="38" t="s">
        <v>38</v>
      </c>
    </row>
    <row r="6" spans="1:6" ht="16.5" thickBot="1" x14ac:dyDescent="0.3">
      <c r="A6" s="14" t="s">
        <v>39</v>
      </c>
      <c r="B6" s="5" t="s">
        <v>40</v>
      </c>
      <c r="C6" s="39">
        <v>45702</v>
      </c>
    </row>
    <row r="7" spans="1:6" ht="63.75" thickBot="1" x14ac:dyDescent="0.3">
      <c r="A7" s="37" t="s">
        <v>41</v>
      </c>
      <c r="B7" s="12">
        <v>1777664.1309627802</v>
      </c>
      <c r="D7" s="38">
        <f>B7-C7</f>
        <v>1777664.1309627802</v>
      </c>
      <c r="E7" s="38">
        <f>B7-[1]Sheet1!A2</f>
        <v>-19437.961080209818</v>
      </c>
      <c r="F7" s="38">
        <f>B7-[1]Sheet1!B2</f>
        <v>-19437.961080209818</v>
      </c>
    </row>
    <row r="8" spans="1:6" ht="15.75" x14ac:dyDescent="0.25">
      <c r="A8" s="14" t="s">
        <v>42</v>
      </c>
      <c r="B8" s="15">
        <v>2293870.3152380101</v>
      </c>
    </row>
    <row r="9" spans="1:6" ht="15.75" x14ac:dyDescent="0.25">
      <c r="A9" s="37" t="s">
        <v>43</v>
      </c>
      <c r="B9" s="18">
        <v>40465.799263630004</v>
      </c>
    </row>
    <row r="10" spans="1:6" ht="15.75" x14ac:dyDescent="0.25">
      <c r="A10" s="14" t="s">
        <v>44</v>
      </c>
      <c r="B10" s="15">
        <v>-349506.18427522999</v>
      </c>
      <c r="E10" s="35">
        <f>[2]BS_Summary!E5</f>
        <v>-64405.866093449964</v>
      </c>
    </row>
    <row r="11" spans="1:6" ht="31.5" x14ac:dyDescent="0.25">
      <c r="A11" s="37" t="s">
        <v>45</v>
      </c>
      <c r="B11" s="18">
        <v>374815.99030047003</v>
      </c>
    </row>
    <row r="12" spans="1:6" ht="15.75" x14ac:dyDescent="0.25">
      <c r="A12" s="14" t="s">
        <v>46</v>
      </c>
      <c r="B12" s="22">
        <v>-166700</v>
      </c>
      <c r="C12" s="35">
        <f>[2]BS_Summary!EA7</f>
        <v>-233800</v>
      </c>
    </row>
    <row r="13" spans="1:6" ht="31.5" x14ac:dyDescent="0.25">
      <c r="A13" s="37" t="s">
        <v>47</v>
      </c>
      <c r="B13" s="18">
        <v>0</v>
      </c>
    </row>
    <row r="14" spans="1:6" ht="15.75" x14ac:dyDescent="0.25">
      <c r="A14" s="14" t="s">
        <v>48</v>
      </c>
      <c r="B14" s="18">
        <v>0</v>
      </c>
    </row>
    <row r="15" spans="1:6" ht="63" x14ac:dyDescent="0.25">
      <c r="A15" s="37" t="s">
        <v>49</v>
      </c>
      <c r="B15" s="18">
        <v>0</v>
      </c>
    </row>
    <row r="16" spans="1:6"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2025-08-17T04:28:43Z</dcterms:created>
  <dcterms:modified xsi:type="dcterms:W3CDTF">2025-08-17T04:29:55Z</dcterms:modified>
</cp:coreProperties>
</file>