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F7" i="2"/>
  <c r="E7" i="2"/>
  <c r="D7" i="2"/>
  <c r="A3" i="2"/>
</calcChain>
</file>

<file path=xl/sharedStrings.xml><?xml version="1.0" encoding="utf-8"?>
<sst xmlns="http://schemas.openxmlformats.org/spreadsheetml/2006/main" count="60" uniqueCount="57">
  <si>
    <t>NEPAL RASTRA BANK</t>
  </si>
  <si>
    <t>Central Bank Survey and Liquidity Position</t>
  </si>
  <si>
    <t>(In Rs. Million)</t>
  </si>
  <si>
    <t>Date (BS/AD)</t>
  </si>
  <si>
    <t>Bhadra 7, 2082</t>
  </si>
  <si>
    <t>Bhadra 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</si>
  <si>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</si>
  <si>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</si>
  <si>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</si>
  <si>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</si>
  <si>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</si>
  <si>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</si>
  <si>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</si>
  <si>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</si>
  <si>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</si>
  <si>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</si>
  <si>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</si>
  <si>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</si>
  <si>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</si>
  <si>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</si>
  <si>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</si>
  <si>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</si>
  <si>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</si>
  <si>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</si>
  <si>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</si>
  <si>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</si>
  <si>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</si>
  <si>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</si>
  <si>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</si>
  <si>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</si>
  <si>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</si>
  <si>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</si>
  <si>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</si>
  <si>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</si>
  <si>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</si>
  <si>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</si>
  <si>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</si>
  <si>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</si>
  <si>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</si>
  <si>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</si>
  <si>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</si>
  <si>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</si>
  <si>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</si>
  <si>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</si>
  <si>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</si>
  <si>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</si>
  <si>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</si>
  <si>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</si>
  <si>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</si>
  <si>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</si>
  <si>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</si>
  <si>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</si>
  <si>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</si>
  <si>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</si>
  <si>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</si>
  <si>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</si>
  <si>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7, 2082(August 23,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</si>
</sst>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A3" sqref="A3:F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45892</v>
      </c>
      <c r="C6" s="10">
        <v>45890</v>
      </c>
      <c r="D6" s="11" t="s">
        <v>7</v>
      </c>
      <c r="E6" s="11" t="s">
        <v>8</v>
      </c>
      <c r="F6" s="11" t="s">
        <v>9</v>
      </c>
    </row>
    <row r="7" spans="1:6" ht="16.5" thickBot="1" x14ac:dyDescent="0.3">
      <c r="A7" s="12" t="s">
        <v>10</v>
      </c>
      <c r="B7" s="13">
        <v>1770100.8786623301</v>
      </c>
      <c r="C7" s="13">
        <v>1760384.1330956598</v>
      </c>
      <c r="D7" s="14">
        <v>9716.7455666703172</v>
      </c>
      <c r="E7" s="14">
        <v>-8574.6875971797854</v>
      </c>
      <c r="F7" s="14">
        <v>-27001.21338065993</v>
      </c>
    </row>
    <row r="8" spans="1:6" ht="15.75" x14ac:dyDescent="0.25">
      <c r="A8" s="15" t="s">
        <v>11</v>
      </c>
      <c r="B8" s="16">
        <v>2623498.0739597403</v>
      </c>
      <c r="C8" s="16">
        <v>2612479.9786985698</v>
      </c>
      <c r="D8" s="17">
        <v>11018.095261170529</v>
      </c>
      <c r="E8" s="17">
        <v>-2168.4033359996974</v>
      </c>
      <c r="F8" s="17">
        <v>96601.268052500207</v>
      </c>
    </row>
    <row r="9" spans="1:6" ht="15.75" x14ac:dyDescent="0.25">
      <c r="A9" s="18" t="s">
        <v>12</v>
      </c>
      <c r="B9" s="19">
        <v>41731.4788577</v>
      </c>
      <c r="C9" s="19">
        <v>41681.228183540006</v>
      </c>
      <c r="D9" s="20">
        <v>50.25067415999365</v>
      </c>
      <c r="E9" s="20">
        <v>-233.77487544000178</v>
      </c>
      <c r="F9" s="20">
        <v>626.81877714999428</v>
      </c>
    </row>
    <row r="10" spans="1:6" ht="15.75" x14ac:dyDescent="0.25">
      <c r="A10" s="15" t="s">
        <v>13</v>
      </c>
      <c r="B10" s="16">
        <v>-210147.19529741001</v>
      </c>
      <c r="C10" s="16">
        <v>-208845.84560290998</v>
      </c>
      <c r="D10" s="17">
        <v>-1301.349694500037</v>
      </c>
      <c r="E10" s="17">
        <v>-19306.28426118003</v>
      </c>
      <c r="F10" s="17">
        <v>-134402.48143315999</v>
      </c>
    </row>
    <row r="11" spans="1:6" ht="15.75" x14ac:dyDescent="0.25">
      <c r="A11" s="18" t="s">
        <v>14</v>
      </c>
      <c r="B11" s="19">
        <v>225457.80470502999</v>
      </c>
      <c r="C11" s="19">
        <v>224156.45501052999</v>
      </c>
      <c r="D11" s="21">
        <v>1301.3496945000079</v>
      </c>
      <c r="E11" s="21">
        <v>19306.284261180001</v>
      </c>
      <c r="F11" s="21">
        <v>134985.30553053998</v>
      </c>
    </row>
    <row r="12" spans="1:6" ht="15.75" x14ac:dyDescent="0.25">
      <c r="A12" s="22" t="s">
        <v>15</v>
      </c>
      <c r="B12" s="23">
        <v>-643250</v>
      </c>
      <c r="C12" s="23">
        <v>-643250</v>
      </c>
      <c r="D12" s="17">
        <v>0</v>
      </c>
      <c r="E12" s="17">
        <v>12900</v>
      </c>
      <c r="F12" s="17">
        <v>10800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-461600</v>
      </c>
      <c r="C17" s="19">
        <v>-461600</v>
      </c>
      <c r="D17" s="21">
        <v>0</v>
      </c>
      <c r="E17" s="21">
        <v>-32650</v>
      </c>
      <c r="F17" s="21">
        <v>-84150</v>
      </c>
    </row>
    <row r="18" spans="1:6" ht="15.75" x14ac:dyDescent="0.25">
      <c r="A18" s="24" t="s">
        <v>21</v>
      </c>
      <c r="B18" s="19">
        <v>-181650</v>
      </c>
      <c r="C18" s="19">
        <v>-181650</v>
      </c>
      <c r="D18" s="21">
        <v>0</v>
      </c>
      <c r="E18" s="21">
        <v>45550</v>
      </c>
      <c r="F18" s="21">
        <v>94950</v>
      </c>
    </row>
    <row r="19" spans="1:6" ht="16.5" thickBot="1" x14ac:dyDescent="0.3">
      <c r="A19" s="24" t="s">
        <v>22</v>
      </c>
      <c r="B19" s="19">
        <v>0</v>
      </c>
      <c r="C19" s="19">
        <v>0</v>
      </c>
      <c r="D19" s="20">
        <v>0</v>
      </c>
      <c r="E19" s="20">
        <v>0</v>
      </c>
      <c r="F19" s="20">
        <v>0</v>
      </c>
    </row>
    <row r="20" spans="1:6" ht="16.5" thickBot="1" x14ac:dyDescent="0.3">
      <c r="A20" s="12" t="s">
        <v>23</v>
      </c>
      <c r="B20" s="25">
        <v>1770100.8786629199</v>
      </c>
      <c r="C20" s="25">
        <v>1760384.1330962298</v>
      </c>
      <c r="D20" s="14">
        <v>9716.7455666901078</v>
      </c>
      <c r="E20" s="14">
        <v>-8574.6875971003901</v>
      </c>
      <c r="F20" s="14">
        <v>-27001.21338070021</v>
      </c>
    </row>
    <row r="21" spans="1:6" ht="15.75" x14ac:dyDescent="0.25">
      <c r="A21" s="22" t="s">
        <v>24</v>
      </c>
      <c r="B21" s="16">
        <v>313741.02220026002</v>
      </c>
      <c r="C21" s="16">
        <v>311468.50492637005</v>
      </c>
      <c r="D21" s="26">
        <v>2272.517273889971</v>
      </c>
      <c r="E21" s="26">
        <v>-591.68363202997716</v>
      </c>
      <c r="F21" s="26">
        <v>-52458.793841169972</v>
      </c>
    </row>
    <row r="22" spans="1:6" ht="15.75" x14ac:dyDescent="0.25">
      <c r="A22" s="22" t="s">
        <v>25</v>
      </c>
      <c r="B22" s="16">
        <v>742246.60063250002</v>
      </c>
      <c r="C22" s="16">
        <v>742200.58688049996</v>
      </c>
      <c r="D22" s="26">
        <v>46.013752000057139</v>
      </c>
      <c r="E22" s="26">
        <v>-2581.696792999981</v>
      </c>
      <c r="F22" s="26">
        <v>-7865.8215220000129</v>
      </c>
    </row>
    <row r="23" spans="1:6" ht="15.75" x14ac:dyDescent="0.25">
      <c r="A23" s="22" t="s">
        <v>26</v>
      </c>
      <c r="B23" s="16">
        <v>22268.26069359</v>
      </c>
      <c r="C23" s="16">
        <v>22337.659029150003</v>
      </c>
      <c r="D23" s="26">
        <v>-69.398335560003034</v>
      </c>
      <c r="E23" s="26">
        <v>-739.99077052999928</v>
      </c>
      <c r="F23" s="26">
        <v>-3455.7668498099993</v>
      </c>
    </row>
    <row r="24" spans="1:6" ht="16.5" thickBot="1" x14ac:dyDescent="0.3">
      <c r="A24" s="22" t="s">
        <v>27</v>
      </c>
      <c r="B24" s="16">
        <v>691844.99513656995</v>
      </c>
      <c r="C24" s="16">
        <v>684377.38226021</v>
      </c>
      <c r="D24" s="27">
        <v>7467.6128763599554</v>
      </c>
      <c r="E24" s="27">
        <v>-4661.3164015400689</v>
      </c>
      <c r="F24" s="27">
        <v>36779.168832280091</v>
      </c>
    </row>
    <row r="25" spans="1:6" ht="16.5" thickBot="1" x14ac:dyDescent="0.3">
      <c r="A25" s="12" t="s">
        <v>28</v>
      </c>
      <c r="B25" s="25">
        <v>1078255.8835263499</v>
      </c>
      <c r="C25" s="25">
        <v>1076006.7508360199</v>
      </c>
      <c r="D25" s="14">
        <v>2249.132690330036</v>
      </c>
      <c r="E25" s="14">
        <v>-3913.3711955603212</v>
      </c>
      <c r="F25" s="14">
        <v>-63780.382212980185</v>
      </c>
    </row>
    <row r="26" spans="1:6" ht="16.5" thickBot="1" x14ac:dyDescent="0.3">
      <c r="A26" s="28" t="s">
        <v>29</v>
      </c>
      <c r="B26" s="29">
        <v>254119.55464889828</v>
      </c>
      <c r="C26" s="29">
        <v>254119.55464889828</v>
      </c>
      <c r="D26" s="30">
        <v>0</v>
      </c>
      <c r="E26" s="30">
        <v>0</v>
      </c>
      <c r="F26" s="30">
        <v>4009.7219193667406</v>
      </c>
    </row>
    <row r="27" spans="1:6" ht="16.5" thickBot="1" x14ac:dyDescent="0.3">
      <c r="A27" s="28" t="s">
        <v>30</v>
      </c>
      <c r="B27" s="29">
        <v>59621.46755136174</v>
      </c>
      <c r="C27" s="29">
        <v>57348.950277471769</v>
      </c>
      <c r="D27" s="14">
        <v>2272.517273889971</v>
      </c>
      <c r="E27" s="14">
        <v>-591.68363202997716</v>
      </c>
      <c r="F27" s="14">
        <v>-56468.515760536713</v>
      </c>
    </row>
    <row r="28" spans="1:6" ht="16.5" thickBot="1" x14ac:dyDescent="0.3">
      <c r="A28" s="31" t="s">
        <v>31</v>
      </c>
      <c r="B28" s="29">
        <v>428365.38250380999</v>
      </c>
      <c r="C28" s="29">
        <v>423707.43873447995</v>
      </c>
      <c r="D28" s="14">
        <v>4657.9437693300424</v>
      </c>
      <c r="E28" s="14">
        <v>-8520.4327475799364</v>
      </c>
      <c r="F28" s="14">
        <v>29041.588691109966</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D13" sqref="D13"/>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CBP_LP!A3</f>
        <v>Bhadra 7, 2082(August 23, 2025)</v>
      </c>
    </row>
    <row r="4" spans="1:6" ht="15.75" x14ac:dyDescent="0.25">
      <c r="A4" s="15" t="s">
        <v>35</v>
      </c>
    </row>
    <row r="5" spans="1:6" ht="49.5" customHeight="1" thickBot="1" x14ac:dyDescent="0.3">
      <c r="A5" s="38" t="s">
        <v>36</v>
      </c>
      <c r="B5" s="39" t="s">
        <v>4</v>
      </c>
      <c r="C5" s="39" t="s">
        <v>37</v>
      </c>
    </row>
    <row r="6" spans="1:6" ht="16.5" thickBot="1" x14ac:dyDescent="0.3">
      <c r="A6" s="15" t="s">
        <v>38</v>
      </c>
      <c r="B6" s="5">
        <v>45892</v>
      </c>
      <c r="C6" s="5" t="s">
        <v>39</v>
      </c>
    </row>
    <row r="7" spans="1:6" ht="63.75" thickBot="1" x14ac:dyDescent="0.3">
      <c r="A7" s="38" t="s">
        <v>40</v>
      </c>
      <c r="B7" s="40">
        <v>1770100.8786623301</v>
      </c>
      <c r="C7" s="40">
        <v>1777664.1309627802</v>
      </c>
      <c r="D7" s="39">
        <f>B7-C7</f>
        <v>-7563.2523004501127</v>
      </c>
      <c r="E7" s="39">
        <f>B7-[1]Sheet1!A2</f>
        <v>-8574.6875971797854</v>
      </c>
      <c r="F7" s="39">
        <f>B7-[1]Sheet1!B2</f>
        <v>-27001.21338065993</v>
      </c>
    </row>
    <row r="8" spans="1:6" ht="15.75" x14ac:dyDescent="0.25">
      <c r="A8" s="15" t="s">
        <v>41</v>
      </c>
      <c r="B8" s="16">
        <v>2623498.0739597403</v>
      </c>
      <c r="C8" s="16">
        <v>2293870.3152380101</v>
      </c>
    </row>
    <row r="9" spans="1:6" ht="15.75" x14ac:dyDescent="0.25">
      <c r="A9" s="38" t="s">
        <v>42</v>
      </c>
      <c r="B9" s="19">
        <v>41731.4788577</v>
      </c>
      <c r="C9" s="19">
        <v>40465.799263630004</v>
      </c>
    </row>
    <row r="10" spans="1:6" ht="15.75" x14ac:dyDescent="0.25">
      <c r="A10" s="15" t="s">
        <v>43</v>
      </c>
      <c r="B10" s="16">
        <v>-210147.19529741001</v>
      </c>
      <c r="C10" s="16">
        <v>-349506.18427522999</v>
      </c>
      <c r="E10" s="36">
        <f>[2]BS_Summary!E5</f>
        <v>-64405.866093449964</v>
      </c>
    </row>
    <row r="11" spans="1:6" ht="31.5" x14ac:dyDescent="0.25">
      <c r="A11" s="38" t="s">
        <v>44</v>
      </c>
      <c r="B11" s="19">
        <v>225457.80470502999</v>
      </c>
      <c r="C11" s="19">
        <v>374815.99030047003</v>
      </c>
    </row>
    <row r="12" spans="1:6" ht="15.75" x14ac:dyDescent="0.25">
      <c r="A12" s="15" t="s">
        <v>45</v>
      </c>
      <c r="B12" s="23">
        <v>-643250</v>
      </c>
      <c r="C12" s="23">
        <v>-166700</v>
      </c>
    </row>
    <row r="13" spans="1:6" ht="31.5" x14ac:dyDescent="0.25">
      <c r="A13" s="38" t="s">
        <v>46</v>
      </c>
      <c r="B13" s="19">
        <v>0</v>
      </c>
      <c r="C13" s="19">
        <v>0</v>
      </c>
    </row>
    <row r="14" spans="1:6" ht="15.75" x14ac:dyDescent="0.25">
      <c r="A14" s="15" t="s">
        <v>47</v>
      </c>
      <c r="B14" s="19">
        <v>0</v>
      </c>
      <c r="C14" s="19">
        <v>0</v>
      </c>
    </row>
    <row r="15" spans="1:6" ht="63" x14ac:dyDescent="0.25">
      <c r="A15" s="38" t="s">
        <v>48</v>
      </c>
      <c r="B15" s="19">
        <v>0</v>
      </c>
      <c r="C15" s="19">
        <v>0</v>
      </c>
    </row>
    <row r="16" spans="1:6" ht="15.75" x14ac:dyDescent="0.25">
      <c r="A16" s="15" t="s">
        <v>49</v>
      </c>
      <c r="B16" s="19">
        <v>0</v>
      </c>
      <c r="C16" s="19">
        <v>0</v>
      </c>
    </row>
    <row r="17" spans="1:3" ht="15.75" x14ac:dyDescent="0.25">
      <c r="A17" s="38" t="s">
        <v>50</v>
      </c>
      <c r="B17" s="19">
        <v>-461600</v>
      </c>
      <c r="C17" s="19">
        <v>-166700</v>
      </c>
    </row>
    <row r="18" spans="1:3" ht="15.75" x14ac:dyDescent="0.25">
      <c r="A18" s="15" t="s">
        <v>51</v>
      </c>
      <c r="B18" s="19">
        <v>-181650</v>
      </c>
      <c r="C18" s="19">
        <v>0</v>
      </c>
    </row>
    <row r="19" spans="1:3" ht="63.75" thickBot="1" x14ac:dyDescent="0.3">
      <c r="A19" s="38" t="s">
        <v>52</v>
      </c>
      <c r="B19" s="19">
        <v>0</v>
      </c>
      <c r="C19" s="19">
        <v>0</v>
      </c>
    </row>
    <row r="20" spans="1:3" ht="16.5" thickBot="1" x14ac:dyDescent="0.3">
      <c r="A20" s="15" t="s">
        <v>30</v>
      </c>
      <c r="B20" s="41">
        <v>1770100.8786629199</v>
      </c>
      <c r="C20" s="41">
        <v>1777664.1309535</v>
      </c>
    </row>
    <row r="21" spans="1:3" ht="31.5" x14ac:dyDescent="0.25">
      <c r="A21" s="38" t="s">
        <v>53</v>
      </c>
      <c r="B21" s="16">
        <v>313741.02220026002</v>
      </c>
      <c r="C21" s="16">
        <v>399112.34602880001</v>
      </c>
    </row>
    <row r="22" spans="1:3" ht="15.75" x14ac:dyDescent="0.25">
      <c r="A22" s="15" t="s">
        <v>31</v>
      </c>
      <c r="B22" s="16">
        <v>742246.60063250002</v>
      </c>
      <c r="C22" s="16">
        <v>745974.60632949998</v>
      </c>
    </row>
    <row r="23" spans="1:3" ht="31.5" x14ac:dyDescent="0.25">
      <c r="A23" s="38" t="s">
        <v>54</v>
      </c>
      <c r="B23" s="16">
        <v>22268.26069359</v>
      </c>
      <c r="C23" s="16">
        <v>23187.37798198</v>
      </c>
    </row>
    <row r="24" spans="1:3" ht="45" x14ac:dyDescent="0.25">
      <c r="A24" s="42" t="s">
        <v>55</v>
      </c>
      <c r="B24" s="16">
        <v>691844.99513656995</v>
      </c>
      <c r="C24" s="16">
        <v>609389.80061321997</v>
      </c>
    </row>
    <row r="25" spans="1:3" ht="16.5" hidden="1" thickBot="1" x14ac:dyDescent="0.3">
      <c r="B25" s="41">
        <v>1078255.8835263499</v>
      </c>
      <c r="C25" s="41">
        <v>1168274.33034028</v>
      </c>
    </row>
    <row r="26" spans="1:3" ht="16.5" hidden="1" thickBot="1" x14ac:dyDescent="0.3">
      <c r="B26" s="43">
        <v>254119.55464889828</v>
      </c>
      <c r="C26" s="43">
        <v>190783</v>
      </c>
    </row>
    <row r="27" spans="1:3" ht="16.5" hidden="1" thickBot="1" x14ac:dyDescent="0.3">
      <c r="B27" s="43">
        <v>59621.46755136174</v>
      </c>
      <c r="C27" s="43">
        <v>208329.34602880001</v>
      </c>
    </row>
    <row r="28" spans="1:3" ht="16.5" hidden="1" thickBot="1" x14ac:dyDescent="0.3">
      <c r="B28" s="43">
        <v>428365.38250380999</v>
      </c>
      <c r="C28" s="43">
        <v>374199.63970793004</v>
      </c>
    </row>
    <row r="29" spans="1:3" ht="15" hidden="1" x14ac:dyDescent="0.25"/>
    <row r="30" spans="1:3" ht="15" hidden="1" x14ac:dyDescent="0.25"/>
    <row r="31" spans="1:3" ht="15" hidden="1" x14ac:dyDescent="0.25"/>
    <row r="32" spans="1:3"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Bipin Upadhyaya</dc:creator>
  <cp:lastModifiedBy>Bipin Upadhyaya</cp:lastModifiedBy>
  <dcterms:created xsi:type="dcterms:W3CDTF">2025-08-24T04:50:42Z</dcterms:created>
  <dcterms:modified xsi:type="dcterms:W3CDTF">2025-08-24T04:52:01Z</dcterms:modified>
</cp:coreProperties>
</file>