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70550C55-FA90-43EC-A7B2-D845BCE43132}" xr6:coauthVersionLast="36" xr6:coauthVersionMax="36" xr10:uidLastSave="{00000000-0000-0000-0000-000000000000}"/>
  <bookViews>
    <workbookView xWindow="0" yWindow="0" windowWidth="24000" windowHeight="9525" xr2:uid="{CE746C33-9352-4709-85E1-90303146C03E}"/>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F7" i="2"/>
  <c r="E7" i="2"/>
  <c r="D7"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<sst xmlns="http://schemas.openxmlformats.org/spreadsheetml/2006/main" count="59" uniqueCount="57">
  <si>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</si>
  <si>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</si>
  <si>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</si>
  <si>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</si>
  <si>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Bhadra 10, 2082</t>
  </si>
  <si>
    <t>Bhadra 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</si>
  <si>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</si>
  <si>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</si>
  <si>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</si>
  <si>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</si>
  <si>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</si>
  <si>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</si>
  <si>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</si>
  <si>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</si>
  <si>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</si>
  <si>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</si>
  <si>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</si>
  <si>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</si>
  <si>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</si>
  <si>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</si>
  <si>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</si>
  <si>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</si>
  <si>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</si>
  <si>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</si>
  <si>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</si>
  <si>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</si>
  <si>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</si>
  <si>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</si>
  <si>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</si>
  <si>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</si>
  <si>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</si>
  <si>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</si>
  <si>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</si>
  <si>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</si>
  <si>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</si>
  <si>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</si>
  <si>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</si>
  <si>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Bhadra 8, 2082</t>
  </si>
  <si>
    <t>Bhadra 7, 2082</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</si>
  <si>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</si>
  <si>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</si>
  <si>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</si>
  <si>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</si>
  <si>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</si>
  <si>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</si>
  <si>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</si>
  <si>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</si>
  <si>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</si>
  <si>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</si>
  <si>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</si>
  <si>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</si>
  <si>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</si>
  <si>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</si>
  <si>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</si>
  <si>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</si>
  <si>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</si>
  <si>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10, 2082(August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</si>
</sst>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xr:uid="{3D3B951C-7860-4F29-B841-18AEC3FCF56E}"/>
    <cellStyle name="Currency 2" xfId="4" xr:uid="{6E00470E-CAFF-47C4-BBE8-31DF03F45F58}"/>
    <cellStyle name="Normal" xfId="0" builtinId="0"/>
    <cellStyle name="Normal 2" xfId="2" xr:uid="{5EEB636E-AA10-4A88-A174-E30620C7F058}"/>
    <cellStyle name="Normal 29 3 2" xfId="3" xr:uid="{2ABDC782-4CA4-488A-97F3-18B0746341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885A2A6-9C34-4B56-A4D0-C11B61B027B7}"/>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334B-A261-4094-ADB8-17863F497425}">
  <dimension ref="A1:F39"/>
  <sheetViews>
    <sheetView tabSelected="1"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45895</v>
      </c>
      <c r="C6" s="10">
        <v>45894</v>
      </c>
      <c r="D6" s="11" t="s">
        <v>7</v>
      </c>
      <c r="E6" s="11" t="s">
        <v>8</v>
      </c>
      <c r="F6" s="11" t="s">
        <v>9</v>
      </c>
    </row>
    <row r="7" spans="1:6" ht="16.5" thickBot="1" x14ac:dyDescent="0.3">
      <c r="A7" s="12" t="s">
        <v>10</v>
      </c>
      <c r="B7" s="13">
        <v>1768259.7782444898</v>
      </c>
      <c r="C7" s="13">
        <v>1766350.48064119</v>
      </c>
      <c r="D7" s="14">
        <v>1909.2976032998413</v>
      </c>
      <c r="E7" s="14">
        <v>-10415.78801502008</v>
      </c>
      <c r="F7" s="14">
        <v>-28842.313798500225</v>
      </c>
    </row>
    <row r="8" spans="1:6" ht="15.75" x14ac:dyDescent="0.25">
      <c r="A8" s="15" t="s">
        <v>11</v>
      </c>
      <c r="B8" s="16">
        <v>2617919.3574642199</v>
      </c>
      <c r="C8" s="16">
        <v>2623054.2399226697</v>
      </c>
      <c r="D8" s="17">
        <v>-5134.882458449807</v>
      </c>
      <c r="E8" s="17">
        <v>-7747.1198315201327</v>
      </c>
      <c r="F8" s="17">
        <v>91022.551556979772</v>
      </c>
    </row>
    <row r="9" spans="1:6" ht="15.75" x14ac:dyDescent="0.25">
      <c r="A9" s="18" t="s">
        <v>12</v>
      </c>
      <c r="B9" s="19">
        <v>41777.35990802</v>
      </c>
      <c r="C9" s="19">
        <v>41753.326976900004</v>
      </c>
      <c r="D9" s="20">
        <v>24.032931119996647</v>
      </c>
      <c r="E9" s="20">
        <v>-187.89382512000157</v>
      </c>
      <c r="F9" s="20">
        <v>672.69982746999449</v>
      </c>
    </row>
    <row r="10" spans="1:6" ht="15.75" x14ac:dyDescent="0.25">
      <c r="A10" s="15" t="s">
        <v>13</v>
      </c>
      <c r="B10" s="16">
        <v>-212709.57921972999</v>
      </c>
      <c r="C10" s="16">
        <v>-212053.75928147999</v>
      </c>
      <c r="D10" s="17">
        <v>-655.81993825000245</v>
      </c>
      <c r="E10" s="17">
        <v>-21868.668183500005</v>
      </c>
      <c r="F10" s="17">
        <v>-136964.86535547997</v>
      </c>
    </row>
    <row r="11" spans="1:6" ht="15.75" x14ac:dyDescent="0.25">
      <c r="A11" s="18" t="s">
        <v>14</v>
      </c>
      <c r="B11" s="19">
        <v>228020.18862735</v>
      </c>
      <c r="C11" s="19">
        <v>227364.3686891</v>
      </c>
      <c r="D11" s="21">
        <v>655.81993825000245</v>
      </c>
      <c r="E11" s="21">
        <v>21868.668183500005</v>
      </c>
      <c r="F11" s="21">
        <v>137547.68945285998</v>
      </c>
    </row>
    <row r="12" spans="1:6" ht="15.75" x14ac:dyDescent="0.25">
      <c r="A12" s="22" t="s">
        <v>15</v>
      </c>
      <c r="B12" s="23">
        <v>-636950</v>
      </c>
      <c r="C12" s="23">
        <v>-644650</v>
      </c>
      <c r="D12" s="17">
        <v>7700</v>
      </c>
      <c r="E12" s="17">
        <v>19200</v>
      </c>
      <c r="F12" s="17">
        <v>17100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-442150</v>
      </c>
      <c r="C17" s="19">
        <v>-442150</v>
      </c>
      <c r="D17" s="21">
        <v>0</v>
      </c>
      <c r="E17" s="21">
        <v>-13200</v>
      </c>
      <c r="F17" s="21">
        <v>-64700</v>
      </c>
    </row>
    <row r="18" spans="1:6" ht="15.75" x14ac:dyDescent="0.25">
      <c r="A18" s="24" t="s">
        <v>21</v>
      </c>
      <c r="B18" s="19">
        <v>-194800</v>
      </c>
      <c r="C18" s="19">
        <v>-202500</v>
      </c>
      <c r="D18" s="21">
        <v>7700</v>
      </c>
      <c r="E18" s="21">
        <v>32400</v>
      </c>
      <c r="F18" s="21">
        <v>81800</v>
      </c>
    </row>
    <row r="19" spans="1:6" ht="16.5" thickBot="1" x14ac:dyDescent="0.3">
      <c r="A19" s="24" t="s">
        <v>22</v>
      </c>
      <c r="B19" s="19">
        <v>0</v>
      </c>
      <c r="C19" s="19">
        <v>0</v>
      </c>
      <c r="D19" s="20">
        <v>0</v>
      </c>
      <c r="E19" s="20">
        <v>0</v>
      </c>
      <c r="F19" s="20">
        <v>0</v>
      </c>
    </row>
    <row r="20" spans="1:6" ht="16.5" thickBot="1" x14ac:dyDescent="0.3">
      <c r="A20" s="12" t="s">
        <v>23</v>
      </c>
      <c r="B20" s="25">
        <v>1768259.7782450402</v>
      </c>
      <c r="C20" s="25">
        <v>1766350.48064182</v>
      </c>
      <c r="D20" s="14">
        <v>1909.2976032202132</v>
      </c>
      <c r="E20" s="14">
        <v>-10415.788014980033</v>
      </c>
      <c r="F20" s="14">
        <v>-28842.313798579853</v>
      </c>
    </row>
    <row r="21" spans="1:6" ht="15.75" x14ac:dyDescent="0.25">
      <c r="A21" s="22" t="s">
        <v>24</v>
      </c>
      <c r="B21" s="16">
        <v>302237.18162637996</v>
      </c>
      <c r="C21" s="16">
        <v>305271.94345670997</v>
      </c>
      <c r="D21" s="26">
        <v>-3034.7618303300114</v>
      </c>
      <c r="E21" s="26">
        <v>-12095.524205910042</v>
      </c>
      <c r="F21" s="26">
        <v>-63962.634415050037</v>
      </c>
    </row>
    <row r="22" spans="1:6" ht="15.75" x14ac:dyDescent="0.25">
      <c r="A22" s="22" t="s">
        <v>25</v>
      </c>
      <c r="B22" s="16">
        <v>742626.00494150002</v>
      </c>
      <c r="C22" s="16">
        <v>742797.12871249998</v>
      </c>
      <c r="D22" s="26">
        <v>-171.12377099995501</v>
      </c>
      <c r="E22" s="26">
        <v>-2202.292483999976</v>
      </c>
      <c r="F22" s="26">
        <v>-7486.4172130000079</v>
      </c>
    </row>
    <row r="23" spans="1:6" ht="15.75" x14ac:dyDescent="0.25">
      <c r="A23" s="22" t="s">
        <v>26</v>
      </c>
      <c r="B23" s="16">
        <v>26055.884680750001</v>
      </c>
      <c r="C23" s="16">
        <v>21943.383557790003</v>
      </c>
      <c r="D23" s="26">
        <v>4112.5011229599986</v>
      </c>
      <c r="E23" s="26">
        <v>3047.6332166300017</v>
      </c>
      <c r="F23" s="26">
        <v>331.85713735000172</v>
      </c>
    </row>
    <row r="24" spans="1:6" ht="16.5" thickBot="1" x14ac:dyDescent="0.3">
      <c r="A24" s="22" t="s">
        <v>27</v>
      </c>
      <c r="B24" s="16">
        <v>697340.70699641015</v>
      </c>
      <c r="C24" s="16">
        <v>696338.0249148201</v>
      </c>
      <c r="D24" s="27">
        <v>1002.6820815900574</v>
      </c>
      <c r="E24" s="27">
        <v>834.3954583001323</v>
      </c>
      <c r="F24" s="27">
        <v>42274.880692120292</v>
      </c>
    </row>
    <row r="25" spans="1:6" ht="16.5" thickBot="1" x14ac:dyDescent="0.3">
      <c r="A25" s="12" t="s">
        <v>28</v>
      </c>
      <c r="B25" s="25">
        <v>1070919.0712486301</v>
      </c>
      <c r="C25" s="25">
        <v>1070012.455727</v>
      </c>
      <c r="D25" s="14">
        <v>906.61552163003944</v>
      </c>
      <c r="E25" s="14">
        <v>-11250.183473280165</v>
      </c>
      <c r="F25" s="14">
        <v>-71117.194490700029</v>
      </c>
    </row>
    <row r="26" spans="1:6" ht="16.5" thickBot="1" x14ac:dyDescent="0.3">
      <c r="A26" s="28" t="s">
        <v>29</v>
      </c>
      <c r="B26" s="29">
        <v>254031</v>
      </c>
      <c r="C26" s="29">
        <v>254031</v>
      </c>
      <c r="D26" s="30">
        <v>0</v>
      </c>
      <c r="E26" s="30">
        <v>-88.554648898279993</v>
      </c>
      <c r="F26" s="30">
        <v>3921.1672704684606</v>
      </c>
    </row>
    <row r="27" spans="1:6" ht="16.5" thickBot="1" x14ac:dyDescent="0.3">
      <c r="A27" s="28" t="s">
        <v>30</v>
      </c>
      <c r="B27" s="29">
        <v>48206.181626379956</v>
      </c>
      <c r="C27" s="29">
        <v>51240.943456709967</v>
      </c>
      <c r="D27" s="14">
        <v>-3034.7618303300114</v>
      </c>
      <c r="E27" s="14">
        <v>-12006.969557011762</v>
      </c>
      <c r="F27" s="14">
        <v>-67883.801685518498</v>
      </c>
    </row>
    <row r="28" spans="1:6" ht="16.5" thickBot="1" x14ac:dyDescent="0.3">
      <c r="A28" s="31" t="s">
        <v>31</v>
      </c>
      <c r="B28" s="29">
        <v>436271.69527934998</v>
      </c>
      <c r="C28" s="29">
        <v>435074.21898907993</v>
      </c>
      <c r="D28" s="14">
        <v>1197.4762902700459</v>
      </c>
      <c r="E28" s="14">
        <v>-614.11997203994542</v>
      </c>
      <c r="F28" s="14">
        <v>36947.901466649957</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DE86-6AFA-4AD7-9DBB-422D9392769F}">
  <dimension ref="A1:F33"/>
  <sheetViews>
    <sheetView workbookViewId="0">
      <selection activeCell="E8" sqref="E8"/>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CBP_LP!A3</f>
        <v>Bhadra 10, 2082(August 26, 2025)</v>
      </c>
    </row>
    <row r="4" spans="1:6" ht="15.75" x14ac:dyDescent="0.25">
      <c r="A4" s="15" t="s">
        <v>35</v>
      </c>
    </row>
    <row r="5" spans="1:6" ht="49.5" customHeight="1" thickBot="1" x14ac:dyDescent="0.3">
      <c r="A5" s="38" t="s">
        <v>36</v>
      </c>
      <c r="B5" s="39" t="s">
        <v>37</v>
      </c>
      <c r="C5" s="39" t="s">
        <v>38</v>
      </c>
    </row>
    <row r="6" spans="1:6" ht="16.5" thickBot="1" x14ac:dyDescent="0.3">
      <c r="A6" s="15" t="s">
        <v>39</v>
      </c>
      <c r="B6" s="5">
        <v>45893</v>
      </c>
      <c r="C6" s="5">
        <v>45892</v>
      </c>
    </row>
    <row r="7" spans="1:6" ht="63.75" thickBot="1" x14ac:dyDescent="0.3">
      <c r="A7" s="38" t="s">
        <v>40</v>
      </c>
      <c r="B7" s="40">
        <v>1774748.05833785</v>
      </c>
      <c r="C7" s="40">
        <v>1770100.8786623301</v>
      </c>
      <c r="D7" s="39">
        <f>B7-C7</f>
        <v>4647.1796755199321</v>
      </c>
      <c r="E7" s="39">
        <f>B7-[1]Sheet1!A2</f>
        <v>-3927.5079216598533</v>
      </c>
      <c r="F7" s="39">
        <f>B7-[1]Sheet1!B2</f>
        <v>-22354.033705139998</v>
      </c>
    </row>
    <row r="8" spans="1:6" ht="15.75" x14ac:dyDescent="0.25">
      <c r="A8" s="15" t="s">
        <v>41</v>
      </c>
      <c r="B8" s="16">
        <v>2629505.79270689</v>
      </c>
      <c r="C8" s="16">
        <v>2623498.0739597403</v>
      </c>
    </row>
    <row r="9" spans="1:6" ht="15.75" x14ac:dyDescent="0.25">
      <c r="A9" s="38" t="s">
        <v>42</v>
      </c>
      <c r="B9" s="19">
        <v>41849.458701380005</v>
      </c>
      <c r="C9" s="19">
        <v>41731.4788577</v>
      </c>
    </row>
    <row r="10" spans="1:6" ht="15.75" x14ac:dyDescent="0.25">
      <c r="A10" s="15" t="s">
        <v>43</v>
      </c>
      <c r="B10" s="16">
        <v>-210107.73436904</v>
      </c>
      <c r="C10" s="16">
        <v>-210147.19529741001</v>
      </c>
      <c r="E10" s="36">
        <f>[2]BS_Summary!E5</f>
        <v>-64405.866093449964</v>
      </c>
    </row>
    <row r="11" spans="1:6" ht="31.5" x14ac:dyDescent="0.25">
      <c r="A11" s="38" t="s">
        <v>44</v>
      </c>
      <c r="B11" s="19">
        <v>225418.34377665998</v>
      </c>
      <c r="C11" s="19">
        <v>225457.80470502999</v>
      </c>
    </row>
    <row r="12" spans="1:6" ht="15.75" x14ac:dyDescent="0.25">
      <c r="A12" s="15" t="s">
        <v>45</v>
      </c>
      <c r="B12" s="23">
        <v>-644650</v>
      </c>
      <c r="C12" s="23">
        <v>-643250</v>
      </c>
    </row>
    <row r="13" spans="1:6" ht="31.5" x14ac:dyDescent="0.25">
      <c r="A13" s="38" t="s">
        <v>46</v>
      </c>
      <c r="B13" s="19">
        <v>0</v>
      </c>
      <c r="C13" s="19">
        <v>0</v>
      </c>
    </row>
    <row r="14" spans="1:6" ht="15.75" x14ac:dyDescent="0.25">
      <c r="A14" s="15" t="s">
        <v>47</v>
      </c>
      <c r="B14" s="19">
        <v>0</v>
      </c>
      <c r="C14" s="19">
        <v>0</v>
      </c>
    </row>
    <row r="15" spans="1:6" ht="63" x14ac:dyDescent="0.25">
      <c r="A15" s="38" t="s">
        <v>48</v>
      </c>
      <c r="B15" s="19">
        <v>0</v>
      </c>
      <c r="C15" s="19">
        <v>0</v>
      </c>
    </row>
    <row r="16" spans="1:6" ht="15.75" x14ac:dyDescent="0.25">
      <c r="A16" s="15" t="s">
        <v>49</v>
      </c>
      <c r="B16" s="19">
        <v>0</v>
      </c>
      <c r="C16" s="19">
        <v>0</v>
      </c>
    </row>
    <row r="17" spans="1:3" ht="15.75" x14ac:dyDescent="0.25">
      <c r="A17" s="38" t="s">
        <v>50</v>
      </c>
      <c r="B17" s="19">
        <v>-442150</v>
      </c>
      <c r="C17" s="19">
        <v>-461600</v>
      </c>
    </row>
    <row r="18" spans="1:3" ht="15.75" x14ac:dyDescent="0.25">
      <c r="A18" s="15" t="s">
        <v>51</v>
      </c>
      <c r="B18" s="19">
        <v>-202500</v>
      </c>
      <c r="C18" s="19">
        <v>-181650</v>
      </c>
    </row>
    <row r="19" spans="1:3" ht="63.75" thickBot="1" x14ac:dyDescent="0.3">
      <c r="A19" s="38" t="s">
        <v>52</v>
      </c>
      <c r="B19" s="19">
        <v>0</v>
      </c>
      <c r="C19" s="19">
        <v>0</v>
      </c>
    </row>
    <row r="20" spans="1:3" ht="16.5" thickBot="1" x14ac:dyDescent="0.3">
      <c r="A20" s="15" t="s">
        <v>30</v>
      </c>
      <c r="B20" s="41">
        <v>1774748.05833846</v>
      </c>
      <c r="C20" s="41">
        <v>1770100.8786629199</v>
      </c>
    </row>
    <row r="21" spans="1:3" ht="31.5" x14ac:dyDescent="0.25">
      <c r="A21" s="38" t="s">
        <v>53</v>
      </c>
      <c r="B21" s="16">
        <v>312834.37096336001</v>
      </c>
      <c r="C21" s="16">
        <v>313741.02220026002</v>
      </c>
    </row>
    <row r="22" spans="1:3" ht="15.75" x14ac:dyDescent="0.25">
      <c r="A22" s="15" t="s">
        <v>31</v>
      </c>
      <c r="B22" s="16">
        <v>742832.71785150003</v>
      </c>
      <c r="C22" s="16">
        <v>742246.60063250002</v>
      </c>
    </row>
    <row r="23" spans="1:3" ht="31.5" x14ac:dyDescent="0.25">
      <c r="A23" s="38" t="s">
        <v>54</v>
      </c>
      <c r="B23" s="16">
        <v>22219.859586170001</v>
      </c>
      <c r="C23" s="16">
        <v>22268.26069359</v>
      </c>
    </row>
    <row r="24" spans="1:3" ht="45" x14ac:dyDescent="0.25">
      <c r="A24" s="42" t="s">
        <v>55</v>
      </c>
      <c r="B24" s="16">
        <v>696861.10993743013</v>
      </c>
      <c r="C24" s="16">
        <v>691844.99513656995</v>
      </c>
    </row>
    <row r="25" spans="1:3" ht="16.5" hidden="1" thickBot="1" x14ac:dyDescent="0.3">
      <c r="B25" s="41">
        <v>1077886.9484010299</v>
      </c>
      <c r="C25" s="41">
        <v>1078255.8835263499</v>
      </c>
    </row>
    <row r="26" spans="1:3" ht="16.5" hidden="1" thickBot="1" x14ac:dyDescent="0.3">
      <c r="B26" s="43">
        <v>254031</v>
      </c>
      <c r="C26" s="43">
        <v>254119.55464889828</v>
      </c>
    </row>
    <row r="27" spans="1:3" ht="16.5" hidden="1" thickBot="1" x14ac:dyDescent="0.3">
      <c r="B27" s="43">
        <v>58714.816314461728</v>
      </c>
      <c r="C27" s="43">
        <v>59621.46755136174</v>
      </c>
    </row>
    <row r="28" spans="1:3" ht="16.5" hidden="1" thickBot="1" x14ac:dyDescent="0.3">
      <c r="B28" s="43">
        <v>433330.47220436996</v>
      </c>
      <c r="C28" s="43">
        <v>428365.38250380999</v>
      </c>
    </row>
    <row r="29" spans="1:3" ht="15" hidden="1" x14ac:dyDescent="0.25"/>
    <row r="30" spans="1:3" ht="15" hidden="1" x14ac:dyDescent="0.25"/>
    <row r="31" spans="1:3" ht="15" hidden="1" x14ac:dyDescent="0.25"/>
    <row r="32" spans="1:3"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2025-08-27T04:39:31Z</dcterms:created>
  <dcterms:modified xsi:type="dcterms:W3CDTF">2025-08-27T04:40:39Z</dcterms:modified>
</cp:coreProperties>
</file>