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74E5C87-53BC-4494-A67D-4B22E45A9332}" xr6:coauthVersionLast="36" xr6:coauthVersionMax="36" xr10:uidLastSave="{00000000-0000-0000-0000-000000000000}"/>
  <bookViews>
    <workbookView xWindow="0" yWindow="0" windowWidth="24000" windowHeight="9525" xr2:uid="{AE8022A0-7E8E-40BE-A9D8-49D6367E174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<sst xmlns="http://schemas.openxmlformats.org/spreadsheetml/2006/main" count="59" uniqueCount="55">
  <si>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</si>
  <si>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</si>
  <si>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</si>
  <si>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</si>
  <si>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Bhadra 18, 2082</t>
  </si>
  <si>
    <t>Bhadra 17,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</si>
  <si>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</si>
  <si>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</si>
  <si>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</si>
  <si>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</si>
  <si>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</si>
  <si>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</si>
  <si>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</si>
  <si>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</si>
  <si>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</si>
  <si>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</si>
  <si>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</si>
  <si>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</si>
  <si>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</si>
  <si>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</si>
  <si>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</si>
  <si>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</si>
  <si>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</si>
  <si>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</si>
  <si>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</si>
  <si>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</si>
  <si>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</si>
  <si>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</si>
  <si>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</si>
  <si>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</si>
  <si>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</si>
  <si>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</si>
  <si>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</si>
  <si>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</si>
  <si>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</si>
  <si>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</si>
  <si>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</si>
  <si>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</si>
  <si>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</si>
  <si>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</si>
  <si>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</si>
  <si>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</si>
  <si>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</si>
  <si>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</si>
  <si>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</si>
  <si>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</si>
  <si>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</si>
  <si>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</si>
  <si>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</si>
  <si>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</si>
  <si>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</si>
  <si>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</si>
  <si>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</si>
  <si>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</si>
  <si>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18, 2082(September 03,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</si>
</sst>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B8923876-8C01-4689-8BE9-D92A8EC9429D}"/>
    <cellStyle name="Currency 2" xfId="4" xr:uid="{28806EC8-8696-4AC4-A5EE-97F792DCC8EB}"/>
    <cellStyle name="Normal" xfId="0" builtinId="0"/>
    <cellStyle name="Normal 2" xfId="2" xr:uid="{D13AA1BA-5820-4163-AAFD-0B7B4E6F1A88}"/>
    <cellStyle name="Normal 29 3 2" xfId="3" xr:uid="{F2908CDE-00E3-4979-9874-632C53891E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8E82B6E-147D-4A0D-A124-C3D37AD1B53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row r="3">
          <cell r="A3">
            <v>2625666.47729574</v>
          </cell>
          <cell r="B3">
            <v>2526896.8059072401</v>
          </cell>
        </row>
        <row r="4">
          <cell r="A4">
            <v>41965.253733140002</v>
          </cell>
          <cell r="B4">
            <v>41104.660080550006</v>
          </cell>
        </row>
        <row r="5">
          <cell r="A5">
            <v>-190840.91103622998</v>
          </cell>
          <cell r="B5">
            <v>-75744.713864250021</v>
          </cell>
        </row>
        <row r="6">
          <cell r="A6">
            <v>206151.52044384999</v>
          </cell>
          <cell r="B6">
            <v>90472.499174490018</v>
          </cell>
        </row>
        <row r="7">
          <cell r="A7">
            <v>-656150</v>
          </cell>
          <cell r="B7">
            <v>-654050</v>
          </cell>
        </row>
        <row r="8">
          <cell r="A8">
            <v>0</v>
          </cell>
          <cell r="B8">
            <v>0</v>
          </cell>
        </row>
        <row r="9">
          <cell r="A9">
            <v>0</v>
          </cell>
          <cell r="B9">
            <v>0</v>
          </cell>
        </row>
        <row r="10">
          <cell r="A10">
            <v>0</v>
          </cell>
          <cell r="B10">
            <v>0</v>
          </cell>
        </row>
        <row r="11">
          <cell r="A11">
            <v>0</v>
          </cell>
          <cell r="B11">
            <v>0</v>
          </cell>
        </row>
        <row r="12">
          <cell r="A12">
            <v>-428950</v>
          </cell>
          <cell r="B12">
            <v>-377450</v>
          </cell>
        </row>
        <row r="13">
          <cell r="A13">
            <v>-227200</v>
          </cell>
          <cell r="B13">
            <v>-276600</v>
          </cell>
        </row>
        <row r="14">
          <cell r="A14">
            <v>0</v>
          </cell>
          <cell r="B14">
            <v>0</v>
          </cell>
        </row>
        <row r="15">
          <cell r="A15">
            <v>1778675.5662600202</v>
          </cell>
          <cell r="B15">
            <v>1797102.0920436201</v>
          </cell>
        </row>
        <row r="16">
          <cell r="A16">
            <v>314332.70583229</v>
          </cell>
          <cell r="B16">
            <v>366199.81604142999</v>
          </cell>
        </row>
        <row r="17">
          <cell r="A17">
            <v>744828.2974255</v>
          </cell>
          <cell r="B17">
            <v>750112.42215450003</v>
          </cell>
        </row>
        <row r="18">
          <cell r="A18">
            <v>23008.25146412</v>
          </cell>
          <cell r="B18">
            <v>25724.0275434</v>
          </cell>
        </row>
        <row r="19">
          <cell r="A19">
            <v>696506.31153811002</v>
          </cell>
          <cell r="B19">
            <v>655065.82630428986</v>
          </cell>
        </row>
        <row r="20">
          <cell r="A20">
            <v>1082169.2547219102</v>
          </cell>
          <cell r="B20">
            <v>1142036.2657393301</v>
          </cell>
        </row>
        <row r="21">
          <cell r="A21">
            <v>254119.55464889828</v>
          </cell>
          <cell r="B21">
            <v>250109.83272953154</v>
          </cell>
        </row>
        <row r="22">
          <cell r="A22">
            <v>60213.151183391717</v>
          </cell>
          <cell r="B22">
            <v>116089.98331189845</v>
          </cell>
        </row>
        <row r="23">
          <cell r="A23">
            <v>436885.81525138993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9046-207B-483A-9BA7-491EF2ABADBB}">
  <dimension ref="A1:F39"/>
  <sheetViews>
    <sheetView tabSelected="1" workbookViewId="0">
      <selection activeCell="B18" sqref="B1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45903</v>
      </c>
      <c r="C6" s="10">
        <v>45902</v>
      </c>
      <c r="D6" s="11" t="s">
        <v>7</v>
      </c>
      <c r="E6" s="11" t="s">
        <v>8</v>
      </c>
      <c r="F6" s="11" t="s">
        <v>9</v>
      </c>
    </row>
    <row r="7" spans="1:6" ht="16.5" thickBot="1" x14ac:dyDescent="0.3">
      <c r="A7" s="12" t="s">
        <v>10</v>
      </c>
      <c r="B7" s="13">
        <v>1802041.93</v>
      </c>
      <c r="C7" s="13">
        <v>1788379.2653733999</v>
      </c>
      <c r="D7" s="14">
        <v>13662.664626599988</v>
      </c>
      <c r="E7" s="14">
        <v>23366.363740490051</v>
      </c>
      <c r="F7" s="14">
        <v>4939.8379570099059</v>
      </c>
    </row>
    <row r="8" spans="1:6" ht="15.75" x14ac:dyDescent="0.25">
      <c r="A8" s="15" t="s">
        <v>11</v>
      </c>
      <c r="B8" s="16">
        <v>2653879.69</v>
      </c>
      <c r="C8" s="16">
        <v>2649982.6964910901</v>
      </c>
      <c r="D8" s="17">
        <v>3896.993508909829</v>
      </c>
      <c r="E8" s="17">
        <v>28213.212704259902</v>
      </c>
      <c r="F8" s="17">
        <v>126982.88409275981</v>
      </c>
    </row>
    <row r="9" spans="1:6" ht="15.75" x14ac:dyDescent="0.25">
      <c r="A9" s="18" t="s">
        <v>12</v>
      </c>
      <c r="B9" s="19">
        <v>42207.59</v>
      </c>
      <c r="C9" s="19">
        <v>42225.063612980004</v>
      </c>
      <c r="D9" s="20">
        <v>-17.473612980007601</v>
      </c>
      <c r="E9" s="20">
        <v>242.33626685999479</v>
      </c>
      <c r="F9" s="20">
        <v>1102.9299194499908</v>
      </c>
    </row>
    <row r="10" spans="1:6" ht="15.75" x14ac:dyDescent="0.25">
      <c r="A10" s="15" t="s">
        <v>13</v>
      </c>
      <c r="B10" s="16">
        <v>-223987.76</v>
      </c>
      <c r="C10" s="16">
        <v>-225303.43111768999</v>
      </c>
      <c r="D10" s="17">
        <v>1315.6711176899844</v>
      </c>
      <c r="E10" s="17">
        <v>-33146.848963770026</v>
      </c>
      <c r="F10" s="17">
        <v>-148243.04613574999</v>
      </c>
    </row>
    <row r="11" spans="1:6" ht="15.75" x14ac:dyDescent="0.25">
      <c r="A11" s="18" t="s">
        <v>14</v>
      </c>
      <c r="B11" s="19">
        <v>238715.54</v>
      </c>
      <c r="C11" s="19">
        <v>240031.21642793002</v>
      </c>
      <c r="D11" s="21">
        <v>-1315.6764279300114</v>
      </c>
      <c r="E11" s="21">
        <v>32564.019556150015</v>
      </c>
      <c r="F11" s="21">
        <v>148243.04082550999</v>
      </c>
    </row>
    <row r="12" spans="1:6" ht="15.75" x14ac:dyDescent="0.25">
      <c r="A12" s="22" t="s">
        <v>15</v>
      </c>
      <c r="B12" s="23">
        <v>-627850</v>
      </c>
      <c r="C12" s="23">
        <v>-636300</v>
      </c>
      <c r="D12" s="17">
        <v>8450</v>
      </c>
      <c r="E12" s="17">
        <v>28300</v>
      </c>
      <c r="F12" s="17">
        <v>26200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-390200</v>
      </c>
      <c r="C17" s="19">
        <v>-398650</v>
      </c>
      <c r="D17" s="21">
        <v>8450</v>
      </c>
      <c r="E17" s="21">
        <v>38750</v>
      </c>
      <c r="F17" s="21">
        <v>-12750</v>
      </c>
    </row>
    <row r="18" spans="1:6" ht="15.75" x14ac:dyDescent="0.25">
      <c r="A18" s="24" t="s">
        <v>21</v>
      </c>
      <c r="B18" s="19">
        <v>-237650</v>
      </c>
      <c r="C18" s="19">
        <v>-237650</v>
      </c>
      <c r="D18" s="21">
        <v>0</v>
      </c>
      <c r="E18" s="21">
        <v>-10450</v>
      </c>
      <c r="F18" s="21">
        <v>38950</v>
      </c>
    </row>
    <row r="19" spans="1:6" ht="16.5" thickBot="1" x14ac:dyDescent="0.3">
      <c r="A19" s="24" t="s">
        <v>22</v>
      </c>
      <c r="B19" s="19">
        <v>0</v>
      </c>
      <c r="C19" s="19">
        <v>0</v>
      </c>
      <c r="D19" s="20">
        <v>0</v>
      </c>
      <c r="E19" s="20">
        <v>0</v>
      </c>
      <c r="F19" s="20">
        <v>0</v>
      </c>
    </row>
    <row r="20" spans="1:6" ht="16.5" thickBot="1" x14ac:dyDescent="0.3">
      <c r="A20" s="12" t="s">
        <v>23</v>
      </c>
      <c r="B20" s="25">
        <v>1802041.93</v>
      </c>
      <c r="C20" s="25">
        <v>1788379.2653739599</v>
      </c>
      <c r="D20" s="14">
        <v>13662.66462604003</v>
      </c>
      <c r="E20" s="14">
        <v>23366.363739979686</v>
      </c>
      <c r="F20" s="14">
        <v>4939.8379563798662</v>
      </c>
    </row>
    <row r="21" spans="1:6" ht="15.75" x14ac:dyDescent="0.25">
      <c r="A21" s="22" t="s">
        <v>24</v>
      </c>
      <c r="B21" s="16">
        <v>317776.24</v>
      </c>
      <c r="C21" s="16">
        <v>308231.07717764005</v>
      </c>
      <c r="D21" s="26">
        <v>9545.16282235994</v>
      </c>
      <c r="E21" s="26">
        <v>3443.5341677099932</v>
      </c>
      <c r="F21" s="26">
        <v>-48423.576041430002</v>
      </c>
    </row>
    <row r="22" spans="1:6" ht="15.75" x14ac:dyDescent="0.25">
      <c r="A22" s="22" t="s">
        <v>25</v>
      </c>
      <c r="B22" s="16">
        <v>738727.67</v>
      </c>
      <c r="C22" s="16">
        <v>739270.77546194999</v>
      </c>
      <c r="D22" s="26">
        <v>-543.10546194994822</v>
      </c>
      <c r="E22" s="26">
        <v>-6100.6274254999589</v>
      </c>
      <c r="F22" s="26">
        <v>-11384.752154499991</v>
      </c>
    </row>
    <row r="23" spans="1:6" ht="15.75" x14ac:dyDescent="0.25">
      <c r="A23" s="22" t="s">
        <v>26</v>
      </c>
      <c r="B23" s="16">
        <v>21735.439999999999</v>
      </c>
      <c r="C23" s="16">
        <v>21771.186677629998</v>
      </c>
      <c r="D23" s="26">
        <v>-35.746677629998885</v>
      </c>
      <c r="E23" s="26">
        <v>-1272.8114641200009</v>
      </c>
      <c r="F23" s="26">
        <v>-3988.5875434000009</v>
      </c>
    </row>
    <row r="24" spans="1:6" ht="16.5" thickBot="1" x14ac:dyDescent="0.3">
      <c r="A24" s="22" t="s">
        <v>27</v>
      </c>
      <c r="B24" s="16">
        <v>723802.58</v>
      </c>
      <c r="C24" s="16">
        <v>719106.22605673992</v>
      </c>
      <c r="D24" s="27">
        <v>4696.3539432600373</v>
      </c>
      <c r="E24" s="27">
        <v>27296.268461889937</v>
      </c>
      <c r="F24" s="27">
        <v>68736.753695710097</v>
      </c>
    </row>
    <row r="25" spans="1:6" ht="16.5" thickBot="1" x14ac:dyDescent="0.3">
      <c r="A25" s="12" t="s">
        <v>28</v>
      </c>
      <c r="B25" s="25">
        <v>1078239.3600000001</v>
      </c>
      <c r="C25" s="25">
        <v>1069273.03931722</v>
      </c>
      <c r="D25" s="14">
        <v>8966.3206827801187</v>
      </c>
      <c r="E25" s="14">
        <v>-3929.8947219101246</v>
      </c>
      <c r="F25" s="14">
        <v>-63796.905739329988</v>
      </c>
    </row>
    <row r="26" spans="1:6" ht="16.5" thickBot="1" x14ac:dyDescent="0.3">
      <c r="A26" s="28" t="s">
        <v>29</v>
      </c>
      <c r="B26" s="29">
        <v>254031</v>
      </c>
      <c r="C26" s="29">
        <v>254031</v>
      </c>
      <c r="D26" s="30">
        <v>0</v>
      </c>
      <c r="E26" s="30">
        <v>-88.554648898279993</v>
      </c>
      <c r="F26" s="30">
        <v>3921.1672704684606</v>
      </c>
    </row>
    <row r="27" spans="1:6" ht="16.5" thickBot="1" x14ac:dyDescent="0.3">
      <c r="A27" s="28" t="s">
        <v>30</v>
      </c>
      <c r="B27" s="29">
        <v>63745.24</v>
      </c>
      <c r="C27" s="29">
        <v>54200.077177640051</v>
      </c>
      <c r="D27" s="14">
        <v>9545.1628223599473</v>
      </c>
      <c r="E27" s="14">
        <v>3532.0888166082805</v>
      </c>
      <c r="F27" s="14">
        <v>-52344.743311898455</v>
      </c>
    </row>
    <row r="28" spans="1:6" ht="16.5" thickBot="1" x14ac:dyDescent="0.3">
      <c r="A28" s="31" t="s">
        <v>31</v>
      </c>
      <c r="B28" s="29">
        <v>453126.76</v>
      </c>
      <c r="C28" s="29">
        <v>454217.21657192992</v>
      </c>
      <c r="D28" s="14">
        <v>-1090.4565719299135</v>
      </c>
      <c r="E28" s="14">
        <v>16240.944748610083</v>
      </c>
      <c r="F28" s="14">
        <v>53802.966187299986</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7430-474E-4BAC-A07F-EC52D153ADA5}">
  <dimension ref="A1:F33"/>
  <sheetViews>
    <sheetView workbookViewId="0">
      <selection activeCell="C20" sqref="C20"/>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B5&amp; "("&amp; TEXT(B6,"mmmm dd, yyyy")&amp;")"</f>
        <v>Bhadra 18, 2082(September 03,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45903</v>
      </c>
      <c r="C6" s="5">
        <v>45902</v>
      </c>
    </row>
    <row r="7" spans="1:6" ht="63.75" thickBot="1" x14ac:dyDescent="0.3">
      <c r="A7" s="38" t="s">
        <v>38</v>
      </c>
      <c r="B7" s="40">
        <v>1802041.93</v>
      </c>
      <c r="C7" s="40">
        <v>1788379.2653733999</v>
      </c>
      <c r="D7" s="39">
        <f>B7-C7</f>
        <v>13662.664626599988</v>
      </c>
      <c r="E7" s="39">
        <f>B7-[1]Sheet1!A2</f>
        <v>23366.363740490051</v>
      </c>
      <c r="F7" s="39">
        <f>B7-[1]Sheet1!B2</f>
        <v>4939.8379570099059</v>
      </c>
    </row>
    <row r="8" spans="1:6" ht="15.75" x14ac:dyDescent="0.25">
      <c r="A8" s="15" t="s">
        <v>39</v>
      </c>
      <c r="B8" s="16">
        <v>2653879.69</v>
      </c>
      <c r="C8" s="16">
        <v>2649982.6964910901</v>
      </c>
      <c r="D8" s="36">
        <f t="shared" ref="D8:D27" si="0">B8-C8</f>
        <v>3896.993508909829</v>
      </c>
      <c r="E8" s="36">
        <f>B8-[1]Sheet1!A3</f>
        <v>28213.212704259902</v>
      </c>
      <c r="F8" s="36">
        <f>B8-[1]Sheet1!B3</f>
        <v>126982.88409275981</v>
      </c>
    </row>
    <row r="9" spans="1:6" ht="15.75" x14ac:dyDescent="0.25">
      <c r="A9" s="38" t="s">
        <v>40</v>
      </c>
      <c r="B9" s="19">
        <v>42207.59</v>
      </c>
      <c r="C9" s="19">
        <v>42225.063612980004</v>
      </c>
      <c r="D9" s="36">
        <f t="shared" si="0"/>
        <v>-17.473612980007601</v>
      </c>
      <c r="E9" s="36">
        <f>B9-[1]Sheet1!A4</f>
        <v>242.33626685999479</v>
      </c>
      <c r="F9" s="36">
        <f>B9-[1]Sheet1!B4</f>
        <v>1102.9299194499908</v>
      </c>
    </row>
    <row r="10" spans="1:6" ht="15.75" x14ac:dyDescent="0.25">
      <c r="A10" s="15" t="s">
        <v>41</v>
      </c>
      <c r="B10" s="16">
        <v>-223987.76</v>
      </c>
      <c r="C10" s="16">
        <v>-225303.43111768999</v>
      </c>
      <c r="D10" s="36">
        <f t="shared" si="0"/>
        <v>1315.6711176899844</v>
      </c>
      <c r="E10" s="36">
        <f>B10-[1]Sheet1!A5</f>
        <v>-33146.848963770026</v>
      </c>
      <c r="F10" s="36">
        <f>B10-[1]Sheet1!B5</f>
        <v>-148243.04613574999</v>
      </c>
    </row>
    <row r="11" spans="1:6" ht="31.5" x14ac:dyDescent="0.25">
      <c r="A11" s="38" t="s">
        <v>42</v>
      </c>
      <c r="B11" s="19">
        <v>238715.54</v>
      </c>
      <c r="C11" s="19">
        <v>240031.21642793002</v>
      </c>
      <c r="D11" s="36">
        <f t="shared" si="0"/>
        <v>-1315.6764279300114</v>
      </c>
      <c r="E11" s="36">
        <f>B11-[1]Sheet1!A6</f>
        <v>32564.019556150015</v>
      </c>
      <c r="F11" s="36">
        <f>B11-[1]Sheet1!B6</f>
        <v>148243.04082550999</v>
      </c>
    </row>
    <row r="12" spans="1:6" ht="15.75" x14ac:dyDescent="0.25">
      <c r="A12" s="15" t="s">
        <v>43</v>
      </c>
      <c r="B12" s="23">
        <v>-627850</v>
      </c>
      <c r="C12" s="23">
        <v>-636300</v>
      </c>
      <c r="D12" s="36">
        <f t="shared" si="0"/>
        <v>8450</v>
      </c>
      <c r="E12" s="36">
        <f>B12-[1]Sheet1!A7</f>
        <v>28300</v>
      </c>
      <c r="F12" s="36">
        <f>B12-[1]Sheet1!B7</f>
        <v>26200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-390200</v>
      </c>
      <c r="C17" s="19">
        <v>-398650</v>
      </c>
      <c r="D17" s="36">
        <f t="shared" si="0"/>
        <v>8450</v>
      </c>
      <c r="E17" s="36">
        <f>B17-[1]Sheet1!A12</f>
        <v>38750</v>
      </c>
      <c r="F17" s="36">
        <f>B17-[1]Sheet1!B12</f>
        <v>-12750</v>
      </c>
    </row>
    <row r="18" spans="1:6" ht="15.75" x14ac:dyDescent="0.25">
      <c r="A18" s="15" t="s">
        <v>49</v>
      </c>
      <c r="B18" s="19">
        <v>-237650</v>
      </c>
      <c r="C18" s="19">
        <v>-237650</v>
      </c>
      <c r="D18" s="36">
        <f t="shared" si="0"/>
        <v>0</v>
      </c>
      <c r="E18" s="36">
        <f>B18-[1]Sheet1!A13</f>
        <v>-10450</v>
      </c>
      <c r="F18" s="36">
        <f>B18-[1]Sheet1!B13</f>
        <v>38950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1802041.93</v>
      </c>
      <c r="C20" s="41">
        <v>1788379.2653739599</v>
      </c>
      <c r="D20" s="36">
        <f t="shared" si="0"/>
        <v>13662.66462604003</v>
      </c>
      <c r="E20" s="36">
        <f>B20-[1]Sheet1!A15</f>
        <v>23366.363739979686</v>
      </c>
      <c r="F20" s="36">
        <f>B20-[1]Sheet1!B15</f>
        <v>4939.8379563798662</v>
      </c>
    </row>
    <row r="21" spans="1:6" ht="31.5" x14ac:dyDescent="0.25">
      <c r="A21" s="38" t="s">
        <v>51</v>
      </c>
      <c r="B21" s="16">
        <v>317776.24</v>
      </c>
      <c r="C21" s="16">
        <v>308231.07717764005</v>
      </c>
      <c r="D21" s="36">
        <f t="shared" si="0"/>
        <v>9545.16282235994</v>
      </c>
      <c r="E21" s="36">
        <f>B21-[1]Sheet1!A16</f>
        <v>3443.5341677099932</v>
      </c>
      <c r="F21" s="36">
        <f>B21-[1]Sheet1!B16</f>
        <v>-48423.576041430002</v>
      </c>
    </row>
    <row r="22" spans="1:6" ht="15.75" x14ac:dyDescent="0.25">
      <c r="A22" s="15" t="s">
        <v>31</v>
      </c>
      <c r="B22" s="16">
        <v>738727.67</v>
      </c>
      <c r="C22" s="16">
        <v>739270.77546194999</v>
      </c>
      <c r="D22" s="36">
        <f t="shared" si="0"/>
        <v>-543.10546194994822</v>
      </c>
      <c r="E22" s="36">
        <f>B22-[1]Sheet1!A17</f>
        <v>-6100.6274254999589</v>
      </c>
      <c r="F22" s="36">
        <f>B22-[1]Sheet1!B17</f>
        <v>-11384.752154499991</v>
      </c>
    </row>
    <row r="23" spans="1:6" ht="31.5" x14ac:dyDescent="0.25">
      <c r="A23" s="38" t="s">
        <v>52</v>
      </c>
      <c r="B23" s="16">
        <v>21735.439999999999</v>
      </c>
      <c r="C23" s="16">
        <v>21771.186677629998</v>
      </c>
      <c r="D23" s="36">
        <f t="shared" si="0"/>
        <v>-35.746677629998885</v>
      </c>
      <c r="E23" s="36">
        <f>B23-[1]Sheet1!A18</f>
        <v>-1272.8114641200009</v>
      </c>
      <c r="F23" s="36">
        <f>B23-[1]Sheet1!B18</f>
        <v>-3988.5875434000009</v>
      </c>
    </row>
    <row r="24" spans="1:6" ht="45" x14ac:dyDescent="0.25">
      <c r="A24" s="42" t="s">
        <v>53</v>
      </c>
      <c r="B24" s="16">
        <v>723802.58</v>
      </c>
      <c r="C24" s="16">
        <v>719106.22605673992</v>
      </c>
      <c r="D24" s="36">
        <f t="shared" si="0"/>
        <v>4696.3539432600373</v>
      </c>
      <c r="E24" s="36">
        <f>B24-[1]Sheet1!A19</f>
        <v>27296.268461889937</v>
      </c>
      <c r="F24" s="36">
        <f>B24-[1]Sheet1!B19</f>
        <v>68736.753695710097</v>
      </c>
    </row>
    <row r="25" spans="1:6" ht="16.5" hidden="1" thickBot="1" x14ac:dyDescent="0.3">
      <c r="B25" s="41">
        <v>1078239.3600000001</v>
      </c>
      <c r="C25" s="41">
        <v>1069273.03931722</v>
      </c>
      <c r="D25" s="36">
        <f t="shared" si="0"/>
        <v>8966.3206827801187</v>
      </c>
      <c r="E25" s="36">
        <f>B25-[1]Sheet1!A20</f>
        <v>-3929.8947219101246</v>
      </c>
      <c r="F25" s="36">
        <f>B25-[1]Sheet1!B20</f>
        <v>-63796.905739329988</v>
      </c>
    </row>
    <row r="26" spans="1:6" ht="16.5" hidden="1" thickBot="1" x14ac:dyDescent="0.3">
      <c r="B26" s="43">
        <v>254031</v>
      </c>
      <c r="C26" s="43">
        <v>254031</v>
      </c>
      <c r="D26" s="36">
        <f t="shared" si="0"/>
        <v>0</v>
      </c>
      <c r="E26" s="36">
        <f>B26-[1]Sheet1!A21</f>
        <v>-88.554648898279993</v>
      </c>
      <c r="F26" s="36">
        <f>B26-[1]Sheet1!B21</f>
        <v>3921.1672704684606</v>
      </c>
    </row>
    <row r="27" spans="1:6" ht="16.5" hidden="1" thickBot="1" x14ac:dyDescent="0.3">
      <c r="B27" s="43">
        <v>63745.24</v>
      </c>
      <c r="C27" s="43">
        <v>54200.077177640051</v>
      </c>
      <c r="D27" s="36">
        <f t="shared" si="0"/>
        <v>9545.1628223599473</v>
      </c>
      <c r="E27" s="36">
        <f>B27-[1]Sheet1!A22</f>
        <v>3532.0888166082805</v>
      </c>
      <c r="F27" s="36">
        <f>B27-[1]Sheet1!B22</f>
        <v>-52344.743311898455</v>
      </c>
    </row>
    <row r="28" spans="1:6" ht="16.5" hidden="1" thickBot="1" x14ac:dyDescent="0.3">
      <c r="B28" s="43">
        <v>453126.76</v>
      </c>
      <c r="C28" s="43">
        <v>454217.21657192992</v>
      </c>
      <c r="D28" s="39">
        <f>B28-C28</f>
        <v>-1090.4565719299135</v>
      </c>
      <c r="E28" s="39">
        <f>B28-[1]Sheet1!A23</f>
        <v>16240.944748610083</v>
      </c>
      <c r="F28" s="36">
        <f>B28-[1]Sheet1!B23</f>
        <v>53802.966187299986</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2025-09-04T05:07:54Z</dcterms:created>
  <dcterms:modified xsi:type="dcterms:W3CDTF">2025-09-04T05:09:07Z</dcterms:modified>
</cp:coreProperties>
</file>