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C10BBCC-9915-4206-A7CE-5BA33B5CE80C}" xr6:coauthVersionLast="36" xr6:coauthVersionMax="36" xr10:uidLastSave="{00000000-0000-0000-0000-000000000000}"/>
  <bookViews>
    <workbookView xWindow="0" yWindow="0" windowWidth="24000" windowHeight="9525" xr2:uid="{CB512FEF-CCB2-4B43-9458-44C20F2AE92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<sst xmlns="http://schemas.openxmlformats.org/spreadsheetml/2006/main" count="59" uniqueCount="55">
  <si>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</si>
  <si>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</si>
  <si>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</si>
  <si>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</si>
  <si>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Bhadra 21, 2082</t>
  </si>
  <si>
    <t>Bhadra 19,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</si>
  <si>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</si>
  <si>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</si>
  <si>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</si>
  <si>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</si>
  <si>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</si>
  <si>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</si>
  <si>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</si>
  <si>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</si>
  <si>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</si>
  <si>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</si>
  <si>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</si>
  <si>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</si>
  <si>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</si>
  <si>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</si>
  <si>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</si>
  <si>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</si>
  <si>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</si>
  <si>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</si>
  <si>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</si>
  <si>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</si>
  <si>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</si>
  <si>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</si>
  <si>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</si>
  <si>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</si>
  <si>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</si>
  <si>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</si>
  <si>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</si>
  <si>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</si>
  <si>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</si>
  <si>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</si>
  <si>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</si>
  <si>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</si>
  <si>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</si>
  <si>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</si>
  <si>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</si>
  <si>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</si>
  <si>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</si>
  <si>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</si>
  <si>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</si>
  <si>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</si>
  <si>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</si>
  <si>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</si>
  <si>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</si>
  <si>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</si>
  <si>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</si>
  <si>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</si>
  <si>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</si>
  <si>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</si>
  <si>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21, 2082(September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</si>
</sst>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70816EA3-D24C-4209-832C-98142B15A936}"/>
    <cellStyle name="Currency 2" xfId="4" xr:uid="{6BFE4034-900C-432C-8CD1-B99B067A6A21}"/>
    <cellStyle name="Normal" xfId="0" builtinId="0"/>
    <cellStyle name="Normal 2" xfId="2" xr:uid="{DBB43D79-15CE-4306-A299-880C8A0CFC19}"/>
    <cellStyle name="Normal 29 3 2" xfId="3" xr:uid="{FDC81B45-B233-47A5-A2FF-880F157801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7E87130-879D-44FF-88ED-7283B8B8E46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F7F0-D38F-4180-ACFB-98C96A939BF6}">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45906</v>
      </c>
      <c r="C6" s="10">
        <v>45904</v>
      </c>
      <c r="D6" s="11" t="s">
        <v>7</v>
      </c>
      <c r="E6" s="11" t="s">
        <v>8</v>
      </c>
      <c r="F6" s="11" t="s">
        <v>9</v>
      </c>
    </row>
    <row r="7" spans="1:6" ht="16.5" thickBot="1" x14ac:dyDescent="0.3">
      <c r="A7" s="12" t="s">
        <v>10</v>
      </c>
      <c r="B7" s="13">
        <v>1793721.0600065798</v>
      </c>
      <c r="C7" s="13">
        <v>1781839.6880208007</v>
      </c>
      <c r="D7" s="14">
        <v>11881.371985779144</v>
      </c>
      <c r="E7" s="14">
        <v>15045.493747069966</v>
      </c>
      <c r="F7" s="14">
        <v>-3381.032036410179</v>
      </c>
    </row>
    <row r="8" spans="1:6" ht="15.75" x14ac:dyDescent="0.25">
      <c r="A8" s="15" t="s">
        <v>11</v>
      </c>
      <c r="B8" s="16">
        <v>2673173.4391910001</v>
      </c>
      <c r="C8" s="16">
        <v>2657730.5306815905</v>
      </c>
      <c r="D8" s="17">
        <v>15442.908509409521</v>
      </c>
      <c r="E8" s="17">
        <v>47506.961895260029</v>
      </c>
      <c r="F8" s="17">
        <v>894497.87293149019</v>
      </c>
    </row>
    <row r="9" spans="1:6" ht="15.75" x14ac:dyDescent="0.25">
      <c r="A9" s="18" t="s">
        <v>12</v>
      </c>
      <c r="B9" s="19">
        <v>42122.377452739995</v>
      </c>
      <c r="C9" s="19">
        <v>42069.941966659993</v>
      </c>
      <c r="D9" s="20">
        <v>52.435486080001283</v>
      </c>
      <c r="E9" s="20">
        <v>157.12371959999291</v>
      </c>
      <c r="F9" s="20">
        <v>1017.717372189989</v>
      </c>
    </row>
    <row r="10" spans="1:6" ht="15.75" x14ac:dyDescent="0.25">
      <c r="A10" s="15" t="s">
        <v>13</v>
      </c>
      <c r="B10" s="16">
        <v>-240752.37918442005</v>
      </c>
      <c r="C10" s="16">
        <v>-237190.84266078996</v>
      </c>
      <c r="D10" s="17">
        <v>-3561.5365236300859</v>
      </c>
      <c r="E10" s="17">
        <v>-49911.468148190062</v>
      </c>
      <c r="F10" s="17">
        <v>-165007.66532017002</v>
      </c>
    </row>
    <row r="11" spans="1:6" ht="15.75" x14ac:dyDescent="0.25">
      <c r="A11" s="18" t="s">
        <v>14</v>
      </c>
      <c r="B11" s="19">
        <v>255480.16449466004</v>
      </c>
      <c r="C11" s="19">
        <v>251918.62797102996</v>
      </c>
      <c r="D11" s="21">
        <v>3561.5365236300859</v>
      </c>
      <c r="E11" s="21">
        <v>49328.64405081005</v>
      </c>
      <c r="F11" s="21">
        <v>165007.66532017002</v>
      </c>
    </row>
    <row r="12" spans="1:6" ht="15.75" x14ac:dyDescent="0.25">
      <c r="A12" s="22" t="s">
        <v>15</v>
      </c>
      <c r="B12" s="23">
        <v>-638700</v>
      </c>
      <c r="C12" s="23">
        <v>-638700</v>
      </c>
      <c r="D12" s="17">
        <v>0</v>
      </c>
      <c r="E12" s="17">
        <v>17450</v>
      </c>
      <c r="F12" s="17">
        <v>15350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-390200</v>
      </c>
      <c r="C17" s="19">
        <v>-390200</v>
      </c>
      <c r="D17" s="21">
        <v>0</v>
      </c>
      <c r="E17" s="21">
        <v>38750</v>
      </c>
      <c r="F17" s="21">
        <v>-12750</v>
      </c>
    </row>
    <row r="18" spans="1:6" ht="15.75" x14ac:dyDescent="0.25">
      <c r="A18" s="24" t="s">
        <v>21</v>
      </c>
      <c r="B18" s="19">
        <v>-248500</v>
      </c>
      <c r="C18" s="19">
        <v>-248500</v>
      </c>
      <c r="D18" s="21">
        <v>0</v>
      </c>
      <c r="E18" s="21">
        <v>-21300</v>
      </c>
      <c r="F18" s="21">
        <v>28100</v>
      </c>
    </row>
    <row r="19" spans="1:6" ht="16.5" thickBot="1" x14ac:dyDescent="0.3">
      <c r="A19" s="24" t="s">
        <v>22</v>
      </c>
      <c r="B19" s="19">
        <v>0</v>
      </c>
      <c r="C19" s="19">
        <v>0</v>
      </c>
      <c r="D19" s="20">
        <v>0</v>
      </c>
      <c r="E19" s="20">
        <v>0</v>
      </c>
      <c r="F19" s="20">
        <v>0</v>
      </c>
    </row>
    <row r="20" spans="1:6" ht="16.5" thickBot="1" x14ac:dyDescent="0.3">
      <c r="A20" s="12" t="s">
        <v>23</v>
      </c>
      <c r="B20" s="25">
        <v>1793721.0600071202</v>
      </c>
      <c r="C20" s="25">
        <v>1781839.6880214303</v>
      </c>
      <c r="D20" s="14">
        <v>11881.37198568997</v>
      </c>
      <c r="E20" s="14">
        <v>15045.493747100001</v>
      </c>
      <c r="F20" s="14">
        <v>-3381.0320364998188</v>
      </c>
    </row>
    <row r="21" spans="1:6" ht="15.75" x14ac:dyDescent="0.25">
      <c r="A21" s="22" t="s">
        <v>24</v>
      </c>
      <c r="B21" s="16">
        <v>309335.84094412002</v>
      </c>
      <c r="C21" s="16">
        <v>296797.97831728996</v>
      </c>
      <c r="D21" s="26">
        <v>12537.862626830058</v>
      </c>
      <c r="E21" s="26">
        <v>-4996.8648881699773</v>
      </c>
      <c r="F21" s="26">
        <v>-56863.975097309973</v>
      </c>
    </row>
    <row r="22" spans="1:6" ht="15.75" x14ac:dyDescent="0.25">
      <c r="A22" s="22" t="s">
        <v>25</v>
      </c>
      <c r="B22" s="16">
        <v>738507.95699694997</v>
      </c>
      <c r="C22" s="16">
        <v>738439.88721495005</v>
      </c>
      <c r="D22" s="26">
        <v>68.069781999918632</v>
      </c>
      <c r="E22" s="26">
        <v>-6320.3404285500292</v>
      </c>
      <c r="F22" s="26">
        <v>-11604.465157550061</v>
      </c>
    </row>
    <row r="23" spans="1:6" ht="15.75" x14ac:dyDescent="0.25">
      <c r="A23" s="22" t="s">
        <v>26</v>
      </c>
      <c r="B23" s="16">
        <v>21655.408403609999</v>
      </c>
      <c r="C23" s="16">
        <v>21565.017356200005</v>
      </c>
      <c r="D23" s="26">
        <v>90.391047409993917</v>
      </c>
      <c r="E23" s="26">
        <v>-1352.8430605100002</v>
      </c>
      <c r="F23" s="26">
        <v>-4068.6191397900002</v>
      </c>
    </row>
    <row r="24" spans="1:6" ht="16.5" thickBot="1" x14ac:dyDescent="0.3">
      <c r="A24" s="22" t="s">
        <v>27</v>
      </c>
      <c r="B24" s="16">
        <v>724221.85366244009</v>
      </c>
      <c r="C24" s="16">
        <v>725036.80513299012</v>
      </c>
      <c r="D24" s="27">
        <v>-814.95147055003326</v>
      </c>
      <c r="E24" s="27">
        <v>27715.542124330066</v>
      </c>
      <c r="F24" s="27">
        <v>69156.027358150226</v>
      </c>
    </row>
    <row r="25" spans="1:6" ht="16.5" thickBot="1" x14ac:dyDescent="0.3">
      <c r="A25" s="12" t="s">
        <v>28</v>
      </c>
      <c r="B25" s="25">
        <v>1069499.2063446802</v>
      </c>
      <c r="C25" s="25">
        <v>1056802.88288844</v>
      </c>
      <c r="D25" s="14">
        <v>12696.323456240119</v>
      </c>
      <c r="E25" s="14">
        <v>-12670.048377230065</v>
      </c>
      <c r="F25" s="14">
        <v>-72537.059394649928</v>
      </c>
    </row>
    <row r="26" spans="1:6" ht="16.5" thickBot="1" x14ac:dyDescent="0.3">
      <c r="A26" s="28" t="s">
        <v>29</v>
      </c>
      <c r="B26" s="29">
        <v>254031</v>
      </c>
      <c r="C26" s="29">
        <v>254031</v>
      </c>
      <c r="D26" s="30">
        <v>0</v>
      </c>
      <c r="E26" s="30">
        <v>-88.554648898279993</v>
      </c>
      <c r="F26" s="30">
        <v>3921.1672704684606</v>
      </c>
    </row>
    <row r="27" spans="1:6" ht="16.5" thickBot="1" x14ac:dyDescent="0.3">
      <c r="A27" s="28" t="s">
        <v>30</v>
      </c>
      <c r="B27" s="29">
        <v>55304.84094412002</v>
      </c>
      <c r="C27" s="29">
        <v>42766.978317289962</v>
      </c>
      <c r="D27" s="14">
        <v>12537.862626830058</v>
      </c>
      <c r="E27" s="14">
        <v>-4908.3102392716974</v>
      </c>
      <c r="F27" s="14">
        <v>-60785.142367778433</v>
      </c>
    </row>
    <row r="28" spans="1:6" ht="16.5" thickBot="1" x14ac:dyDescent="0.3">
      <c r="A28" s="31" t="s">
        <v>31</v>
      </c>
      <c r="B28" s="29">
        <v>456432.16948532994</v>
      </c>
      <c r="C28" s="29">
        <v>452019.17752598994</v>
      </c>
      <c r="D28" s="14">
        <v>4412.9919593399973</v>
      </c>
      <c r="E28" s="14">
        <v>19546.354233940016</v>
      </c>
      <c r="F28" s="14">
        <v>57108.375672629918</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7A47-D99C-43E4-8AF7-0621BAF1A63D}">
  <dimension ref="A1:F33"/>
  <sheetViews>
    <sheetView workbookViewId="0">
      <selection activeCell="B6" sqref="B6:B2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B5&amp; "("&amp; TEXT(B6,"mmmm dd, yyyy")&amp;")"</f>
        <v>Bhadra 21, 2082(September 06,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45906</v>
      </c>
      <c r="C6" s="5">
        <v>45904</v>
      </c>
    </row>
    <row r="7" spans="1:6" ht="63.75" thickBot="1" x14ac:dyDescent="0.3">
      <c r="A7" s="38" t="s">
        <v>38</v>
      </c>
      <c r="B7" s="40">
        <v>1793721.0600065798</v>
      </c>
      <c r="C7" s="40">
        <v>1781839.6880208007</v>
      </c>
      <c r="D7" s="39">
        <f>B7-C7</f>
        <v>11881.371985779144</v>
      </c>
      <c r="E7" s="39">
        <f>B7-[1]Sheet1!A2</f>
        <v>15045.493747069966</v>
      </c>
      <c r="F7" s="39">
        <f>B7-[1]Sheet1!B2</f>
        <v>-3381.032036410179</v>
      </c>
    </row>
    <row r="8" spans="1:6" ht="15.75" x14ac:dyDescent="0.25">
      <c r="A8" s="15" t="s">
        <v>39</v>
      </c>
      <c r="B8" s="16">
        <v>2673173.4391910001</v>
      </c>
      <c r="C8" s="16">
        <v>2657730.5306815905</v>
      </c>
      <c r="D8" s="39">
        <f>B8-C8</f>
        <v>15442.908509409521</v>
      </c>
      <c r="E8" s="39">
        <f>B8-[1]Sheet1!A3</f>
        <v>47506.961895260029</v>
      </c>
      <c r="F8" s="39">
        <f>B8-[1]Sheet1!A2</f>
        <v>894497.87293149019</v>
      </c>
    </row>
    <row r="9" spans="1:6" ht="15.75" x14ac:dyDescent="0.25">
      <c r="A9" s="38" t="s">
        <v>40</v>
      </c>
      <c r="B9" s="19">
        <v>42122.377452739995</v>
      </c>
      <c r="C9" s="19">
        <v>42069.941966659993</v>
      </c>
      <c r="D9" s="36">
        <f t="shared" ref="D9:D28" si="0">B9-C9</f>
        <v>52.435486080001283</v>
      </c>
      <c r="E9" s="36">
        <f>B9-[1]Sheet1!A4</f>
        <v>157.12371959999291</v>
      </c>
      <c r="F9" s="36">
        <f>B9-[1]Sheet1!B4</f>
        <v>1017.717372189989</v>
      </c>
    </row>
    <row r="10" spans="1:6" ht="15.75" x14ac:dyDescent="0.25">
      <c r="A10" s="15" t="s">
        <v>41</v>
      </c>
      <c r="B10" s="16">
        <v>-240752.37918442005</v>
      </c>
      <c r="C10" s="16">
        <v>-237190.84266078996</v>
      </c>
      <c r="D10" s="36">
        <f t="shared" si="0"/>
        <v>-3561.5365236300859</v>
      </c>
      <c r="E10" s="36">
        <f>B10-[1]Sheet1!A5</f>
        <v>-49911.468148190062</v>
      </c>
      <c r="F10" s="36">
        <f>B10-[1]Sheet1!B5</f>
        <v>-165007.66532017002</v>
      </c>
    </row>
    <row r="11" spans="1:6" ht="31.5" x14ac:dyDescent="0.25">
      <c r="A11" s="38" t="s">
        <v>42</v>
      </c>
      <c r="B11" s="19">
        <v>255480.16449466004</v>
      </c>
      <c r="C11" s="19">
        <v>251918.62797102996</v>
      </c>
      <c r="D11" s="36">
        <f t="shared" si="0"/>
        <v>3561.5365236300859</v>
      </c>
      <c r="E11" s="36">
        <f>B11-[1]Sheet1!A6</f>
        <v>49328.64405081005</v>
      </c>
      <c r="F11" s="36">
        <f>B11-[1]Sheet1!B6</f>
        <v>165007.66532017002</v>
      </c>
    </row>
    <row r="12" spans="1:6" ht="15.75" x14ac:dyDescent="0.25">
      <c r="A12" s="15" t="s">
        <v>43</v>
      </c>
      <c r="B12" s="23">
        <v>-638700</v>
      </c>
      <c r="C12" s="23">
        <v>-638700</v>
      </c>
      <c r="D12" s="36">
        <f t="shared" si="0"/>
        <v>0</v>
      </c>
      <c r="E12" s="36">
        <f>B12-[1]Sheet1!A7</f>
        <v>17450</v>
      </c>
      <c r="F12" s="36">
        <f>B12-[1]Sheet1!B7</f>
        <v>15350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-390200</v>
      </c>
      <c r="C17" s="19">
        <v>-390200</v>
      </c>
      <c r="D17" s="36">
        <f t="shared" si="0"/>
        <v>0</v>
      </c>
      <c r="E17" s="36">
        <f>B17-[1]Sheet1!A12</f>
        <v>38750</v>
      </c>
      <c r="F17" s="36">
        <f>B17-[1]Sheet1!B12</f>
        <v>-12750</v>
      </c>
    </row>
    <row r="18" spans="1:6" ht="15.75" x14ac:dyDescent="0.25">
      <c r="A18" s="15" t="s">
        <v>49</v>
      </c>
      <c r="B18" s="19">
        <v>-248500</v>
      </c>
      <c r="C18" s="19">
        <v>-248500</v>
      </c>
      <c r="D18" s="36">
        <f t="shared" si="0"/>
        <v>0</v>
      </c>
      <c r="E18" s="36">
        <f>B18-[1]Sheet1!A13</f>
        <v>-21300</v>
      </c>
      <c r="F18" s="36">
        <f>B18-[1]Sheet1!B13</f>
        <v>28100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1793721.0600071202</v>
      </c>
      <c r="C20" s="41">
        <v>1781839.6880214303</v>
      </c>
      <c r="D20" s="36">
        <f t="shared" si="0"/>
        <v>11881.37198568997</v>
      </c>
      <c r="E20" s="36">
        <f>B20-[1]Sheet1!A15</f>
        <v>15045.493747100001</v>
      </c>
      <c r="F20" s="36">
        <f>B20-[1]Sheet1!B15</f>
        <v>-3381.0320364998188</v>
      </c>
    </row>
    <row r="21" spans="1:6" ht="31.5" x14ac:dyDescent="0.25">
      <c r="A21" s="38" t="s">
        <v>51</v>
      </c>
      <c r="B21" s="16">
        <v>309335.84094412002</v>
      </c>
      <c r="C21" s="16">
        <v>296797.97831728996</v>
      </c>
      <c r="D21" s="36">
        <f t="shared" si="0"/>
        <v>12537.862626830058</v>
      </c>
      <c r="E21" s="36">
        <f>B21-[1]Sheet1!A16</f>
        <v>-4996.8648881699773</v>
      </c>
      <c r="F21" s="36">
        <f>B21-[1]Sheet1!B16</f>
        <v>-56863.975097309973</v>
      </c>
    </row>
    <row r="22" spans="1:6" ht="15.75" x14ac:dyDescent="0.25">
      <c r="A22" s="15" t="s">
        <v>31</v>
      </c>
      <c r="B22" s="16">
        <v>738507.95699694997</v>
      </c>
      <c r="C22" s="16">
        <v>738439.88721495005</v>
      </c>
      <c r="D22" s="36">
        <f t="shared" si="0"/>
        <v>68.069781999918632</v>
      </c>
      <c r="E22" s="36">
        <f>B22-[1]Sheet1!A17</f>
        <v>-6320.3404285500292</v>
      </c>
      <c r="F22" s="36">
        <f>B22-[1]Sheet1!B17</f>
        <v>-11604.465157550061</v>
      </c>
    </row>
    <row r="23" spans="1:6" ht="31.5" x14ac:dyDescent="0.25">
      <c r="A23" s="38" t="s">
        <v>52</v>
      </c>
      <c r="B23" s="16">
        <v>21655.408403609999</v>
      </c>
      <c r="C23" s="16">
        <v>21565.017356200005</v>
      </c>
      <c r="D23" s="36">
        <f t="shared" si="0"/>
        <v>90.391047409993917</v>
      </c>
      <c r="E23" s="36">
        <f>B23-[1]Sheet1!A18</f>
        <v>-1352.8430605100002</v>
      </c>
      <c r="F23" s="36">
        <f>B23-[1]Sheet1!B18</f>
        <v>-4068.6191397900002</v>
      </c>
    </row>
    <row r="24" spans="1:6" ht="45" x14ac:dyDescent="0.25">
      <c r="A24" s="42" t="s">
        <v>53</v>
      </c>
      <c r="B24" s="16">
        <v>724221.85366244009</v>
      </c>
      <c r="C24" s="16">
        <v>725036.80513299012</v>
      </c>
      <c r="D24" s="36">
        <f t="shared" si="0"/>
        <v>-814.95147055003326</v>
      </c>
      <c r="E24" s="36">
        <f>B24-[1]Sheet1!A19</f>
        <v>27715.542124330066</v>
      </c>
      <c r="F24" s="36">
        <f>B24-[1]Sheet1!B19</f>
        <v>69156.027358150226</v>
      </c>
    </row>
    <row r="25" spans="1:6" ht="16.5" hidden="1" thickBot="1" x14ac:dyDescent="0.3">
      <c r="B25" s="41">
        <v>1069499.2063446802</v>
      </c>
      <c r="C25" s="41">
        <v>1056802.88288844</v>
      </c>
      <c r="D25" s="36">
        <f t="shared" si="0"/>
        <v>12696.323456240119</v>
      </c>
      <c r="E25" s="36">
        <f>B25-[1]Sheet1!A20</f>
        <v>-12670.048377230065</v>
      </c>
      <c r="F25" s="36">
        <f>B25-[1]Sheet1!B20</f>
        <v>-72537.059394649928</v>
      </c>
    </row>
    <row r="26" spans="1:6" ht="16.5" hidden="1" thickBot="1" x14ac:dyDescent="0.3">
      <c r="B26" s="43">
        <v>254031</v>
      </c>
      <c r="C26" s="43">
        <v>254031</v>
      </c>
      <c r="D26" s="36">
        <f t="shared" si="0"/>
        <v>0</v>
      </c>
      <c r="E26" s="36">
        <f>B26-[1]Sheet1!A21</f>
        <v>-88.554648898279993</v>
      </c>
      <c r="F26" s="36">
        <f>B26-[1]Sheet1!B21</f>
        <v>3921.1672704684606</v>
      </c>
    </row>
    <row r="27" spans="1:6" ht="16.5" hidden="1" thickBot="1" x14ac:dyDescent="0.3">
      <c r="B27" s="43">
        <v>55304.84094412002</v>
      </c>
      <c r="C27" s="43">
        <v>42766.978317289962</v>
      </c>
      <c r="D27" s="36">
        <f t="shared" si="0"/>
        <v>12537.862626830058</v>
      </c>
      <c r="E27" s="36">
        <f>B27-[1]Sheet1!A22</f>
        <v>-4908.3102392716974</v>
      </c>
      <c r="F27" s="36">
        <f>B27-[1]Sheet1!B22</f>
        <v>-60785.142367778433</v>
      </c>
    </row>
    <row r="28" spans="1:6" ht="16.5" hidden="1" thickBot="1" x14ac:dyDescent="0.3">
      <c r="B28" s="43">
        <v>456432.16948532994</v>
      </c>
      <c r="C28" s="43">
        <v>452019.17752598994</v>
      </c>
      <c r="D28" s="39">
        <f>B28-C28</f>
        <v>4412.9919593399973</v>
      </c>
      <c r="E28" s="39">
        <f>B28-[1]Sheet1!A23</f>
        <v>19546.354233940016</v>
      </c>
      <c r="F28" s="36">
        <f>B28-[1]Sheet1!B23</f>
        <v>57108.375672629918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2025-09-07T04:24:18Z</dcterms:created>
  <dcterms:modified xsi:type="dcterms:W3CDTF">2025-09-07T04:25:41Z</dcterms:modified>
</cp:coreProperties>
</file>