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<sst xmlns="http://schemas.openxmlformats.org/spreadsheetml/2006/main" count="59" uniqueCount="55">
  <si>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</si>
  <si>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</si>
  <si>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</si>
  <si>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</si>
  <si>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Aswin 8, 2082</t>
  </si>
  <si>
    <t>Aswin 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</si>
  <si>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</si>
  <si>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</si>
  <si>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</si>
  <si>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</si>
  <si>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</si>
  <si>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</si>
  <si>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</si>
  <si>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</si>
  <si>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</si>
  <si>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</si>
  <si>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</si>
  <si>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</si>
  <si>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</si>
  <si>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</si>
  <si>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</si>
  <si>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</si>
  <si>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</si>
  <si>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</si>
  <si>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</si>
  <si>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</si>
  <si>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</si>
  <si>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</si>
  <si>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</si>
  <si>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</si>
  <si>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</si>
  <si>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</si>
  <si>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</si>
  <si>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</si>
  <si>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</si>
  <si>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</si>
  <si>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</si>
  <si>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</si>
  <si>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</si>
  <si>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</si>
  <si>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</si>
  <si>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</si>
  <si>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</si>
  <si>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</si>
  <si>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</si>
  <si>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</si>
  <si>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</si>
  <si>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</si>
  <si>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</si>
  <si>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</si>
  <si>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</si>
  <si>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</si>
  <si>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</si>
  <si>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</si>
  <si>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Aswin 8, 2082(September 24,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</si>
</sst>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1813663.6151578506</v>
          </cell>
          <cell r="B2">
            <v>1797102.09204299</v>
          </cell>
        </row>
        <row r="3">
          <cell r="A3">
            <v>2700890.2768372805</v>
          </cell>
        </row>
        <row r="4">
          <cell r="A4">
            <v>42362.706763940005</v>
          </cell>
          <cell r="B4">
            <v>41104.660080550006</v>
          </cell>
        </row>
        <row r="5">
          <cell r="A5">
            <v>-239026.66167942999</v>
          </cell>
          <cell r="B5">
            <v>-75744.713864250021</v>
          </cell>
        </row>
        <row r="6">
          <cell r="A6">
            <v>253754.44698966999</v>
          </cell>
          <cell r="B6">
            <v>90472.499174490018</v>
          </cell>
        </row>
        <row r="7">
          <cell r="A7">
            <v>-648200</v>
          </cell>
          <cell r="B7">
            <v>-654050</v>
          </cell>
        </row>
        <row r="8">
          <cell r="A8">
            <v>0</v>
          </cell>
          <cell r="B8">
            <v>0</v>
          </cell>
        </row>
        <row r="9">
          <cell r="A9">
            <v>0</v>
          </cell>
          <cell r="B9">
            <v>0</v>
          </cell>
        </row>
        <row r="10">
          <cell r="A10">
            <v>0</v>
          </cell>
          <cell r="B10">
            <v>0</v>
          </cell>
        </row>
        <row r="11">
          <cell r="A11">
            <v>0</v>
          </cell>
          <cell r="B11">
            <v>0</v>
          </cell>
        </row>
        <row r="12">
          <cell r="A12">
            <v>-266750</v>
          </cell>
          <cell r="B12">
            <v>-377450</v>
          </cell>
        </row>
        <row r="13">
          <cell r="A13">
            <v>-381450</v>
          </cell>
          <cell r="B13">
            <v>-276600</v>
          </cell>
        </row>
        <row r="14">
          <cell r="A14">
            <v>0</v>
          </cell>
          <cell r="B14">
            <v>0</v>
          </cell>
        </row>
        <row r="15">
          <cell r="A15">
            <v>1813663.6151582701</v>
          </cell>
          <cell r="B15">
            <v>1797102.0920436201</v>
          </cell>
        </row>
        <row r="16">
          <cell r="A16">
            <v>321075.61795304</v>
          </cell>
          <cell r="B16">
            <v>366199.81604142999</v>
          </cell>
        </row>
        <row r="17">
          <cell r="A17">
            <v>744415.11833395006</v>
          </cell>
          <cell r="B17">
            <v>750112.42215450003</v>
          </cell>
        </row>
        <row r="18">
          <cell r="A18">
            <v>21739.574418759999</v>
          </cell>
          <cell r="B18">
            <v>25724.0275434</v>
          </cell>
        </row>
        <row r="19">
          <cell r="A19">
            <v>726433.30445251998</v>
          </cell>
          <cell r="B19">
            <v>655065.82630428986</v>
          </cell>
        </row>
        <row r="20">
          <cell r="A20">
            <v>1087230.31070575</v>
          </cell>
          <cell r="B20">
            <v>1142036.2657393301</v>
          </cell>
        </row>
        <row r="21">
          <cell r="A21">
            <v>254114</v>
          </cell>
          <cell r="B21">
            <v>250109.83272953154</v>
          </cell>
        </row>
        <row r="22">
          <cell r="A22">
            <v>66961.617953039997</v>
          </cell>
          <cell r="B22">
            <v>116089.98331189845</v>
          </cell>
        </row>
        <row r="23">
          <cell r="A23">
            <v>464845.02597344993</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F15" sqref="F15"/>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45924</v>
      </c>
      <c r="C6" s="10">
        <v>45923</v>
      </c>
      <c r="D6" s="11" t="s">
        <v>7</v>
      </c>
      <c r="E6" s="11" t="s">
        <v>8</v>
      </c>
      <c r="F6" s="11" t="s">
        <v>9</v>
      </c>
    </row>
    <row r="7" spans="1:6" ht="16.5" thickBot="1" x14ac:dyDescent="0.3">
      <c r="A7" s="12" t="s">
        <v>10</v>
      </c>
      <c r="B7" s="13">
        <v>1870338.8530061897</v>
      </c>
      <c r="C7" s="13">
        <v>1865191.6712107197</v>
      </c>
      <c r="D7" s="14">
        <v>5147.1817954699509</v>
      </c>
      <c r="E7" s="14">
        <v>56675.237848339137</v>
      </c>
      <c r="F7" s="14">
        <v>73236.76096319966</v>
      </c>
    </row>
    <row r="8" spans="1:6" ht="15.75" x14ac:dyDescent="0.25">
      <c r="A8" s="15" t="s">
        <v>11</v>
      </c>
      <c r="B8" s="16">
        <v>2740766.1303969999</v>
      </c>
      <c r="C8" s="16">
        <v>2724879.5242196699</v>
      </c>
      <c r="D8" s="17">
        <v>15886.606177330017</v>
      </c>
      <c r="E8" s="17">
        <v>39875.853559719399</v>
      </c>
      <c r="F8" s="17">
        <v>927102.51523914933</v>
      </c>
    </row>
    <row r="9" spans="1:6" ht="15.75" x14ac:dyDescent="0.25">
      <c r="A9" s="18" t="s">
        <v>12</v>
      </c>
      <c r="B9" s="19">
        <v>42576.852102130004</v>
      </c>
      <c r="C9" s="19">
        <v>42343.077226690002</v>
      </c>
      <c r="D9" s="20">
        <v>233.77487544000178</v>
      </c>
      <c r="E9" s="20">
        <v>214.14533818999917</v>
      </c>
      <c r="F9" s="20">
        <v>1472.1920215799983</v>
      </c>
    </row>
    <row r="10" spans="1:6" ht="15.75" x14ac:dyDescent="0.25">
      <c r="A10" s="15" t="s">
        <v>13</v>
      </c>
      <c r="B10" s="16">
        <v>-182727.27739081002</v>
      </c>
      <c r="C10" s="16">
        <v>-187887.85300895001</v>
      </c>
      <c r="D10" s="17">
        <v>5160.575618139992</v>
      </c>
      <c r="E10" s="17">
        <v>56299.384288619898</v>
      </c>
      <c r="F10" s="17">
        <v>-106982.56352656</v>
      </c>
    </row>
    <row r="11" spans="1:6" ht="15.75" x14ac:dyDescent="0.25">
      <c r="A11" s="18" t="s">
        <v>14</v>
      </c>
      <c r="B11" s="19">
        <v>197455.06270105002</v>
      </c>
      <c r="C11" s="19">
        <v>202615.63831919001</v>
      </c>
      <c r="D11" s="21">
        <v>-5160.575618139992</v>
      </c>
      <c r="E11" s="21">
        <v>-56299.384288619971</v>
      </c>
      <c r="F11" s="21">
        <v>106982.56352656</v>
      </c>
    </row>
    <row r="12" spans="1:6" ht="15.75" x14ac:dyDescent="0.25">
      <c r="A12" s="22" t="s">
        <v>15</v>
      </c>
      <c r="B12" s="23">
        <v>-687700</v>
      </c>
      <c r="C12" s="23">
        <v>-671800</v>
      </c>
      <c r="D12" s="17">
        <v>-15900</v>
      </c>
      <c r="E12" s="17">
        <v>-39500</v>
      </c>
      <c r="F12" s="17">
        <v>-33650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-181850</v>
      </c>
      <c r="C17" s="19">
        <v>-165950</v>
      </c>
      <c r="D17" s="21">
        <v>-15900</v>
      </c>
      <c r="E17" s="21">
        <v>84900</v>
      </c>
      <c r="F17" s="21">
        <v>195600</v>
      </c>
    </row>
    <row r="18" spans="1:6" ht="15.75" x14ac:dyDescent="0.25">
      <c r="A18" s="24" t="s">
        <v>21</v>
      </c>
      <c r="B18" s="19">
        <v>-505850</v>
      </c>
      <c r="C18" s="19">
        <v>-505850</v>
      </c>
      <c r="D18" s="21">
        <v>0</v>
      </c>
      <c r="E18" s="21">
        <v>-124400</v>
      </c>
      <c r="F18" s="21">
        <v>-229250</v>
      </c>
    </row>
    <row r="19" spans="1:6" ht="16.5" thickBot="1" x14ac:dyDescent="0.3">
      <c r="A19" s="24" t="s">
        <v>22</v>
      </c>
      <c r="B19" s="19">
        <v>0</v>
      </c>
      <c r="C19" s="19">
        <v>0</v>
      </c>
      <c r="D19" s="20">
        <v>0</v>
      </c>
      <c r="E19" s="20">
        <v>0</v>
      </c>
      <c r="F19" s="20">
        <v>0</v>
      </c>
    </row>
    <row r="20" spans="1:6" ht="16.5" thickBot="1" x14ac:dyDescent="0.3">
      <c r="A20" s="12" t="s">
        <v>23</v>
      </c>
      <c r="B20" s="25">
        <v>1870338.85300665</v>
      </c>
      <c r="C20" s="25">
        <v>1865191.6712111798</v>
      </c>
      <c r="D20" s="14">
        <v>5147.1817954701837</v>
      </c>
      <c r="E20" s="14">
        <v>56675.237848379882</v>
      </c>
      <c r="F20" s="14">
        <v>73236.760963029927</v>
      </c>
    </row>
    <row r="21" spans="1:6" ht="15.75" x14ac:dyDescent="0.25">
      <c r="A21" s="22" t="s">
        <v>24</v>
      </c>
      <c r="B21" s="16">
        <v>317615.12981187005</v>
      </c>
      <c r="C21" s="16">
        <v>338667.91309883998</v>
      </c>
      <c r="D21" s="26">
        <v>-21052.783286969934</v>
      </c>
      <c r="E21" s="26">
        <v>-3460.4881411699462</v>
      </c>
      <c r="F21" s="26">
        <v>-48584.686229559942</v>
      </c>
    </row>
    <row r="22" spans="1:6" ht="15.75" x14ac:dyDescent="0.25">
      <c r="A22" s="22" t="s">
        <v>25</v>
      </c>
      <c r="B22" s="16">
        <v>780766.52895894996</v>
      </c>
      <c r="C22" s="16">
        <v>772660.37695295003</v>
      </c>
      <c r="D22" s="26">
        <v>8106.1520059999311</v>
      </c>
      <c r="E22" s="26">
        <v>36351.410624999902</v>
      </c>
      <c r="F22" s="26">
        <v>30654.106804449926</v>
      </c>
    </row>
    <row r="23" spans="1:6" ht="15.75" x14ac:dyDescent="0.25">
      <c r="A23" s="22" t="s">
        <v>26</v>
      </c>
      <c r="B23" s="16">
        <v>23309.336921820002</v>
      </c>
      <c r="C23" s="16">
        <v>25490.980469130001</v>
      </c>
      <c r="D23" s="26">
        <v>-2181.6435473099991</v>
      </c>
      <c r="E23" s="26">
        <v>1569.7625030600029</v>
      </c>
      <c r="F23" s="26">
        <v>-2414.6906215799972</v>
      </c>
    </row>
    <row r="24" spans="1:6" ht="16.5" thickBot="1" x14ac:dyDescent="0.3">
      <c r="A24" s="22" t="s">
        <v>27</v>
      </c>
      <c r="B24" s="16">
        <v>748647.85731400992</v>
      </c>
      <c r="C24" s="16">
        <v>728372.40069025988</v>
      </c>
      <c r="D24" s="27">
        <v>20275.45662375004</v>
      </c>
      <c r="E24" s="27">
        <v>22214.552861489938</v>
      </c>
      <c r="F24" s="27">
        <v>93582.031009720056</v>
      </c>
    </row>
    <row r="25" spans="1:6" ht="16.5" thickBot="1" x14ac:dyDescent="0.3">
      <c r="A25" s="12" t="s">
        <v>28</v>
      </c>
      <c r="B25" s="25">
        <v>1121690.9956926401</v>
      </c>
      <c r="C25" s="25">
        <v>1136819.2705209199</v>
      </c>
      <c r="D25" s="14">
        <v>-15128.274828279857</v>
      </c>
      <c r="E25" s="14">
        <v>34460.684986890061</v>
      </c>
      <c r="F25" s="14">
        <v>-20345.270046690013</v>
      </c>
    </row>
    <row r="26" spans="1:6" ht="16.5" thickBot="1" x14ac:dyDescent="0.3">
      <c r="A26" s="28" t="s">
        <v>29</v>
      </c>
      <c r="B26" s="29">
        <v>255611</v>
      </c>
      <c r="C26" s="29">
        <v>255611</v>
      </c>
      <c r="D26" s="30">
        <v>0</v>
      </c>
      <c r="E26" s="30">
        <v>1497</v>
      </c>
      <c r="F26" s="30">
        <v>5501.1672704684606</v>
      </c>
    </row>
    <row r="27" spans="1:6" ht="16.5" thickBot="1" x14ac:dyDescent="0.3">
      <c r="A27" s="28" t="s">
        <v>30</v>
      </c>
      <c r="B27" s="29">
        <v>62004.129811870051</v>
      </c>
      <c r="C27" s="29">
        <v>83056.913098839985</v>
      </c>
      <c r="D27" s="14">
        <v>-21052.783286969934</v>
      </c>
      <c r="E27" s="14">
        <v>-4957.4881411699462</v>
      </c>
      <c r="F27" s="14">
        <v>-54085.853500028403</v>
      </c>
    </row>
    <row r="28" spans="1:6" ht="16.5" thickBot="1" x14ac:dyDescent="0.3">
      <c r="A28" s="31" t="s">
        <v>31</v>
      </c>
      <c r="B28" s="29">
        <v>478291.01525658992</v>
      </c>
      <c r="C28" s="29">
        <v>465775.09954881994</v>
      </c>
      <c r="D28" s="14">
        <v>12515.915707769978</v>
      </c>
      <c r="E28" s="14">
        <v>13445.989283139992</v>
      </c>
      <c r="F28" s="14">
        <v>78967.221443889895</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B5" sqref="B5"/>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Aswin 8, 2082(September 24, 2025)</v>
      </c>
    </row>
    <row r="4" spans="1:6" ht="15.75" x14ac:dyDescent="0.25">
      <c r="A4" s="15" t="s">
        <v>35</v>
      </c>
    </row>
    <row r="5" spans="1:6" ht="49.5" customHeight="1" thickBot="1" x14ac:dyDescent="0.3">
      <c r="A5" s="38" t="s">
        <v>36</v>
      </c>
      <c r="B5" s="39" t="s">
        <v>4</v>
      </c>
      <c r="C5" s="39" t="s">
        <v>5</v>
      </c>
    </row>
    <row r="6" spans="1:6" ht="16.5" thickBot="1" x14ac:dyDescent="0.3">
      <c r="A6" s="15" t="s">
        <v>37</v>
      </c>
      <c r="B6" s="5">
        <v>45924</v>
      </c>
      <c r="C6" s="5">
        <v>45923</v>
      </c>
    </row>
    <row r="7" spans="1:6" ht="63.75" thickBot="1" x14ac:dyDescent="0.3">
      <c r="A7" s="38" t="s">
        <v>38</v>
      </c>
      <c r="B7" s="40">
        <v>1870338.8530061897</v>
      </c>
      <c r="C7" s="40">
        <v>1865191.6712107197</v>
      </c>
      <c r="D7" s="39">
        <f>B7-C7</f>
        <v>5147.1817954699509</v>
      </c>
      <c r="E7" s="39">
        <f>B7-[1]Sheet1!A2</f>
        <v>56675.237848339137</v>
      </c>
      <c r="F7" s="39">
        <f>B7-[1]Sheet1!B2</f>
        <v>73236.76096319966</v>
      </c>
    </row>
    <row r="8" spans="1:6" ht="15.75" x14ac:dyDescent="0.25">
      <c r="A8" s="15" t="s">
        <v>39</v>
      </c>
      <c r="B8" s="16">
        <v>2740766.1303969999</v>
      </c>
      <c r="C8" s="16">
        <v>2724879.5242196699</v>
      </c>
      <c r="D8" s="39">
        <f>B8-C8</f>
        <v>15886.606177330017</v>
      </c>
      <c r="E8" s="39">
        <f>B8-[1]Sheet1!A3</f>
        <v>39875.853559719399</v>
      </c>
      <c r="F8" s="39">
        <f>B8-[1]Sheet1!A2</f>
        <v>927102.51523914933</v>
      </c>
    </row>
    <row r="9" spans="1:6" ht="15.75" x14ac:dyDescent="0.25">
      <c r="A9" s="38" t="s">
        <v>40</v>
      </c>
      <c r="B9" s="19">
        <v>42576.852102130004</v>
      </c>
      <c r="C9" s="19">
        <v>42343.077226690002</v>
      </c>
      <c r="D9" s="36">
        <f t="shared" ref="D9:D27" si="0">B9-C9</f>
        <v>233.77487544000178</v>
      </c>
      <c r="E9" s="36">
        <f>B9-[1]Sheet1!A4</f>
        <v>214.14533818999917</v>
      </c>
      <c r="F9" s="36">
        <f>B9-[1]Sheet1!B4</f>
        <v>1472.1920215799983</v>
      </c>
    </row>
    <row r="10" spans="1:6" ht="15.75" x14ac:dyDescent="0.25">
      <c r="A10" s="15" t="s">
        <v>41</v>
      </c>
      <c r="B10" s="16">
        <v>-182727.27739081002</v>
      </c>
      <c r="C10" s="16">
        <v>-187887.85300895001</v>
      </c>
      <c r="D10" s="36">
        <f t="shared" si="0"/>
        <v>5160.575618139992</v>
      </c>
      <c r="E10" s="36">
        <f>B10-[1]Sheet1!A5</f>
        <v>56299.384288619971</v>
      </c>
      <c r="F10" s="36">
        <f>B10-[1]Sheet1!B5</f>
        <v>-106982.56352656</v>
      </c>
    </row>
    <row r="11" spans="1:6" ht="31.5" x14ac:dyDescent="0.25">
      <c r="A11" s="38" t="s">
        <v>42</v>
      </c>
      <c r="B11" s="19">
        <v>197455.06270105002</v>
      </c>
      <c r="C11" s="19">
        <v>202615.63831919001</v>
      </c>
      <c r="D11" s="36">
        <f t="shared" si="0"/>
        <v>-5160.575618139992</v>
      </c>
      <c r="E11" s="36">
        <f>B11-[1]Sheet1!A6</f>
        <v>-56299.384288619971</v>
      </c>
      <c r="F11" s="36">
        <f>B11-[1]Sheet1!B6</f>
        <v>106982.56352656</v>
      </c>
    </row>
    <row r="12" spans="1:6" ht="15.75" x14ac:dyDescent="0.25">
      <c r="A12" s="15" t="s">
        <v>43</v>
      </c>
      <c r="B12" s="23">
        <v>-687700</v>
      </c>
      <c r="C12" s="23">
        <v>-671800</v>
      </c>
      <c r="D12" s="36">
        <f t="shared" si="0"/>
        <v>-15900</v>
      </c>
      <c r="E12" s="36">
        <f>B12-[1]Sheet1!A7</f>
        <v>-39500</v>
      </c>
      <c r="F12" s="36">
        <f>B12-[1]Sheet1!B7</f>
        <v>-33650</v>
      </c>
    </row>
    <row r="13" spans="1:6" ht="31.5" x14ac:dyDescent="0.25">
      <c r="A13" s="38" t="s">
        <v>44</v>
      </c>
      <c r="B13" s="19">
        <v>0</v>
      </c>
      <c r="C13" s="19">
        <v>0</v>
      </c>
      <c r="D13" s="36">
        <f t="shared" si="0"/>
        <v>0</v>
      </c>
      <c r="E13" s="36">
        <f>B13-[1]Sheet1!A8</f>
        <v>0</v>
      </c>
      <c r="F13" s="36">
        <f>B13-[1]Sheet1!B8</f>
        <v>0</v>
      </c>
    </row>
    <row r="14" spans="1:6" ht="15.75" x14ac:dyDescent="0.25">
      <c r="A14" s="15" t="s">
        <v>45</v>
      </c>
      <c r="B14" s="19">
        <v>0</v>
      </c>
      <c r="C14" s="19">
        <v>0</v>
      </c>
      <c r="D14" s="36">
        <f t="shared" si="0"/>
        <v>0</v>
      </c>
      <c r="E14" s="36">
        <f>B14-[1]Sheet1!A9</f>
        <v>0</v>
      </c>
      <c r="F14" s="36">
        <f>B14-[1]Sheet1!B9</f>
        <v>0</v>
      </c>
    </row>
    <row r="15" spans="1:6" ht="63" x14ac:dyDescent="0.25">
      <c r="A15" s="38" t="s">
        <v>46</v>
      </c>
      <c r="B15" s="19">
        <v>0</v>
      </c>
      <c r="C15" s="19">
        <v>0</v>
      </c>
      <c r="D15" s="36">
        <f t="shared" si="0"/>
        <v>0</v>
      </c>
      <c r="E15" s="36">
        <f>B15-[1]Sheet1!A10</f>
        <v>0</v>
      </c>
      <c r="F15" s="36">
        <f>B15-[1]Sheet1!B10</f>
        <v>0</v>
      </c>
    </row>
    <row r="16" spans="1:6" ht="15.75" x14ac:dyDescent="0.25">
      <c r="A16" s="15" t="s">
        <v>47</v>
      </c>
      <c r="B16" s="19">
        <v>0</v>
      </c>
      <c r="C16" s="19">
        <v>0</v>
      </c>
      <c r="D16" s="36">
        <f t="shared" si="0"/>
        <v>0</v>
      </c>
      <c r="E16" s="36">
        <f>B16-[1]Sheet1!A11</f>
        <v>0</v>
      </c>
      <c r="F16" s="36">
        <f>B16-[1]Sheet1!B11</f>
        <v>0</v>
      </c>
    </row>
    <row r="17" spans="1:6" ht="15.75" x14ac:dyDescent="0.25">
      <c r="A17" s="38" t="s">
        <v>48</v>
      </c>
      <c r="B17" s="19">
        <v>-181850</v>
      </c>
      <c r="C17" s="19">
        <v>-165950</v>
      </c>
      <c r="D17" s="36">
        <f t="shared" si="0"/>
        <v>-15900</v>
      </c>
      <c r="E17" s="36">
        <f>B17-[1]Sheet1!A12</f>
        <v>84900</v>
      </c>
      <c r="F17" s="36">
        <f>B17-[1]Sheet1!B12</f>
        <v>195600</v>
      </c>
    </row>
    <row r="18" spans="1:6" ht="15.75" x14ac:dyDescent="0.25">
      <c r="A18" s="15" t="s">
        <v>49</v>
      </c>
      <c r="B18" s="19">
        <v>-505850</v>
      </c>
      <c r="C18" s="19">
        <v>-505850</v>
      </c>
      <c r="D18" s="36">
        <f t="shared" si="0"/>
        <v>0</v>
      </c>
      <c r="E18" s="36">
        <f>B18-[1]Sheet1!A13</f>
        <v>-124400</v>
      </c>
      <c r="F18" s="36">
        <f>B18-[1]Sheet1!B13</f>
        <v>-229250</v>
      </c>
    </row>
    <row r="19" spans="1:6" ht="63.75" thickBot="1" x14ac:dyDescent="0.3">
      <c r="A19" s="38" t="s">
        <v>50</v>
      </c>
      <c r="B19" s="19">
        <v>0</v>
      </c>
      <c r="C19" s="19">
        <v>0</v>
      </c>
      <c r="D19" s="36">
        <f t="shared" si="0"/>
        <v>0</v>
      </c>
      <c r="E19" s="36">
        <f>B19-[1]Sheet1!A14</f>
        <v>0</v>
      </c>
      <c r="F19" s="36">
        <f>B19-[1]Sheet1!B14</f>
        <v>0</v>
      </c>
    </row>
    <row r="20" spans="1:6" ht="16.5" thickBot="1" x14ac:dyDescent="0.3">
      <c r="A20" s="15" t="s">
        <v>30</v>
      </c>
      <c r="B20" s="41">
        <v>1870338.85300665</v>
      </c>
      <c r="C20" s="41">
        <v>1865191.6712111798</v>
      </c>
      <c r="D20" s="36">
        <f t="shared" si="0"/>
        <v>5147.1817954701837</v>
      </c>
      <c r="E20" s="36">
        <f>B20-[1]Sheet1!A15</f>
        <v>56675.237848379882</v>
      </c>
      <c r="F20" s="36">
        <f>B20-[1]Sheet1!B15</f>
        <v>73236.760963029927</v>
      </c>
    </row>
    <row r="21" spans="1:6" ht="31.5" x14ac:dyDescent="0.25">
      <c r="A21" s="38" t="s">
        <v>51</v>
      </c>
      <c r="B21" s="16">
        <v>317615.12981187005</v>
      </c>
      <c r="C21" s="16">
        <v>338667.91309883998</v>
      </c>
      <c r="D21" s="36">
        <f t="shared" si="0"/>
        <v>-21052.783286969934</v>
      </c>
      <c r="E21" s="36">
        <f>B21-[1]Sheet1!A16</f>
        <v>-3460.4881411699462</v>
      </c>
      <c r="F21" s="36">
        <f>B21-[1]Sheet1!B16</f>
        <v>-48584.686229559942</v>
      </c>
    </row>
    <row r="22" spans="1:6" ht="15.75" x14ac:dyDescent="0.25">
      <c r="A22" s="15" t="s">
        <v>31</v>
      </c>
      <c r="B22" s="16">
        <v>780766.52895894996</v>
      </c>
      <c r="C22" s="16">
        <v>772660.37695295003</v>
      </c>
      <c r="D22" s="36">
        <f t="shared" si="0"/>
        <v>8106.1520059999311</v>
      </c>
      <c r="E22" s="36">
        <f>B22-[1]Sheet1!A17</f>
        <v>36351.410624999902</v>
      </c>
      <c r="F22" s="36">
        <f>B22-[1]Sheet1!B17</f>
        <v>30654.106804449926</v>
      </c>
    </row>
    <row r="23" spans="1:6" ht="31.5" x14ac:dyDescent="0.25">
      <c r="A23" s="38" t="s">
        <v>52</v>
      </c>
      <c r="B23" s="16">
        <v>23309.336921820002</v>
      </c>
      <c r="C23" s="16">
        <v>25490.980469130001</v>
      </c>
      <c r="D23" s="36">
        <f t="shared" si="0"/>
        <v>-2181.6435473099991</v>
      </c>
      <c r="E23" s="36">
        <f>B23-[1]Sheet1!A18</f>
        <v>1569.7625030600029</v>
      </c>
      <c r="F23" s="36">
        <f>B23-[1]Sheet1!B18</f>
        <v>-2414.6906215799972</v>
      </c>
    </row>
    <row r="24" spans="1:6" ht="45" x14ac:dyDescent="0.25">
      <c r="A24" s="42" t="s">
        <v>53</v>
      </c>
      <c r="B24" s="16">
        <v>748647.85731400992</v>
      </c>
      <c r="C24" s="16">
        <v>728372.40069025988</v>
      </c>
      <c r="D24" s="36">
        <f t="shared" si="0"/>
        <v>20275.45662375004</v>
      </c>
      <c r="E24" s="36">
        <f>B24-[1]Sheet1!A19</f>
        <v>22214.552861489938</v>
      </c>
      <c r="F24" s="36">
        <f>B24-[1]Sheet1!B19</f>
        <v>93582.031009720056</v>
      </c>
    </row>
    <row r="25" spans="1:6" ht="16.5" hidden="1" thickBot="1" x14ac:dyDescent="0.3">
      <c r="B25" s="41">
        <v>1121690.9956926401</v>
      </c>
      <c r="C25" s="41">
        <v>1136819.2705209199</v>
      </c>
      <c r="D25" s="36">
        <f t="shared" si="0"/>
        <v>-15128.274828279857</v>
      </c>
      <c r="E25" s="36">
        <f>B25-[1]Sheet1!A20</f>
        <v>34460.684986890061</v>
      </c>
      <c r="F25" s="36">
        <f>B25-[1]Sheet1!B20</f>
        <v>-20345.270046690013</v>
      </c>
    </row>
    <row r="26" spans="1:6" ht="16.5" hidden="1" thickBot="1" x14ac:dyDescent="0.3">
      <c r="B26" s="43">
        <v>255611</v>
      </c>
      <c r="C26" s="43">
        <v>255611</v>
      </c>
      <c r="D26" s="36">
        <f t="shared" si="0"/>
        <v>0</v>
      </c>
      <c r="E26" s="36">
        <f>B26-[1]Sheet1!A21</f>
        <v>1497</v>
      </c>
      <c r="F26" s="36">
        <f>B26-[1]Sheet1!B21</f>
        <v>5501.1672704684606</v>
      </c>
    </row>
    <row r="27" spans="1:6" ht="16.5" hidden="1" thickBot="1" x14ac:dyDescent="0.3">
      <c r="B27" s="43">
        <v>62004.129811870051</v>
      </c>
      <c r="C27" s="43">
        <v>83056.913098839985</v>
      </c>
      <c r="D27" s="36">
        <f t="shared" si="0"/>
        <v>-21052.783286969934</v>
      </c>
      <c r="E27" s="36">
        <f>B27-[1]Sheet1!A22</f>
        <v>-4957.4881411699462</v>
      </c>
      <c r="F27" s="36">
        <f>B27-[1]Sheet1!B22</f>
        <v>-54085.853500028403</v>
      </c>
    </row>
    <row r="28" spans="1:6" ht="16.5" hidden="1" thickBot="1" x14ac:dyDescent="0.3">
      <c r="B28" s="43">
        <v>478291.01525658992</v>
      </c>
      <c r="C28" s="43">
        <v>465775.09954881994</v>
      </c>
      <c r="D28" s="39">
        <f>B28-C28</f>
        <v>12515.915707769978</v>
      </c>
      <c r="E28" s="39">
        <f>B28-[1]Sheet1!A23</f>
        <v>13445.989283139992</v>
      </c>
      <c r="F28" s="36">
        <f>B28-[1]Sheet1!B23</f>
        <v>78967.221443889895</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2025-09-25T05:52:24Z</dcterms:created>
  <dcterms:modified xsi:type="dcterms:W3CDTF">2025-09-25T05:55:58Z</dcterms:modified>
</cp:coreProperties>
</file>