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<sst xmlns="http://schemas.openxmlformats.org/spreadsheetml/2006/main" count="59" uniqueCount="55">
  <si>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</si>
  <si>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</si>
  <si>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</si>
  <si>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</si>
  <si>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Aswin 9, 2082</t>
  </si>
  <si>
    <t>Aswin 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</si>
  <si>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</si>
  <si>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</si>
  <si>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</si>
  <si>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</si>
  <si>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</si>
  <si>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</si>
  <si>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</si>
  <si>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</si>
  <si>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</si>
  <si>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</si>
  <si>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</si>
  <si>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</si>
  <si>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</si>
  <si>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</si>
  <si>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</si>
  <si>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</si>
  <si>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</si>
  <si>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</si>
  <si>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</si>
  <si>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</si>
  <si>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</si>
  <si>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</si>
  <si>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</si>
  <si>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</si>
  <si>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</si>
  <si>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</si>
  <si>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</si>
  <si>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</si>
  <si>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</si>
  <si>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</si>
  <si>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</si>
  <si>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</si>
  <si>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</si>
  <si>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</si>
  <si>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</si>
  <si>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</si>
  <si>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</si>
  <si>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</si>
  <si>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</si>
  <si>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</si>
  <si>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</si>
  <si>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</si>
  <si>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</si>
  <si>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</si>
  <si>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</si>
  <si>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</si>
  <si>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</si>
  <si>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</si>
  <si>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9, 2082(September 25,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</si>
</sst>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4" sqref="A4:F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45925</v>
      </c>
      <c r="C6" s="10">
        <v>45924</v>
      </c>
      <c r="D6" s="11" t="s">
        <v>7</v>
      </c>
      <c r="E6" s="11" t="s">
        <v>8</v>
      </c>
      <c r="F6" s="11" t="s">
        <v>9</v>
      </c>
    </row>
    <row r="7" spans="1:6" ht="16.5" thickBot="1" x14ac:dyDescent="0.3">
      <c r="A7" s="12" t="s">
        <v>10</v>
      </c>
      <c r="B7" s="13">
        <v>1898812.2716204501</v>
      </c>
      <c r="C7" s="13">
        <v>1870338.8530061897</v>
      </c>
      <c r="D7" s="14">
        <v>28473.418614260387</v>
      </c>
      <c r="E7" s="14">
        <v>85148.656462599523</v>
      </c>
      <c r="F7" s="14">
        <v>101710.17957746005</v>
      </c>
    </row>
    <row r="8" spans="1:6" ht="15.75" x14ac:dyDescent="0.25">
      <c r="A8" s="15" t="s">
        <v>11</v>
      </c>
      <c r="B8" s="16">
        <v>2741512.8630286199</v>
      </c>
      <c r="C8" s="16">
        <v>2740766.1303969999</v>
      </c>
      <c r="D8" s="17">
        <v>746.73263162001967</v>
      </c>
      <c r="E8" s="17">
        <v>40622.586191339418</v>
      </c>
      <c r="F8" s="17">
        <v>927849.24787076935</v>
      </c>
    </row>
    <row r="9" spans="1:6" ht="15.75" x14ac:dyDescent="0.25">
      <c r="A9" s="18" t="s">
        <v>12</v>
      </c>
      <c r="B9" s="19">
        <v>42624.68449955</v>
      </c>
      <c r="C9" s="19">
        <v>42576.852102130004</v>
      </c>
      <c r="D9" s="20">
        <v>47.832397419995687</v>
      </c>
      <c r="E9" s="20">
        <v>261.97773560999485</v>
      </c>
      <c r="F9" s="20">
        <v>1520.0244189999939</v>
      </c>
    </row>
    <row r="10" spans="1:6" ht="15.75" x14ac:dyDescent="0.25">
      <c r="A10" s="15" t="s">
        <v>13</v>
      </c>
      <c r="B10" s="16">
        <v>-165850.59140817</v>
      </c>
      <c r="C10" s="16">
        <v>-182727.27739081002</v>
      </c>
      <c r="D10" s="17">
        <v>16876.685982640018</v>
      </c>
      <c r="E10" s="17">
        <v>73176.070271259989</v>
      </c>
      <c r="F10" s="17">
        <v>-90105.877543919982</v>
      </c>
    </row>
    <row r="11" spans="1:6" ht="15.75" x14ac:dyDescent="0.25">
      <c r="A11" s="18" t="s">
        <v>14</v>
      </c>
      <c r="B11" s="19">
        <v>180578.37671841</v>
      </c>
      <c r="C11" s="19">
        <v>197455.06270105002</v>
      </c>
      <c r="D11" s="21">
        <v>-16876.685982640018</v>
      </c>
      <c r="E11" s="21">
        <v>-73176.070271259989</v>
      </c>
      <c r="F11" s="21">
        <v>90105.877543919982</v>
      </c>
    </row>
    <row r="12" spans="1:6" ht="15.75" x14ac:dyDescent="0.25">
      <c r="A12" s="22" t="s">
        <v>15</v>
      </c>
      <c r="B12" s="23">
        <v>-676850</v>
      </c>
      <c r="C12" s="23">
        <v>-687700</v>
      </c>
      <c r="D12" s="17">
        <v>10850</v>
      </c>
      <c r="E12" s="17">
        <v>-28650</v>
      </c>
      <c r="F12" s="17">
        <v>-22800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-181850</v>
      </c>
      <c r="C17" s="19">
        <v>-181850</v>
      </c>
      <c r="D17" s="21">
        <v>0</v>
      </c>
      <c r="E17" s="21">
        <v>84900</v>
      </c>
      <c r="F17" s="21">
        <v>195600</v>
      </c>
    </row>
    <row r="18" spans="1:6" ht="15.75" x14ac:dyDescent="0.25">
      <c r="A18" s="24" t="s">
        <v>21</v>
      </c>
      <c r="B18" s="19">
        <v>-495000</v>
      </c>
      <c r="C18" s="19">
        <v>-505850</v>
      </c>
      <c r="D18" s="21">
        <v>10850</v>
      </c>
      <c r="E18" s="21">
        <v>-113550</v>
      </c>
      <c r="F18" s="21">
        <v>-218400</v>
      </c>
    </row>
    <row r="19" spans="1:6" ht="16.5" thickBot="1" x14ac:dyDescent="0.3">
      <c r="A19" s="24" t="s">
        <v>22</v>
      </c>
      <c r="B19" s="19">
        <v>0</v>
      </c>
      <c r="C19" s="19">
        <v>0</v>
      </c>
      <c r="D19" s="20">
        <v>0</v>
      </c>
      <c r="E19" s="20">
        <v>0</v>
      </c>
      <c r="F19" s="20">
        <v>0</v>
      </c>
    </row>
    <row r="20" spans="1:6" ht="16.5" thickBot="1" x14ac:dyDescent="0.3">
      <c r="A20" s="12" t="s">
        <v>23</v>
      </c>
      <c r="B20" s="25">
        <v>1898812.2716209001</v>
      </c>
      <c r="C20" s="25">
        <v>1870338.85300665</v>
      </c>
      <c r="D20" s="14">
        <v>28473.418614250142</v>
      </c>
      <c r="E20" s="14">
        <v>85148.656462630024</v>
      </c>
      <c r="F20" s="14">
        <v>101710.17957728007</v>
      </c>
    </row>
    <row r="21" spans="1:6" ht="15.75" x14ac:dyDescent="0.25">
      <c r="A21" s="22" t="s">
        <v>24</v>
      </c>
      <c r="B21" s="16">
        <v>331758.72702137998</v>
      </c>
      <c r="C21" s="16">
        <v>317615.12981187005</v>
      </c>
      <c r="D21" s="26">
        <v>14143.597209509928</v>
      </c>
      <c r="E21" s="26">
        <v>10683.109068339982</v>
      </c>
      <c r="F21" s="26">
        <v>-34441.089020050014</v>
      </c>
    </row>
    <row r="22" spans="1:6" ht="15.75" x14ac:dyDescent="0.25">
      <c r="A22" s="22" t="s">
        <v>25</v>
      </c>
      <c r="B22" s="16">
        <v>787435.35699795</v>
      </c>
      <c r="C22" s="16">
        <v>780766.52895894996</v>
      </c>
      <c r="D22" s="26">
        <v>6668.8280390000436</v>
      </c>
      <c r="E22" s="26">
        <v>43020.238663999946</v>
      </c>
      <c r="F22" s="26">
        <v>37322.93484344997</v>
      </c>
    </row>
    <row r="23" spans="1:6" ht="15.75" x14ac:dyDescent="0.25">
      <c r="A23" s="22" t="s">
        <v>26</v>
      </c>
      <c r="B23" s="16">
        <v>31210.854906509998</v>
      </c>
      <c r="C23" s="16">
        <v>23309.336921820002</v>
      </c>
      <c r="D23" s="26">
        <v>7901.5179846899955</v>
      </c>
      <c r="E23" s="26">
        <v>9471.2804877499984</v>
      </c>
      <c r="F23" s="26">
        <v>5486.8273631099983</v>
      </c>
    </row>
    <row r="24" spans="1:6" ht="16.5" thickBot="1" x14ac:dyDescent="0.3">
      <c r="A24" s="22" t="s">
        <v>27</v>
      </c>
      <c r="B24" s="16">
        <v>748407.33269506018</v>
      </c>
      <c r="C24" s="16">
        <v>748647.85731400992</v>
      </c>
      <c r="D24" s="27">
        <v>-240.52461894974113</v>
      </c>
      <c r="E24" s="27">
        <v>21974.028242540197</v>
      </c>
      <c r="F24" s="27">
        <v>93341.506390770315</v>
      </c>
    </row>
    <row r="25" spans="1:6" ht="16.5" thickBot="1" x14ac:dyDescent="0.3">
      <c r="A25" s="12" t="s">
        <v>28</v>
      </c>
      <c r="B25" s="25">
        <v>1150404.93892584</v>
      </c>
      <c r="C25" s="25">
        <v>1121690.9956926401</v>
      </c>
      <c r="D25" s="14">
        <v>28713.943233199883</v>
      </c>
      <c r="E25" s="14">
        <v>63174.628220089944</v>
      </c>
      <c r="F25" s="14">
        <v>8368.67318650987</v>
      </c>
    </row>
    <row r="26" spans="1:6" ht="16.5" thickBot="1" x14ac:dyDescent="0.3">
      <c r="A26" s="28" t="s">
        <v>29</v>
      </c>
      <c r="B26" s="29">
        <v>255611</v>
      </c>
      <c r="C26" s="29">
        <v>255611</v>
      </c>
      <c r="D26" s="30">
        <v>0</v>
      </c>
      <c r="E26" s="30">
        <v>1497</v>
      </c>
      <c r="F26" s="30">
        <v>5501.1672704684606</v>
      </c>
    </row>
    <row r="27" spans="1:6" ht="16.5" thickBot="1" x14ac:dyDescent="0.3">
      <c r="A27" s="28" t="s">
        <v>30</v>
      </c>
      <c r="B27" s="29">
        <v>76147.727021379978</v>
      </c>
      <c r="C27" s="29">
        <v>62004.129811870051</v>
      </c>
      <c r="D27" s="14">
        <v>14143.597209509928</v>
      </c>
      <c r="E27" s="14">
        <v>9186.1090683399816</v>
      </c>
      <c r="F27" s="14">
        <v>-39942.256290518475</v>
      </c>
    </row>
    <row r="28" spans="1:6" ht="16.5" thickBot="1" x14ac:dyDescent="0.3">
      <c r="A28" s="31" t="s">
        <v>31</v>
      </c>
      <c r="B28" s="29">
        <v>478035.99189364997</v>
      </c>
      <c r="C28" s="29">
        <v>478291.01525658992</v>
      </c>
      <c r="D28" s="14">
        <v>-255.02336293994449</v>
      </c>
      <c r="E28" s="14">
        <v>13190.965920200048</v>
      </c>
      <c r="F28" s="14">
        <v>78712.198080949951</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3" sqref="A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9, 2082(September 25,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45925</v>
      </c>
      <c r="C6" s="5">
        <v>45924</v>
      </c>
    </row>
    <row r="7" spans="1:6" ht="63.75" thickBot="1" x14ac:dyDescent="0.3">
      <c r="A7" s="38" t="s">
        <v>38</v>
      </c>
      <c r="B7" s="40">
        <v>1898812.2716204501</v>
      </c>
      <c r="C7" s="40">
        <v>1870338.8530061897</v>
      </c>
      <c r="D7" s="39">
        <f>B7-C7</f>
        <v>28473.418614260387</v>
      </c>
      <c r="E7" s="39">
        <f>B7-[1]Sheet1!A2</f>
        <v>85148.656462599523</v>
      </c>
      <c r="F7" s="39">
        <f>B7-[1]Sheet1!B2</f>
        <v>101710.17957746005</v>
      </c>
    </row>
    <row r="8" spans="1:6" ht="15.75" x14ac:dyDescent="0.25">
      <c r="A8" s="15" t="s">
        <v>39</v>
      </c>
      <c r="B8" s="16">
        <v>2741512.8630286199</v>
      </c>
      <c r="C8" s="16">
        <v>2740766.1303969999</v>
      </c>
      <c r="D8" s="39">
        <f>B8-C8</f>
        <v>746.73263162001967</v>
      </c>
      <c r="E8" s="39">
        <f>B8-[1]Sheet1!A3</f>
        <v>40622.586191339418</v>
      </c>
      <c r="F8" s="39">
        <f>B8-[1]Sheet1!A2</f>
        <v>927849.24787076935</v>
      </c>
    </row>
    <row r="9" spans="1:6" ht="15.75" x14ac:dyDescent="0.25">
      <c r="A9" s="38" t="s">
        <v>40</v>
      </c>
      <c r="B9" s="19">
        <v>42624.68449955</v>
      </c>
      <c r="C9" s="19">
        <v>42576.852102130004</v>
      </c>
      <c r="D9" s="36">
        <f t="shared" ref="D9:D27" si="0">B9-C9</f>
        <v>47.832397419995687</v>
      </c>
      <c r="E9" s="36">
        <f>B9-[1]Sheet1!A4</f>
        <v>261.97773560999485</v>
      </c>
      <c r="F9" s="36">
        <f>B9-[1]Sheet1!B4</f>
        <v>1520.0244189999939</v>
      </c>
    </row>
    <row r="10" spans="1:6" ht="15.75" x14ac:dyDescent="0.25">
      <c r="A10" s="15" t="s">
        <v>41</v>
      </c>
      <c r="B10" s="16">
        <v>-165850.59140817</v>
      </c>
      <c r="C10" s="16">
        <v>-182727.27739081002</v>
      </c>
      <c r="D10" s="36">
        <f t="shared" si="0"/>
        <v>16876.685982640018</v>
      </c>
      <c r="E10" s="36">
        <f>B10-[1]Sheet1!A5</f>
        <v>73176.070271259989</v>
      </c>
      <c r="F10" s="36">
        <f>B10-[1]Sheet1!B5</f>
        <v>-90105.877543919982</v>
      </c>
    </row>
    <row r="11" spans="1:6" ht="31.5" x14ac:dyDescent="0.25">
      <c r="A11" s="38" t="s">
        <v>42</v>
      </c>
      <c r="B11" s="19">
        <v>180578.37671841</v>
      </c>
      <c r="C11" s="19">
        <v>197455.06270105002</v>
      </c>
      <c r="D11" s="36">
        <f t="shared" si="0"/>
        <v>-16876.685982640018</v>
      </c>
      <c r="E11" s="36">
        <f>B11-[1]Sheet1!A6</f>
        <v>-73176.070271259989</v>
      </c>
      <c r="F11" s="36">
        <f>B11-[1]Sheet1!B6</f>
        <v>90105.877543919982</v>
      </c>
    </row>
    <row r="12" spans="1:6" ht="15.75" x14ac:dyDescent="0.25">
      <c r="A12" s="15" t="s">
        <v>43</v>
      </c>
      <c r="B12" s="23">
        <v>-676850</v>
      </c>
      <c r="C12" s="23">
        <v>-687700</v>
      </c>
      <c r="D12" s="36">
        <f t="shared" si="0"/>
        <v>10850</v>
      </c>
      <c r="E12" s="36">
        <f>B12-[1]Sheet1!A7</f>
        <v>-28650</v>
      </c>
      <c r="F12" s="36">
        <f>B12-[1]Sheet1!B7</f>
        <v>-22800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-181850</v>
      </c>
      <c r="C17" s="19">
        <v>-181850</v>
      </c>
      <c r="D17" s="36">
        <f t="shared" si="0"/>
        <v>0</v>
      </c>
      <c r="E17" s="36">
        <f>B17-[1]Sheet1!A12</f>
        <v>84900</v>
      </c>
      <c r="F17" s="36">
        <f>B17-[1]Sheet1!B12</f>
        <v>195600</v>
      </c>
    </row>
    <row r="18" spans="1:6" ht="15.75" x14ac:dyDescent="0.25">
      <c r="A18" s="15" t="s">
        <v>49</v>
      </c>
      <c r="B18" s="19">
        <v>-495000</v>
      </c>
      <c r="C18" s="19">
        <v>-505850</v>
      </c>
      <c r="D18" s="36">
        <f t="shared" si="0"/>
        <v>10850</v>
      </c>
      <c r="E18" s="36">
        <f>B18-[1]Sheet1!A13</f>
        <v>-113550</v>
      </c>
      <c r="F18" s="36">
        <f>B18-[1]Sheet1!B13</f>
        <v>-218400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1898812.2716209001</v>
      </c>
      <c r="C20" s="41">
        <v>1870338.85300665</v>
      </c>
      <c r="D20" s="36">
        <f t="shared" si="0"/>
        <v>28473.418614250142</v>
      </c>
      <c r="E20" s="36">
        <f>B20-[1]Sheet1!A15</f>
        <v>85148.656462630024</v>
      </c>
      <c r="F20" s="36">
        <f>B20-[1]Sheet1!B15</f>
        <v>101710.17957728007</v>
      </c>
    </row>
    <row r="21" spans="1:6" ht="31.5" x14ac:dyDescent="0.25">
      <c r="A21" s="38" t="s">
        <v>51</v>
      </c>
      <c r="B21" s="16">
        <v>331758.72702137998</v>
      </c>
      <c r="C21" s="16">
        <v>317615.12981187005</v>
      </c>
      <c r="D21" s="36">
        <f t="shared" si="0"/>
        <v>14143.597209509928</v>
      </c>
      <c r="E21" s="36">
        <f>B21-[1]Sheet1!A16</f>
        <v>10683.109068339982</v>
      </c>
      <c r="F21" s="36">
        <f>B21-[1]Sheet1!B16</f>
        <v>-34441.089020050014</v>
      </c>
    </row>
    <row r="22" spans="1:6" ht="15.75" x14ac:dyDescent="0.25">
      <c r="A22" s="15" t="s">
        <v>31</v>
      </c>
      <c r="B22" s="16">
        <v>787435.35699795</v>
      </c>
      <c r="C22" s="16">
        <v>780766.52895894996</v>
      </c>
      <c r="D22" s="36">
        <f t="shared" si="0"/>
        <v>6668.8280390000436</v>
      </c>
      <c r="E22" s="36">
        <f>B22-[1]Sheet1!A17</f>
        <v>43020.238663999946</v>
      </c>
      <c r="F22" s="36">
        <f>B22-[1]Sheet1!B17</f>
        <v>37322.93484344997</v>
      </c>
    </row>
    <row r="23" spans="1:6" ht="31.5" x14ac:dyDescent="0.25">
      <c r="A23" s="38" t="s">
        <v>52</v>
      </c>
      <c r="B23" s="16">
        <v>31210.854906509998</v>
      </c>
      <c r="C23" s="16">
        <v>23309.336921820002</v>
      </c>
      <c r="D23" s="36">
        <f t="shared" si="0"/>
        <v>7901.5179846899955</v>
      </c>
      <c r="E23" s="36">
        <f>B23-[1]Sheet1!A18</f>
        <v>9471.2804877499984</v>
      </c>
      <c r="F23" s="36">
        <f>B23-[1]Sheet1!B18</f>
        <v>5486.8273631099983</v>
      </c>
    </row>
    <row r="24" spans="1:6" ht="45" x14ac:dyDescent="0.25">
      <c r="A24" s="42" t="s">
        <v>53</v>
      </c>
      <c r="B24" s="16">
        <v>748407.33269506018</v>
      </c>
      <c r="C24" s="16">
        <v>748647.85731400992</v>
      </c>
      <c r="D24" s="36">
        <f t="shared" si="0"/>
        <v>-240.52461894974113</v>
      </c>
      <c r="E24" s="36">
        <f>B24-[1]Sheet1!A19</f>
        <v>21974.028242540197</v>
      </c>
      <c r="F24" s="36">
        <f>B24-[1]Sheet1!B19</f>
        <v>93341.506390770315</v>
      </c>
    </row>
    <row r="25" spans="1:6" ht="16.5" hidden="1" thickBot="1" x14ac:dyDescent="0.3">
      <c r="B25" s="41">
        <v>1150404.93892584</v>
      </c>
      <c r="C25" s="41">
        <v>1121690.9956926401</v>
      </c>
      <c r="D25" s="36">
        <f t="shared" si="0"/>
        <v>28713.943233199883</v>
      </c>
      <c r="E25" s="36">
        <f>B25-[1]Sheet1!A20</f>
        <v>63174.628220089944</v>
      </c>
      <c r="F25" s="36">
        <f>B25-[1]Sheet1!B20</f>
        <v>8368.67318650987</v>
      </c>
    </row>
    <row r="26" spans="1:6" ht="16.5" hidden="1" thickBot="1" x14ac:dyDescent="0.3">
      <c r="B26" s="43">
        <v>255611</v>
      </c>
      <c r="C26" s="43">
        <v>255611</v>
      </c>
      <c r="D26" s="36">
        <f t="shared" si="0"/>
        <v>0</v>
      </c>
      <c r="E26" s="36">
        <f>B26-[1]Sheet1!A21</f>
        <v>1497</v>
      </c>
      <c r="F26" s="36">
        <f>B26-[1]Sheet1!B21</f>
        <v>5501.1672704684606</v>
      </c>
    </row>
    <row r="27" spans="1:6" ht="16.5" hidden="1" thickBot="1" x14ac:dyDescent="0.3">
      <c r="B27" s="43">
        <v>76147.727021379978</v>
      </c>
      <c r="C27" s="43">
        <v>62004.129811870051</v>
      </c>
      <c r="D27" s="36">
        <f t="shared" si="0"/>
        <v>14143.597209509928</v>
      </c>
      <c r="E27" s="36">
        <f>B27-[1]Sheet1!A22</f>
        <v>9186.1090683399816</v>
      </c>
      <c r="F27" s="36">
        <f>B27-[1]Sheet1!B22</f>
        <v>-39942.256290518475</v>
      </c>
    </row>
    <row r="28" spans="1:6" ht="16.5" hidden="1" thickBot="1" x14ac:dyDescent="0.3">
      <c r="B28" s="43">
        <v>478035.99189364997</v>
      </c>
      <c r="C28" s="43">
        <v>478291.01525658992</v>
      </c>
      <c r="D28" s="39">
        <f>B28-C28</f>
        <v>-255.02336293994449</v>
      </c>
      <c r="E28" s="39">
        <f>B28-[1]Sheet1!A23</f>
        <v>13190.965920200048</v>
      </c>
      <c r="F28" s="36">
        <f>B28-[1]Sheet1!B23</f>
        <v>78712.198080949951</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2025-09-26T05:28:04Z</dcterms:created>
  <dcterms:modified xsi:type="dcterms:W3CDTF">2025-09-26T05:29:15Z</dcterms:modified>
</cp:coreProperties>
</file>