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2D534052-EB16-4135-8AF4-0B391226713B}" xr6:coauthVersionLast="36" xr6:coauthVersionMax="36" xr10:uidLastSave="{00000000-0000-0000-0000-000000000000}"/>
  <bookViews>
    <workbookView xWindow="0" yWindow="0" windowWidth="24000" windowHeight="9525" xr2:uid="{A089361E-883F-4070-9169-D65B005AE44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<sst xmlns="http://schemas.openxmlformats.org/spreadsheetml/2006/main" count="59" uniqueCount="55">
  <si>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</si>
  <si>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</si>
  <si>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</si>
  <si>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</si>
  <si>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Aswin 11, 2082</t>
  </si>
  <si>
    <t>Aswin 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</si>
  <si>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</si>
  <si>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</si>
  <si>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</si>
  <si>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</si>
  <si>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</si>
  <si>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</si>
  <si>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</si>
  <si>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</si>
  <si>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</si>
  <si>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</si>
  <si>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</si>
  <si>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</si>
  <si>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</si>
  <si>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</si>
  <si>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</si>
  <si>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</si>
  <si>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</si>
  <si>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</si>
  <si>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</si>
  <si>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</si>
  <si>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</si>
  <si>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</si>
  <si>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</si>
  <si>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</si>
  <si>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</si>
  <si>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</si>
  <si>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</si>
  <si>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</si>
  <si>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</si>
  <si>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</si>
  <si>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</si>
  <si>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</si>
  <si>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</si>
  <si>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</si>
  <si>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</si>
  <si>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</si>
  <si>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</si>
  <si>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</si>
  <si>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</si>
  <si>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</si>
  <si>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</si>
  <si>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</si>
  <si>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</si>
  <si>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</si>
  <si>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</si>
  <si>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</si>
  <si>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</si>
  <si>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</si>
  <si>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11, 2082(September 27,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</si>
</sst>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6EB655F6-EC57-417E-93DE-E3B1DF94C019}"/>
    <cellStyle name="Currency 2" xfId="4" xr:uid="{65D3EE0E-C2A7-411C-9583-48656E17D82D}"/>
    <cellStyle name="Normal" xfId="0" builtinId="0"/>
    <cellStyle name="Normal 2" xfId="2" xr:uid="{F1A15C5C-F8B0-4DF7-BEF3-D1ADF387B9FA}"/>
    <cellStyle name="Normal 29 3 2" xfId="3" xr:uid="{085239B5-77B3-49A5-97C5-FF18F732FA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C1DA6BD-1BD1-43DF-814A-D383D86AF2C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ACBCA-D69C-424C-994E-F1B51D517337}">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45927</v>
      </c>
      <c r="C6" s="10">
        <v>45925</v>
      </c>
      <c r="D6" s="11" t="s">
        <v>7</v>
      </c>
      <c r="E6" s="11" t="s">
        <v>8</v>
      </c>
      <c r="F6" s="11" t="s">
        <v>9</v>
      </c>
    </row>
    <row r="7" spans="1:6" ht="16.5" thickBot="1" x14ac:dyDescent="0.3">
      <c r="A7" s="12" t="s">
        <v>10</v>
      </c>
      <c r="B7" s="13">
        <v>1951357.7268351405</v>
      </c>
      <c r="C7" s="13">
        <v>1898812.2716204501</v>
      </c>
      <c r="D7" s="14">
        <v>52545.455214690417</v>
      </c>
      <c r="E7" s="14">
        <v>137694.11167728994</v>
      </c>
      <c r="F7" s="14">
        <v>154255.63479215046</v>
      </c>
    </row>
    <row r="8" spans="1:6" ht="15.75" x14ac:dyDescent="0.25">
      <c r="A8" s="15" t="s">
        <v>11</v>
      </c>
      <c r="B8" s="16">
        <v>2767342.6623135107</v>
      </c>
      <c r="C8" s="16">
        <v>2741512.8630286199</v>
      </c>
      <c r="D8" s="17">
        <v>25829.79928489076</v>
      </c>
      <c r="E8" s="17">
        <v>66452.385476230178</v>
      </c>
      <c r="F8" s="17">
        <v>953679.04715566011</v>
      </c>
    </row>
    <row r="9" spans="1:6" ht="15.75" x14ac:dyDescent="0.25">
      <c r="A9" s="18" t="s">
        <v>12</v>
      </c>
      <c r="B9" s="19">
        <v>42535.185224510002</v>
      </c>
      <c r="C9" s="19">
        <v>42624.68449955</v>
      </c>
      <c r="D9" s="20">
        <v>-89.499275039997883</v>
      </c>
      <c r="E9" s="20">
        <v>172.47846056999697</v>
      </c>
      <c r="F9" s="20">
        <v>1430.5251439599961</v>
      </c>
    </row>
    <row r="10" spans="1:6" ht="15.75" x14ac:dyDescent="0.25">
      <c r="A10" s="15" t="s">
        <v>13</v>
      </c>
      <c r="B10" s="16">
        <v>-139134.93547836997</v>
      </c>
      <c r="C10" s="16">
        <v>-165850.59140817</v>
      </c>
      <c r="D10" s="17">
        <v>26715.655929800036</v>
      </c>
      <c r="E10" s="17">
        <v>99891.726201060024</v>
      </c>
      <c r="F10" s="17">
        <v>-63390.221614119946</v>
      </c>
    </row>
    <row r="11" spans="1:6" ht="15.75" x14ac:dyDescent="0.25">
      <c r="A11" s="18" t="s">
        <v>14</v>
      </c>
      <c r="B11" s="19">
        <v>154445.54488598998</v>
      </c>
      <c r="C11" s="19">
        <v>180578.37671841</v>
      </c>
      <c r="D11" s="21">
        <v>-26132.831832420023</v>
      </c>
      <c r="E11" s="21">
        <v>-99308.902103680011</v>
      </c>
      <c r="F11" s="21">
        <v>63973.045711499959</v>
      </c>
    </row>
    <row r="12" spans="1:6" ht="15.75" x14ac:dyDescent="0.25">
      <c r="A12" s="22" t="s">
        <v>15</v>
      </c>
      <c r="B12" s="23">
        <v>-676850</v>
      </c>
      <c r="C12" s="23">
        <v>-676850</v>
      </c>
      <c r="D12" s="17">
        <v>0</v>
      </c>
      <c r="E12" s="17">
        <v>-28650</v>
      </c>
      <c r="F12" s="17">
        <v>-22800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-181850</v>
      </c>
      <c r="C17" s="19">
        <v>-181850</v>
      </c>
      <c r="D17" s="21">
        <v>0</v>
      </c>
      <c r="E17" s="21">
        <v>84900</v>
      </c>
      <c r="F17" s="21">
        <v>195600</v>
      </c>
    </row>
    <row r="18" spans="1:6" ht="15.75" x14ac:dyDescent="0.25">
      <c r="A18" s="24" t="s">
        <v>21</v>
      </c>
      <c r="B18" s="19">
        <v>-495000</v>
      </c>
      <c r="C18" s="19">
        <v>-495000</v>
      </c>
      <c r="D18" s="21">
        <v>0</v>
      </c>
      <c r="E18" s="21">
        <v>-113550</v>
      </c>
      <c r="F18" s="21">
        <v>-218400</v>
      </c>
    </row>
    <row r="19" spans="1:6" ht="16.5" thickBot="1" x14ac:dyDescent="0.3">
      <c r="A19" s="24" t="s">
        <v>22</v>
      </c>
      <c r="B19" s="19">
        <v>0</v>
      </c>
      <c r="C19" s="19">
        <v>0</v>
      </c>
      <c r="D19" s="20">
        <v>0</v>
      </c>
      <c r="E19" s="20">
        <v>0</v>
      </c>
      <c r="F19" s="20">
        <v>0</v>
      </c>
    </row>
    <row r="20" spans="1:6" ht="16.5" thickBot="1" x14ac:dyDescent="0.3">
      <c r="A20" s="12" t="s">
        <v>23</v>
      </c>
      <c r="B20" s="25">
        <v>1951357.7268355701</v>
      </c>
      <c r="C20" s="25">
        <v>1898812.2716209001</v>
      </c>
      <c r="D20" s="14">
        <v>52545.455214669928</v>
      </c>
      <c r="E20" s="14">
        <v>137694.11167729995</v>
      </c>
      <c r="F20" s="14">
        <v>154255.63479195</v>
      </c>
    </row>
    <row r="21" spans="1:6" ht="15.75" x14ac:dyDescent="0.25">
      <c r="A21" s="22" t="s">
        <v>24</v>
      </c>
      <c r="B21" s="16">
        <v>383239.69957460993</v>
      </c>
      <c r="C21" s="16">
        <v>331758.72702137998</v>
      </c>
      <c r="D21" s="26">
        <v>51480.972553229949</v>
      </c>
      <c r="E21" s="26">
        <v>62164.081621569931</v>
      </c>
      <c r="F21" s="26">
        <v>17039.883533179935</v>
      </c>
    </row>
    <row r="22" spans="1:6" ht="15.75" x14ac:dyDescent="0.25">
      <c r="A22" s="22" t="s">
        <v>25</v>
      </c>
      <c r="B22" s="16">
        <v>793788.66218195006</v>
      </c>
      <c r="C22" s="16">
        <v>787435.35699795</v>
      </c>
      <c r="D22" s="26">
        <v>6353.3051840000553</v>
      </c>
      <c r="E22" s="26">
        <v>49373.543848000001</v>
      </c>
      <c r="F22" s="26">
        <v>43676.240027450025</v>
      </c>
    </row>
    <row r="23" spans="1:6" ht="15.75" x14ac:dyDescent="0.25">
      <c r="A23" s="22" t="s">
        <v>26</v>
      </c>
      <c r="B23" s="16">
        <v>31215.173910549998</v>
      </c>
      <c r="C23" s="16">
        <v>31210.854906509998</v>
      </c>
      <c r="D23" s="26">
        <v>4.3190040400004364</v>
      </c>
      <c r="E23" s="26">
        <v>9475.5994917899989</v>
      </c>
      <c r="F23" s="26">
        <v>5491.1463671499987</v>
      </c>
    </row>
    <row r="24" spans="1:6" ht="16.5" thickBot="1" x14ac:dyDescent="0.3">
      <c r="A24" s="22" t="s">
        <v>27</v>
      </c>
      <c r="B24" s="16">
        <v>743114.19116846006</v>
      </c>
      <c r="C24" s="16">
        <v>748407.33269506018</v>
      </c>
      <c r="D24" s="27">
        <v>-5293.1415266001131</v>
      </c>
      <c r="E24" s="27">
        <v>16680.886715940083</v>
      </c>
      <c r="F24" s="27">
        <v>88048.364864170202</v>
      </c>
    </row>
    <row r="25" spans="1:6" ht="16.5" thickBot="1" x14ac:dyDescent="0.3">
      <c r="A25" s="12" t="s">
        <v>28</v>
      </c>
      <c r="B25" s="25">
        <v>1208243.53566711</v>
      </c>
      <c r="C25" s="25">
        <v>1150404.93892584</v>
      </c>
      <c r="D25" s="14">
        <v>57838.596741270041</v>
      </c>
      <c r="E25" s="14">
        <v>121013.22496135999</v>
      </c>
      <c r="F25" s="14">
        <v>66207.269927779911</v>
      </c>
    </row>
    <row r="26" spans="1:6" ht="16.5" thickBot="1" x14ac:dyDescent="0.3">
      <c r="A26" s="28" t="s">
        <v>29</v>
      </c>
      <c r="B26" s="29">
        <v>255611</v>
      </c>
      <c r="C26" s="29">
        <v>255611</v>
      </c>
      <c r="D26" s="30">
        <v>0</v>
      </c>
      <c r="E26" s="30">
        <v>1497</v>
      </c>
      <c r="F26" s="30">
        <v>5501.1672704684606</v>
      </c>
    </row>
    <row r="27" spans="1:6" ht="16.5" thickBot="1" x14ac:dyDescent="0.3">
      <c r="A27" s="28" t="s">
        <v>30</v>
      </c>
      <c r="B27" s="29">
        <v>127628.69957460993</v>
      </c>
      <c r="C27" s="29">
        <v>76147.727021379978</v>
      </c>
      <c r="D27" s="14">
        <v>51480.972553229949</v>
      </c>
      <c r="E27" s="14">
        <v>60667.081621569931</v>
      </c>
      <c r="F27" s="14">
        <v>11538.716262711474</v>
      </c>
    </row>
    <row r="28" spans="1:6" ht="16.5" thickBot="1" x14ac:dyDescent="0.3">
      <c r="A28" s="31" t="s">
        <v>31</v>
      </c>
      <c r="B28" s="29">
        <v>476439.61584568</v>
      </c>
      <c r="C28" s="29">
        <v>478035.99189364997</v>
      </c>
      <c r="D28" s="14">
        <v>-1596.3760479699704</v>
      </c>
      <c r="E28" s="14">
        <v>11594.589872230077</v>
      </c>
      <c r="F28" s="14">
        <v>77115.822032979981</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D9992-1C58-42DF-A61B-97FACCB0833F}">
  <dimension ref="A1:F33"/>
  <sheetViews>
    <sheetView workbookViewId="0">
      <selection activeCell="F17" sqref="F17"/>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11, 2082(September 27,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45927</v>
      </c>
      <c r="C6" s="5">
        <v>45925</v>
      </c>
    </row>
    <row r="7" spans="1:6" ht="63.75" thickBot="1" x14ac:dyDescent="0.3">
      <c r="A7" s="38" t="s">
        <v>38</v>
      </c>
      <c r="B7" s="40">
        <v>1951357.7268351405</v>
      </c>
      <c r="C7" s="40">
        <v>1898812.2716204501</v>
      </c>
      <c r="D7" s="39">
        <f>B7-C7</f>
        <v>52545.455214690417</v>
      </c>
      <c r="E7" s="39">
        <f>B7-[1]Sheet1!A2</f>
        <v>137694.11167728994</v>
      </c>
      <c r="F7" s="39">
        <f>B7-[1]Sheet1!B2</f>
        <v>154255.63479215046</v>
      </c>
    </row>
    <row r="8" spans="1:6" ht="15.75" x14ac:dyDescent="0.25">
      <c r="A8" s="15" t="s">
        <v>39</v>
      </c>
      <c r="B8" s="16">
        <v>2767342.6623135107</v>
      </c>
      <c r="C8" s="16">
        <v>2741512.8630286199</v>
      </c>
      <c r="D8" s="39">
        <f>B8-C8</f>
        <v>25829.79928489076</v>
      </c>
      <c r="E8" s="39">
        <f>B8-[1]Sheet1!A3</f>
        <v>66452.385476230178</v>
      </c>
      <c r="F8" s="39">
        <f>B8-[1]Sheet1!A2</f>
        <v>953679.04715566011</v>
      </c>
    </row>
    <row r="9" spans="1:6" ht="15.75" x14ac:dyDescent="0.25">
      <c r="A9" s="38" t="s">
        <v>40</v>
      </c>
      <c r="B9" s="19">
        <v>42535.185224510002</v>
      </c>
      <c r="C9" s="19">
        <v>42624.68449955</v>
      </c>
      <c r="D9" s="36">
        <f t="shared" ref="D9:D27" si="0">B9-C9</f>
        <v>-89.499275039997883</v>
      </c>
      <c r="E9" s="36">
        <f>B9-[1]Sheet1!A4</f>
        <v>172.47846056999697</v>
      </c>
      <c r="F9" s="36">
        <f>B9-[1]Sheet1!B4</f>
        <v>1430.5251439599961</v>
      </c>
    </row>
    <row r="10" spans="1:6" ht="15.75" x14ac:dyDescent="0.25">
      <c r="A10" s="15" t="s">
        <v>41</v>
      </c>
      <c r="B10" s="16">
        <v>-139134.93547836997</v>
      </c>
      <c r="C10" s="16">
        <v>-165850.59140817</v>
      </c>
      <c r="D10" s="36">
        <f t="shared" si="0"/>
        <v>26715.655929800036</v>
      </c>
      <c r="E10" s="36">
        <f>B10-[1]Sheet1!A5</f>
        <v>99891.726201060024</v>
      </c>
      <c r="F10" s="36">
        <f>B10-[1]Sheet1!B5</f>
        <v>-63390.221614119946</v>
      </c>
    </row>
    <row r="11" spans="1:6" ht="31.5" x14ac:dyDescent="0.25">
      <c r="A11" s="38" t="s">
        <v>42</v>
      </c>
      <c r="B11" s="19">
        <v>154445.54488598998</v>
      </c>
      <c r="C11" s="19">
        <v>180578.37671841</v>
      </c>
      <c r="D11" s="36">
        <f t="shared" si="0"/>
        <v>-26132.831832420023</v>
      </c>
      <c r="E11" s="36">
        <f>B11-[1]Sheet1!A6</f>
        <v>-99308.902103680011</v>
      </c>
      <c r="F11" s="36">
        <f>B11-[1]Sheet1!B6</f>
        <v>63973.045711499959</v>
      </c>
    </row>
    <row r="12" spans="1:6" ht="15.75" x14ac:dyDescent="0.25">
      <c r="A12" s="15" t="s">
        <v>43</v>
      </c>
      <c r="B12" s="23">
        <v>-676850</v>
      </c>
      <c r="C12" s="23">
        <v>-676850</v>
      </c>
      <c r="D12" s="36">
        <f t="shared" si="0"/>
        <v>0</v>
      </c>
      <c r="E12" s="36">
        <f>B12-[1]Sheet1!A7</f>
        <v>-28650</v>
      </c>
      <c r="F12" s="36">
        <f>B12-[1]Sheet1!B7</f>
        <v>-22800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-181850</v>
      </c>
      <c r="C17" s="19">
        <v>-181850</v>
      </c>
      <c r="D17" s="36">
        <f t="shared" si="0"/>
        <v>0</v>
      </c>
      <c r="E17" s="36">
        <f>B17-[1]Sheet1!A12</f>
        <v>84900</v>
      </c>
      <c r="F17" s="36">
        <f>B17-[1]Sheet1!B12</f>
        <v>195600</v>
      </c>
    </row>
    <row r="18" spans="1:6" ht="15.75" x14ac:dyDescent="0.25">
      <c r="A18" s="15" t="s">
        <v>49</v>
      </c>
      <c r="B18" s="19">
        <v>-495000</v>
      </c>
      <c r="C18" s="19">
        <v>-495000</v>
      </c>
      <c r="D18" s="36">
        <f t="shared" si="0"/>
        <v>0</v>
      </c>
      <c r="E18" s="36">
        <f>B18-[1]Sheet1!A13</f>
        <v>-113550</v>
      </c>
      <c r="F18" s="36">
        <f>B18-[1]Sheet1!B13</f>
        <v>-218400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1951357.7268355701</v>
      </c>
      <c r="C20" s="41">
        <v>1898812.2716209001</v>
      </c>
      <c r="D20" s="36">
        <f t="shared" si="0"/>
        <v>52545.455214669928</v>
      </c>
      <c r="E20" s="36">
        <f>B20-[1]Sheet1!A15</f>
        <v>137694.11167729995</v>
      </c>
      <c r="F20" s="36">
        <f>B20-[1]Sheet1!B15</f>
        <v>154255.63479195</v>
      </c>
    </row>
    <row r="21" spans="1:6" ht="31.5" x14ac:dyDescent="0.25">
      <c r="A21" s="38" t="s">
        <v>51</v>
      </c>
      <c r="B21" s="16">
        <v>383239.69957460993</v>
      </c>
      <c r="C21" s="16">
        <v>331758.72702137998</v>
      </c>
      <c r="D21" s="36">
        <f t="shared" si="0"/>
        <v>51480.972553229949</v>
      </c>
      <c r="E21" s="36">
        <f>B21-[1]Sheet1!A16</f>
        <v>62164.081621569931</v>
      </c>
      <c r="F21" s="36">
        <f>B21-[1]Sheet1!B16</f>
        <v>17039.883533179935</v>
      </c>
    </row>
    <row r="22" spans="1:6" ht="15.75" x14ac:dyDescent="0.25">
      <c r="A22" s="15" t="s">
        <v>31</v>
      </c>
      <c r="B22" s="16">
        <v>793788.66218195006</v>
      </c>
      <c r="C22" s="16">
        <v>787435.35699795</v>
      </c>
      <c r="D22" s="36">
        <f t="shared" si="0"/>
        <v>6353.3051840000553</v>
      </c>
      <c r="E22" s="36">
        <f>B22-[1]Sheet1!A17</f>
        <v>49373.543848000001</v>
      </c>
      <c r="F22" s="36">
        <f>B22-[1]Sheet1!B17</f>
        <v>43676.240027450025</v>
      </c>
    </row>
    <row r="23" spans="1:6" ht="31.5" x14ac:dyDescent="0.25">
      <c r="A23" s="38" t="s">
        <v>52</v>
      </c>
      <c r="B23" s="16">
        <v>31215.173910549998</v>
      </c>
      <c r="C23" s="16">
        <v>31210.854906509998</v>
      </c>
      <c r="D23" s="36">
        <f t="shared" si="0"/>
        <v>4.3190040400004364</v>
      </c>
      <c r="E23" s="36">
        <f>B23-[1]Sheet1!A18</f>
        <v>9475.5994917899989</v>
      </c>
      <c r="F23" s="36">
        <f>B23-[1]Sheet1!B18</f>
        <v>5491.1463671499987</v>
      </c>
    </row>
    <row r="24" spans="1:6" ht="45" x14ac:dyDescent="0.25">
      <c r="A24" s="42" t="s">
        <v>53</v>
      </c>
      <c r="B24" s="16">
        <v>743114.19116846006</v>
      </c>
      <c r="C24" s="16">
        <v>748407.33269506018</v>
      </c>
      <c r="D24" s="36">
        <f t="shared" si="0"/>
        <v>-5293.1415266001131</v>
      </c>
      <c r="E24" s="36">
        <f>B24-[1]Sheet1!A19</f>
        <v>16680.886715940083</v>
      </c>
      <c r="F24" s="36">
        <f>B24-[1]Sheet1!B19</f>
        <v>88048.364864170202</v>
      </c>
    </row>
    <row r="25" spans="1:6" ht="16.5" hidden="1" thickBot="1" x14ac:dyDescent="0.3">
      <c r="B25" s="41">
        <v>1208243.53566711</v>
      </c>
      <c r="C25" s="41">
        <v>1150404.93892584</v>
      </c>
      <c r="D25" s="36">
        <f t="shared" si="0"/>
        <v>57838.596741270041</v>
      </c>
      <c r="E25" s="36">
        <f>B25-[1]Sheet1!A20</f>
        <v>121013.22496135999</v>
      </c>
      <c r="F25" s="36">
        <f>B25-[1]Sheet1!B20</f>
        <v>66207.269927779911</v>
      </c>
    </row>
    <row r="26" spans="1:6" ht="16.5" hidden="1" thickBot="1" x14ac:dyDescent="0.3">
      <c r="B26" s="43">
        <v>255611</v>
      </c>
      <c r="C26" s="43">
        <v>255611</v>
      </c>
      <c r="D26" s="36">
        <f t="shared" si="0"/>
        <v>0</v>
      </c>
      <c r="E26" s="36">
        <f>B26-[1]Sheet1!A21</f>
        <v>1497</v>
      </c>
      <c r="F26" s="36">
        <f>B26-[1]Sheet1!B21</f>
        <v>5501.1672704684606</v>
      </c>
    </row>
    <row r="27" spans="1:6" ht="16.5" hidden="1" thickBot="1" x14ac:dyDescent="0.3">
      <c r="B27" s="43">
        <v>127628.69957460993</v>
      </c>
      <c r="C27" s="43">
        <v>76147.727021379978</v>
      </c>
      <c r="D27" s="36">
        <f t="shared" si="0"/>
        <v>51480.972553229949</v>
      </c>
      <c r="E27" s="36">
        <f>B27-[1]Sheet1!A22</f>
        <v>60667.081621569931</v>
      </c>
      <c r="F27" s="36">
        <f>B27-[1]Sheet1!B22</f>
        <v>11538.716262711474</v>
      </c>
    </row>
    <row r="28" spans="1:6" ht="16.5" hidden="1" thickBot="1" x14ac:dyDescent="0.3">
      <c r="B28" s="43">
        <v>476439.61584568</v>
      </c>
      <c r="C28" s="43">
        <v>478035.99189364997</v>
      </c>
      <c r="D28" s="39">
        <f>B28-C28</f>
        <v>-1596.3760479699704</v>
      </c>
      <c r="E28" s="39">
        <f>B28-[1]Sheet1!A23</f>
        <v>11594.589872230077</v>
      </c>
      <c r="F28" s="36">
        <f>B28-[1]Sheet1!B23</f>
        <v>77115.822032979981</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2025-09-28T04:51:01Z</dcterms:created>
  <dcterms:modified xsi:type="dcterms:W3CDTF">2025-09-28T04:53:50Z</dcterms:modified>
</cp:coreProperties>
</file>