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6397E22-D085-4572-89BE-346F21DE5141}" xr6:coauthVersionLast="36" xr6:coauthVersionMax="36" xr10:uidLastSave="{00000000-0000-0000-0000-000000000000}"/>
  <bookViews>
    <workbookView xWindow="0" yWindow="0" windowWidth="24000" windowHeight="9525" xr2:uid="{F8ECDB9E-FEF7-4352-8599-CB9D10FB626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<sst xmlns="http://schemas.openxmlformats.org/spreadsheetml/2006/main" count="59" uniqueCount="55">
  <si>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</si>
  <si>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</si>
  <si>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</si>
  <si>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</si>
  <si>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21, 2082</t>
  </si>
  <si>
    <t>Aswin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</si>
  <si>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</si>
  <si>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</si>
  <si>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</si>
  <si>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</si>
  <si>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</si>
  <si>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</si>
  <si>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</si>
  <si>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</si>
  <si>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</si>
  <si>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</si>
  <si>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</si>
  <si>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</si>
  <si>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</si>
  <si>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</si>
  <si>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</si>
  <si>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</si>
  <si>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</si>
  <si>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</si>
  <si>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</si>
  <si>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</si>
  <si>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</si>
  <si>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</si>
  <si>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</si>
  <si>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</si>
  <si>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</si>
  <si>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</si>
  <si>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</si>
  <si>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</si>
  <si>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</si>
  <si>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</si>
  <si>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</si>
  <si>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</si>
  <si>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</si>
  <si>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</si>
  <si>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</si>
  <si>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</si>
  <si>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</si>
  <si>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</si>
  <si>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</si>
  <si>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</si>
  <si>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</si>
  <si>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</si>
  <si>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</si>
  <si>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</si>
  <si>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</si>
  <si>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</si>
  <si>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</si>
  <si>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</si>
  <si>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21, 2082(October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</si>
</sst>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A50AFB6A-D8BA-4269-A27D-CC87056404C0}"/>
    <cellStyle name="Currency 2" xfId="4" xr:uid="{38EE2723-39B6-4F6D-988C-52F8AA867479}"/>
    <cellStyle name="Normal" xfId="0" builtinId="0"/>
    <cellStyle name="Normal 2" xfId="2" xr:uid="{EC9B8083-2C52-4D22-8A45-32D9F0C6AA1F}"/>
    <cellStyle name="Normal 29 3 2" xfId="3" xr:uid="{29B50191-3121-4D15-BF07-69848D8E9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17DCB27-30EF-4C1C-878E-95615A65899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807AC-C93B-4EC0-B74B-65E2B768D099}">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45937</v>
      </c>
      <c r="C6" s="10">
        <v>45936</v>
      </c>
      <c r="D6" s="11" t="s">
        <v>7</v>
      </c>
      <c r="E6" s="11" t="s">
        <v>8</v>
      </c>
      <c r="F6" s="11" t="s">
        <v>9</v>
      </c>
    </row>
    <row r="7" spans="1:6" ht="16.5" thickBot="1" x14ac:dyDescent="0.3">
      <c r="A7" s="12" t="s">
        <v>10</v>
      </c>
      <c r="B7" s="13">
        <v>1922682.4730598298</v>
      </c>
      <c r="C7" s="13">
        <v>1929998.6117008501</v>
      </c>
      <c r="D7" s="14">
        <v>-7316.1386410202831</v>
      </c>
      <c r="E7" s="14">
        <v>109018.85790197924</v>
      </c>
      <c r="F7" s="14">
        <v>125580.38101683976</v>
      </c>
    </row>
    <row r="8" spans="1:6" ht="15.75" x14ac:dyDescent="0.25">
      <c r="A8" s="15" t="s">
        <v>11</v>
      </c>
      <c r="B8" s="16">
        <v>2796559.08461492</v>
      </c>
      <c r="C8" s="16">
        <v>2784182.2090118201</v>
      </c>
      <c r="D8" s="17">
        <v>12376.875603099819</v>
      </c>
      <c r="E8" s="17">
        <v>95668.807777639478</v>
      </c>
      <c r="F8" s="17">
        <v>982895.46945706941</v>
      </c>
    </row>
    <row r="9" spans="1:6" ht="15.75" x14ac:dyDescent="0.25">
      <c r="A9" s="18" t="s">
        <v>12</v>
      </c>
      <c r="B9" s="19">
        <v>42589.805522510003</v>
      </c>
      <c r="C9" s="19">
        <v>42583.251086750002</v>
      </c>
      <c r="D9" s="20">
        <v>6.5544357600010699</v>
      </c>
      <c r="E9" s="20">
        <v>227.09875856999861</v>
      </c>
      <c r="F9" s="20">
        <v>1485.1454419599977</v>
      </c>
    </row>
    <row r="10" spans="1:6" ht="15.75" x14ac:dyDescent="0.25">
      <c r="A10" s="15" t="s">
        <v>13</v>
      </c>
      <c r="B10" s="16">
        <v>-106826.61155509</v>
      </c>
      <c r="C10" s="16">
        <v>-116133.59731097004</v>
      </c>
      <c r="D10" s="17">
        <v>9306.9857558800431</v>
      </c>
      <c r="E10" s="17">
        <v>132200.05012433999</v>
      </c>
      <c r="F10" s="17">
        <v>-31081.897690839978</v>
      </c>
    </row>
    <row r="11" spans="1:6" ht="15.75" x14ac:dyDescent="0.25">
      <c r="A11" s="18" t="s">
        <v>14</v>
      </c>
      <c r="B11" s="19">
        <v>121887.22096271001</v>
      </c>
      <c r="C11" s="19">
        <v>131194.20671859005</v>
      </c>
      <c r="D11" s="21">
        <v>-9306.9857558800431</v>
      </c>
      <c r="E11" s="21">
        <v>-131867.22602695998</v>
      </c>
      <c r="F11" s="21">
        <v>31414.721788219991</v>
      </c>
    </row>
    <row r="12" spans="1:6" ht="15.75" x14ac:dyDescent="0.25">
      <c r="A12" s="22" t="s">
        <v>15</v>
      </c>
      <c r="B12" s="23">
        <v>-767050</v>
      </c>
      <c r="C12" s="23">
        <v>-738050</v>
      </c>
      <c r="D12" s="17">
        <v>-29000</v>
      </c>
      <c r="E12" s="17">
        <v>-118850</v>
      </c>
      <c r="F12" s="17">
        <v>-113000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-74550</v>
      </c>
      <c r="C17" s="19">
        <v>0</v>
      </c>
      <c r="D17" s="21">
        <v>-74550</v>
      </c>
      <c r="E17" s="21">
        <v>192200</v>
      </c>
      <c r="F17" s="21">
        <v>302900</v>
      </c>
    </row>
    <row r="18" spans="1:6" ht="15.75" x14ac:dyDescent="0.25">
      <c r="A18" s="24" t="s">
        <v>21</v>
      </c>
      <c r="B18" s="19">
        <v>-692500</v>
      </c>
      <c r="C18" s="19">
        <v>-738050</v>
      </c>
      <c r="D18" s="21">
        <v>45550</v>
      </c>
      <c r="E18" s="21">
        <v>-311050</v>
      </c>
      <c r="F18" s="21">
        <v>-415900</v>
      </c>
    </row>
    <row r="19" spans="1:6" ht="16.5" thickBot="1" x14ac:dyDescent="0.3">
      <c r="A19" s="24" t="s">
        <v>22</v>
      </c>
      <c r="B19" s="19">
        <v>0</v>
      </c>
      <c r="C19" s="19">
        <v>0</v>
      </c>
      <c r="D19" s="20">
        <v>0</v>
      </c>
      <c r="E19" s="20">
        <v>0</v>
      </c>
      <c r="F19" s="20">
        <v>0</v>
      </c>
    </row>
    <row r="20" spans="1:6" ht="16.5" thickBot="1" x14ac:dyDescent="0.3">
      <c r="A20" s="12" t="s">
        <v>23</v>
      </c>
      <c r="B20" s="25">
        <v>1922682.4727103701</v>
      </c>
      <c r="C20" s="25">
        <v>1929998.6117013698</v>
      </c>
      <c r="D20" s="14">
        <v>-7316.1389909996651</v>
      </c>
      <c r="E20" s="14">
        <v>109018.85755209997</v>
      </c>
      <c r="F20" s="14">
        <v>125580.38066675002</v>
      </c>
    </row>
    <row r="21" spans="1:6" ht="15.75" x14ac:dyDescent="0.25">
      <c r="A21" s="22" t="s">
        <v>24</v>
      </c>
      <c r="B21" s="16">
        <v>335591.38068880001</v>
      </c>
      <c r="C21" s="16">
        <v>332641.92273601994</v>
      </c>
      <c r="D21" s="26">
        <v>2949.457952780067</v>
      </c>
      <c r="E21" s="26">
        <v>14515.762735760014</v>
      </c>
      <c r="F21" s="26">
        <v>-30608.435352629982</v>
      </c>
    </row>
    <row r="22" spans="1:6" ht="15.75" x14ac:dyDescent="0.25">
      <c r="A22" s="22" t="s">
        <v>25</v>
      </c>
      <c r="B22" s="16">
        <v>799393.87968995003</v>
      </c>
      <c r="C22" s="16">
        <v>800643.27739395003</v>
      </c>
      <c r="D22" s="26">
        <v>-1249.3977040000027</v>
      </c>
      <c r="E22" s="26">
        <v>54978.761355999974</v>
      </c>
      <c r="F22" s="26">
        <v>49281.457535449998</v>
      </c>
    </row>
    <row r="23" spans="1:6" ht="15.75" x14ac:dyDescent="0.25">
      <c r="A23" s="22" t="s">
        <v>26</v>
      </c>
      <c r="B23" s="16">
        <v>33208.76205705</v>
      </c>
      <c r="C23" s="16">
        <v>32860.108461180003</v>
      </c>
      <c r="D23" s="26">
        <v>348.65359586999693</v>
      </c>
      <c r="E23" s="26">
        <v>11469.187638290001</v>
      </c>
      <c r="F23" s="26">
        <v>7484.7345136500007</v>
      </c>
    </row>
    <row r="24" spans="1:6" ht="16.5" thickBot="1" x14ac:dyDescent="0.3">
      <c r="A24" s="22" t="s">
        <v>27</v>
      </c>
      <c r="B24" s="16">
        <v>754488.45027457003</v>
      </c>
      <c r="C24" s="16">
        <v>763853.30311021989</v>
      </c>
      <c r="D24" s="27">
        <v>-9364.8528356498573</v>
      </c>
      <c r="E24" s="27">
        <v>28055.14582205005</v>
      </c>
      <c r="F24" s="27">
        <v>99422.623970280169</v>
      </c>
    </row>
    <row r="25" spans="1:6" ht="16.5" thickBot="1" x14ac:dyDescent="0.3">
      <c r="A25" s="12" t="s">
        <v>28</v>
      </c>
      <c r="B25" s="25">
        <v>1168194.0224357999</v>
      </c>
      <c r="C25" s="25">
        <v>1166145.30859115</v>
      </c>
      <c r="D25" s="14">
        <v>2048.7138446499594</v>
      </c>
      <c r="E25" s="14">
        <v>80963.711730049923</v>
      </c>
      <c r="F25" s="14">
        <v>26157.756696469849</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75890.0639631956</v>
      </c>
      <c r="C27" s="29">
        <v>72940.606010415533</v>
      </c>
      <c r="D27" s="14">
        <v>2949.457952780067</v>
      </c>
      <c r="E27" s="14">
        <v>8928.4460101556033</v>
      </c>
      <c r="F27" s="14">
        <v>-40199.919348702853</v>
      </c>
    </row>
    <row r="28" spans="1:6" ht="16.5" thickBot="1" x14ac:dyDescent="0.3">
      <c r="A28" s="31" t="s">
        <v>31</v>
      </c>
      <c r="B28" s="29">
        <v>483532.24466207996</v>
      </c>
      <c r="C28" s="29">
        <v>483962.12501189997</v>
      </c>
      <c r="D28" s="14">
        <v>-429.88034982001409</v>
      </c>
      <c r="E28" s="14">
        <v>18687.218688630033</v>
      </c>
      <c r="F28" s="14">
        <v>84208.450849379937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4490-6382-49E3-A6E7-223C6907DB69}">
  <dimension ref="A1:F33"/>
  <sheetViews>
    <sheetView workbookViewId="0">
      <selection activeCell="D21" sqref="D2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21, 2082(October 07,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45937</v>
      </c>
      <c r="C6" s="5">
        <v>45936</v>
      </c>
    </row>
    <row r="7" spans="1:6" ht="63.75" thickBot="1" x14ac:dyDescent="0.3">
      <c r="A7" s="38" t="s">
        <v>38</v>
      </c>
      <c r="B7" s="40">
        <v>1922682.4730598298</v>
      </c>
      <c r="C7" s="40">
        <v>1929998.6117008501</v>
      </c>
      <c r="D7" s="39">
        <f>B7-C7</f>
        <v>-7316.1386410202831</v>
      </c>
      <c r="E7" s="39">
        <f>B7-[1]Sheet1!A2</f>
        <v>109018.85790197924</v>
      </c>
      <c r="F7" s="39">
        <f>B7-[1]Sheet1!B2</f>
        <v>125580.38101683976</v>
      </c>
    </row>
    <row r="8" spans="1:6" ht="15.75" x14ac:dyDescent="0.25">
      <c r="A8" s="15" t="s">
        <v>39</v>
      </c>
      <c r="B8" s="16">
        <v>2796559.08461492</v>
      </c>
      <c r="C8" s="16">
        <v>2784182.2090118201</v>
      </c>
      <c r="D8" s="39">
        <f>B8-C8</f>
        <v>12376.875603099819</v>
      </c>
      <c r="E8" s="39">
        <f>B8-[1]Sheet1!A3</f>
        <v>95668.807777639478</v>
      </c>
      <c r="F8" s="39">
        <f>B8-[1]Sheet1!A2</f>
        <v>982895.46945706941</v>
      </c>
    </row>
    <row r="9" spans="1:6" ht="15.75" x14ac:dyDescent="0.25">
      <c r="A9" s="38" t="s">
        <v>40</v>
      </c>
      <c r="B9" s="19">
        <v>42589.805522510003</v>
      </c>
      <c r="C9" s="19">
        <v>42583.251086750002</v>
      </c>
      <c r="D9" s="36">
        <f t="shared" ref="D9:D26" si="0">B9-C9</f>
        <v>6.5544357600010699</v>
      </c>
      <c r="E9" s="36">
        <f>B9-[1]Sheet1!A4</f>
        <v>227.09875856999861</v>
      </c>
      <c r="F9" s="36">
        <f>B9-[1]Sheet1!B4</f>
        <v>1485.1454419599977</v>
      </c>
    </row>
    <row r="10" spans="1:6" ht="15.75" x14ac:dyDescent="0.25">
      <c r="A10" s="15" t="s">
        <v>41</v>
      </c>
      <c r="B10" s="16">
        <v>-106826.61155509</v>
      </c>
      <c r="C10" s="16">
        <v>-116133.59731097004</v>
      </c>
      <c r="D10" s="36">
        <f t="shared" si="0"/>
        <v>9306.9857558800431</v>
      </c>
      <c r="E10" s="36">
        <f>B10-[1]Sheet1!A5</f>
        <v>132200.05012433999</v>
      </c>
      <c r="F10" s="36">
        <f>B10-[1]Sheet1!B5</f>
        <v>-31081.897690839978</v>
      </c>
    </row>
    <row r="11" spans="1:6" ht="31.5" x14ac:dyDescent="0.25">
      <c r="A11" s="38" t="s">
        <v>42</v>
      </c>
      <c r="B11" s="19">
        <v>121887.22096271001</v>
      </c>
      <c r="C11" s="19">
        <v>131194.20671859005</v>
      </c>
      <c r="D11" s="36">
        <f t="shared" si="0"/>
        <v>-9306.9857558800431</v>
      </c>
      <c r="E11" s="36">
        <f>B11-[1]Sheet1!A6</f>
        <v>-131867.22602695998</v>
      </c>
      <c r="F11" s="36">
        <f>B11-[1]Sheet1!B6</f>
        <v>31414.721788219991</v>
      </c>
    </row>
    <row r="12" spans="1:6" ht="15.75" x14ac:dyDescent="0.25">
      <c r="A12" s="15" t="s">
        <v>43</v>
      </c>
      <c r="B12" s="23">
        <v>-767050</v>
      </c>
      <c r="C12" s="23">
        <v>-738050</v>
      </c>
      <c r="D12" s="36">
        <f t="shared" si="0"/>
        <v>-29000</v>
      </c>
      <c r="E12" s="36">
        <f>B12-[1]Sheet1!A7</f>
        <v>-118850</v>
      </c>
      <c r="F12" s="36">
        <f>B12-[1]Sheet1!B7</f>
        <v>-113000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-74550</v>
      </c>
      <c r="C17" s="19">
        <v>0</v>
      </c>
      <c r="D17" s="36">
        <f t="shared" si="0"/>
        <v>-74550</v>
      </c>
      <c r="E17" s="36">
        <f>B17-[1]Sheet1!A12</f>
        <v>192200</v>
      </c>
      <c r="F17" s="36">
        <f>B17-[1]Sheet1!B12</f>
        <v>302900</v>
      </c>
    </row>
    <row r="18" spans="1:6" ht="15.75" x14ac:dyDescent="0.25">
      <c r="A18" s="15" t="s">
        <v>49</v>
      </c>
      <c r="B18" s="19">
        <v>-692500</v>
      </c>
      <c r="C18" s="19">
        <v>-738050</v>
      </c>
      <c r="D18" s="36">
        <f t="shared" si="0"/>
        <v>45550</v>
      </c>
      <c r="E18" s="36">
        <f>B18-[1]Sheet1!A13</f>
        <v>-311050</v>
      </c>
      <c r="F18" s="36">
        <f>B18-[1]Sheet1!B13</f>
        <v>-415900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1922682.4727103701</v>
      </c>
      <c r="C20" s="41">
        <v>1929998.6117013698</v>
      </c>
      <c r="D20" s="39">
        <f>B20-C20</f>
        <v>-7316.1389909996651</v>
      </c>
      <c r="E20" s="36">
        <f>B20-[1]Sheet1!A15</f>
        <v>109018.85755209997</v>
      </c>
      <c r="F20" s="36">
        <f>B20-[1]Sheet1!B15</f>
        <v>125580.38066675002</v>
      </c>
    </row>
    <row r="21" spans="1:6" ht="31.5" x14ac:dyDescent="0.25">
      <c r="A21" s="38" t="s">
        <v>51</v>
      </c>
      <c r="B21" s="16">
        <v>335591.38068880001</v>
      </c>
      <c r="C21" s="16">
        <v>332641.92273601994</v>
      </c>
      <c r="D21" s="36">
        <f t="shared" si="0"/>
        <v>2949.457952780067</v>
      </c>
      <c r="E21" s="36">
        <f>B21-[1]Sheet1!A16</f>
        <v>14515.762735760014</v>
      </c>
      <c r="F21" s="36">
        <f>B21-[1]Sheet1!B16</f>
        <v>-30608.435352629982</v>
      </c>
    </row>
    <row r="22" spans="1:6" ht="15.75" x14ac:dyDescent="0.25">
      <c r="A22" s="15" t="s">
        <v>31</v>
      </c>
      <c r="B22" s="16">
        <v>799393.87968995003</v>
      </c>
      <c r="C22" s="16">
        <v>800643.27739395003</v>
      </c>
      <c r="D22" s="36">
        <f t="shared" si="0"/>
        <v>-1249.3977040000027</v>
      </c>
      <c r="E22" s="36">
        <f>B22-[1]Sheet1!A17</f>
        <v>54978.761355999974</v>
      </c>
      <c r="F22" s="36">
        <f>B22-[1]Sheet1!B17</f>
        <v>49281.457535449998</v>
      </c>
    </row>
    <row r="23" spans="1:6" ht="31.5" x14ac:dyDescent="0.25">
      <c r="A23" s="38" t="s">
        <v>52</v>
      </c>
      <c r="B23" s="16">
        <v>33208.76205705</v>
      </c>
      <c r="C23" s="16">
        <v>32860.108461180003</v>
      </c>
      <c r="D23" s="36">
        <f t="shared" si="0"/>
        <v>348.65359586999693</v>
      </c>
      <c r="E23" s="36">
        <f>B23-[1]Sheet1!A18</f>
        <v>11469.187638290001</v>
      </c>
      <c r="F23" s="36">
        <f>B23-[1]Sheet1!B18</f>
        <v>7484.7345136500007</v>
      </c>
    </row>
    <row r="24" spans="1:6" ht="45" x14ac:dyDescent="0.25">
      <c r="A24" s="42" t="s">
        <v>53</v>
      </c>
      <c r="B24" s="16">
        <v>754488.45027457003</v>
      </c>
      <c r="C24" s="16">
        <v>763853.30311021989</v>
      </c>
      <c r="D24" s="36">
        <f t="shared" si="0"/>
        <v>-9364.8528356498573</v>
      </c>
      <c r="E24" s="36">
        <f>B24-[1]Sheet1!A19</f>
        <v>28055.14582205005</v>
      </c>
      <c r="F24" s="36">
        <f>B24-[1]Sheet1!B19</f>
        <v>99422.623970280169</v>
      </c>
    </row>
    <row r="25" spans="1:6" ht="16.5" hidden="1" thickBot="1" x14ac:dyDescent="0.3">
      <c r="B25" s="41">
        <v>1168194.0224357999</v>
      </c>
      <c r="C25" s="41">
        <v>1166145.30859115</v>
      </c>
      <c r="D25" s="36">
        <f t="shared" si="0"/>
        <v>2048.7138446499594</v>
      </c>
      <c r="E25" s="36">
        <f>B25-[1]Sheet1!A20</f>
        <v>80963.711730049923</v>
      </c>
      <c r="F25" s="36">
        <f>B25-[1]Sheet1!B20</f>
        <v>26157.756696469849</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75890.0639631956</v>
      </c>
      <c r="C27" s="43">
        <v>72940.606010415533</v>
      </c>
      <c r="D27" s="39">
        <f>B27-C27</f>
        <v>2949.457952780067</v>
      </c>
      <c r="E27" s="36">
        <f>B27-[1]Sheet1!A22</f>
        <v>8928.4460101556033</v>
      </c>
      <c r="F27" s="39">
        <f>B27-[1]Sheet1!B22</f>
        <v>-40199.919348702853</v>
      </c>
    </row>
    <row r="28" spans="1:6" ht="16.5" hidden="1" thickBot="1" x14ac:dyDescent="0.3">
      <c r="B28" s="43">
        <v>483532.24466207996</v>
      </c>
      <c r="C28" s="43">
        <v>483962.12501189997</v>
      </c>
      <c r="D28" s="39">
        <f>B28-C28</f>
        <v>-429.88034982001409</v>
      </c>
      <c r="E28" s="39">
        <f>B28-[1]Sheet1!A23</f>
        <v>18687.218688630033</v>
      </c>
      <c r="F28" s="36">
        <f>B28-[1]Sheet1!B23</f>
        <v>84208.450849379937</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2025-10-08T04:23:16Z</dcterms:created>
  <dcterms:modified xsi:type="dcterms:W3CDTF">2025-10-08T04:25:30Z</dcterms:modified>
</cp:coreProperties>
</file>