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0507BF6C-7DB0-4B15-9DB3-DA8D06ABAE54}" xr6:coauthVersionLast="36" xr6:coauthVersionMax="36" xr10:uidLastSave="{00000000-0000-0000-0000-000000000000}"/>
  <bookViews>
    <workbookView xWindow="0" yWindow="0" windowWidth="24000" windowHeight="9525" xr2:uid="{674B34F2-87A8-4475-83A2-9F445248102B}"/>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<sst xmlns="http://schemas.openxmlformats.org/spreadsheetml/2006/main" count="59" uniqueCount="55">
  <si>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</si>
  <si>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</si>
  <si>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</si>
  <si>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</si>
  <si>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Aswin 22, 2082</t>
  </si>
  <si>
    <t>Aswin 21,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</si>
  <si>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</si>
  <si>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</si>
  <si>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</si>
  <si>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</si>
  <si>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</si>
  <si>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</si>
  <si>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</si>
  <si>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</si>
  <si>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</si>
  <si>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</si>
  <si>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</si>
  <si>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</si>
  <si>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</si>
  <si>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</si>
  <si>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</si>
  <si>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</si>
  <si>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</si>
  <si>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</si>
  <si>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</si>
  <si>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</si>
  <si>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</si>
  <si>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</si>
  <si>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</si>
  <si>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</si>
  <si>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</si>
  <si>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</si>
  <si>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</si>
  <si>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</si>
  <si>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</si>
  <si>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</si>
  <si>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</si>
  <si>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</si>
  <si>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</si>
  <si>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</si>
  <si>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</si>
  <si>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</si>
  <si>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</si>
  <si>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</si>
  <si>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</si>
  <si>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</si>
  <si>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</si>
  <si>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</si>
  <si>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</si>
  <si>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</si>
  <si>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</si>
  <si>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</si>
  <si>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</si>
  <si>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</si>
  <si>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Aswin 22, 2082(October 08,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</si>
</sst>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2D06078C-27F5-422F-9DAE-32FB23AD4E26}"/>
    <cellStyle name="Currency 2" xfId="4" xr:uid="{029B9140-F577-4E06-A826-85A05B24A99E}"/>
    <cellStyle name="Normal" xfId="0" builtinId="0"/>
    <cellStyle name="Normal 2" xfId="2" xr:uid="{1C13767F-C295-4218-B9F9-C281292AF5B1}"/>
    <cellStyle name="Normal 29 3 2" xfId="3" xr:uid="{E34A9914-8B73-4EC3-B479-9F80A10C92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2699524B-3F11-4E3B-990B-D806329FBF43}"/>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1813663.6151578506</v>
          </cell>
          <cell r="B2">
            <v>1797102.09204299</v>
          </cell>
        </row>
        <row r="3">
          <cell r="A3">
            <v>2700890.2768372805</v>
          </cell>
        </row>
        <row r="4">
          <cell r="A4">
            <v>42362.706763940005</v>
          </cell>
          <cell r="B4">
            <v>41104.660080550006</v>
          </cell>
        </row>
        <row r="5">
          <cell r="A5">
            <v>-239026.66167942999</v>
          </cell>
          <cell r="B5">
            <v>-75744.713864250021</v>
          </cell>
        </row>
        <row r="6">
          <cell r="A6">
            <v>253754.44698966999</v>
          </cell>
          <cell r="B6">
            <v>90472.499174490018</v>
          </cell>
        </row>
        <row r="7">
          <cell r="A7">
            <v>-648200</v>
          </cell>
          <cell r="B7">
            <v>-654050</v>
          </cell>
        </row>
        <row r="8">
          <cell r="A8">
            <v>0</v>
          </cell>
          <cell r="B8">
            <v>0</v>
          </cell>
        </row>
        <row r="9">
          <cell r="A9">
            <v>0</v>
          </cell>
          <cell r="B9">
            <v>0</v>
          </cell>
        </row>
        <row r="10">
          <cell r="A10">
            <v>0</v>
          </cell>
          <cell r="B10">
            <v>0</v>
          </cell>
        </row>
        <row r="11">
          <cell r="A11">
            <v>0</v>
          </cell>
          <cell r="B11">
            <v>0</v>
          </cell>
        </row>
        <row r="12">
          <cell r="A12">
            <v>-266750</v>
          </cell>
          <cell r="B12">
            <v>-377450</v>
          </cell>
        </row>
        <row r="13">
          <cell r="A13">
            <v>-381450</v>
          </cell>
          <cell r="B13">
            <v>-276600</v>
          </cell>
        </row>
        <row r="14">
          <cell r="A14">
            <v>0</v>
          </cell>
          <cell r="B14">
            <v>0</v>
          </cell>
        </row>
        <row r="15">
          <cell r="A15">
            <v>1813663.6151582701</v>
          </cell>
          <cell r="B15">
            <v>1797102.0920436201</v>
          </cell>
        </row>
        <row r="16">
          <cell r="A16">
            <v>321075.61795304</v>
          </cell>
          <cell r="B16">
            <v>366199.81604142999</v>
          </cell>
        </row>
        <row r="17">
          <cell r="A17">
            <v>744415.11833395006</v>
          </cell>
          <cell r="B17">
            <v>750112.42215450003</v>
          </cell>
        </row>
        <row r="18">
          <cell r="A18">
            <v>21739.574418759999</v>
          </cell>
          <cell r="B18">
            <v>25724.0275434</v>
          </cell>
        </row>
        <row r="19">
          <cell r="A19">
            <v>726433.30445251998</v>
          </cell>
          <cell r="B19">
            <v>655065.82630428986</v>
          </cell>
        </row>
        <row r="20">
          <cell r="A20">
            <v>1087230.31070575</v>
          </cell>
          <cell r="B20">
            <v>1142036.2657393301</v>
          </cell>
        </row>
        <row r="21">
          <cell r="A21">
            <v>254114</v>
          </cell>
          <cell r="B21">
            <v>250109.83272953154</v>
          </cell>
        </row>
        <row r="22">
          <cell r="A22">
            <v>66961.617953039997</v>
          </cell>
          <cell r="B22">
            <v>116089.98331189845</v>
          </cell>
        </row>
        <row r="23">
          <cell r="A23">
            <v>464845.02597344993</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496A5-BB08-4795-9057-E25DEA48D70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45938</v>
      </c>
      <c r="C6" s="10">
        <v>45937</v>
      </c>
      <c r="D6" s="11" t="s">
        <v>7</v>
      </c>
      <c r="E6" s="11" t="s">
        <v>8</v>
      </c>
      <c r="F6" s="11" t="s">
        <v>9</v>
      </c>
    </row>
    <row r="7" spans="1:6" ht="16.5" thickBot="1" x14ac:dyDescent="0.3">
      <c r="A7" s="12" t="s">
        <v>10</v>
      </c>
      <c r="B7" s="13">
        <v>1892322.5566749</v>
      </c>
      <c r="C7" s="13">
        <v>1922682.4730598298</v>
      </c>
      <c r="D7" s="14">
        <v>-30359.916384929791</v>
      </c>
      <c r="E7" s="14">
        <v>78658.941517049447</v>
      </c>
      <c r="F7" s="14">
        <v>95220.46463190997</v>
      </c>
    </row>
    <row r="8" spans="1:6" ht="15.75" x14ac:dyDescent="0.25">
      <c r="A8" s="15" t="s">
        <v>11</v>
      </c>
      <c r="B8" s="16">
        <v>2781222.9643395399</v>
      </c>
      <c r="C8" s="16">
        <v>2796559.08461492</v>
      </c>
      <c r="D8" s="17">
        <v>-15336.12027538009</v>
      </c>
      <c r="E8" s="17">
        <v>80332.687502259389</v>
      </c>
      <c r="F8" s="17">
        <v>967559.34918168932</v>
      </c>
    </row>
    <row r="9" spans="1:6" ht="15.75" x14ac:dyDescent="0.25">
      <c r="A9" s="18" t="s">
        <v>12</v>
      </c>
      <c r="B9" s="19">
        <v>42425.944628509998</v>
      </c>
      <c r="C9" s="19">
        <v>42589.805522510003</v>
      </c>
      <c r="D9" s="20">
        <v>-163.86089400000492</v>
      </c>
      <c r="E9" s="20">
        <v>63.23786456999369</v>
      </c>
      <c r="F9" s="20">
        <v>1321.2845479599928</v>
      </c>
    </row>
    <row r="10" spans="1:6" ht="15.75" x14ac:dyDescent="0.25">
      <c r="A10" s="15" t="s">
        <v>13</v>
      </c>
      <c r="B10" s="16">
        <v>-109350.40766463999</v>
      </c>
      <c r="C10" s="16">
        <v>-106826.61155509</v>
      </c>
      <c r="D10" s="17">
        <v>-2523.7961095499923</v>
      </c>
      <c r="E10" s="17">
        <v>129676.25401479</v>
      </c>
      <c r="F10" s="17">
        <v>-33605.69380038997</v>
      </c>
    </row>
    <row r="11" spans="1:6" ht="15.75" x14ac:dyDescent="0.25">
      <c r="A11" s="18" t="s">
        <v>14</v>
      </c>
      <c r="B11" s="19">
        <v>124411.01707226</v>
      </c>
      <c r="C11" s="19">
        <v>121887.22096271001</v>
      </c>
      <c r="D11" s="21">
        <v>2523.7961095499923</v>
      </c>
      <c r="E11" s="21">
        <v>-129343.42991740999</v>
      </c>
      <c r="F11" s="21">
        <v>33938.517897769983</v>
      </c>
    </row>
    <row r="12" spans="1:6" ht="15.75" x14ac:dyDescent="0.25">
      <c r="A12" s="22" t="s">
        <v>15</v>
      </c>
      <c r="B12" s="23">
        <v>-779550</v>
      </c>
      <c r="C12" s="23">
        <v>-767050</v>
      </c>
      <c r="D12" s="17">
        <v>-12500</v>
      </c>
      <c r="E12" s="17">
        <v>-131350</v>
      </c>
      <c r="F12" s="17">
        <v>-125500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-87050</v>
      </c>
      <c r="C17" s="19">
        <v>-74550</v>
      </c>
      <c r="D17" s="21">
        <v>-12500</v>
      </c>
      <c r="E17" s="21">
        <v>179700</v>
      </c>
      <c r="F17" s="21">
        <v>290400</v>
      </c>
    </row>
    <row r="18" spans="1:6" ht="15.75" x14ac:dyDescent="0.25">
      <c r="A18" s="24" t="s">
        <v>21</v>
      </c>
      <c r="B18" s="19">
        <v>-692500</v>
      </c>
      <c r="C18" s="19">
        <v>-692500</v>
      </c>
      <c r="D18" s="21">
        <v>0</v>
      </c>
      <c r="E18" s="21">
        <v>-311050</v>
      </c>
      <c r="F18" s="21">
        <v>-415900</v>
      </c>
    </row>
    <row r="19" spans="1:6" ht="16.5" thickBot="1" x14ac:dyDescent="0.3">
      <c r="A19" s="24" t="s">
        <v>22</v>
      </c>
      <c r="B19" s="19">
        <v>0</v>
      </c>
      <c r="C19" s="19">
        <v>0</v>
      </c>
      <c r="D19" s="20">
        <v>0</v>
      </c>
      <c r="E19" s="20">
        <v>0</v>
      </c>
      <c r="F19" s="20">
        <v>0</v>
      </c>
    </row>
    <row r="20" spans="1:6" ht="16.5" thickBot="1" x14ac:dyDescent="0.3">
      <c r="A20" s="12" t="s">
        <v>23</v>
      </c>
      <c r="B20" s="25">
        <v>1892322.5563255101</v>
      </c>
      <c r="C20" s="25">
        <v>1922682.4727103701</v>
      </c>
      <c r="D20" s="14">
        <v>-30359.916384859942</v>
      </c>
      <c r="E20" s="14">
        <v>78658.941167240031</v>
      </c>
      <c r="F20" s="14">
        <v>95220.464281890076</v>
      </c>
    </row>
    <row r="21" spans="1:6" ht="15.75" x14ac:dyDescent="0.25">
      <c r="A21" s="22" t="s">
        <v>24</v>
      </c>
      <c r="B21" s="16">
        <v>305085.43137126003</v>
      </c>
      <c r="C21" s="16">
        <v>335591.38068880001</v>
      </c>
      <c r="D21" s="26">
        <v>-30505.949317539984</v>
      </c>
      <c r="E21" s="26">
        <v>-15990.18658177997</v>
      </c>
      <c r="F21" s="26">
        <v>-61114.384670169966</v>
      </c>
    </row>
    <row r="22" spans="1:6" ht="15.75" x14ac:dyDescent="0.25">
      <c r="A22" s="22" t="s">
        <v>25</v>
      </c>
      <c r="B22" s="16">
        <v>797116.32146795001</v>
      </c>
      <c r="C22" s="16">
        <v>799393.87968995003</v>
      </c>
      <c r="D22" s="26">
        <v>-2277.5582220000215</v>
      </c>
      <c r="E22" s="26">
        <v>52701.203133999952</v>
      </c>
      <c r="F22" s="26">
        <v>47003.899313449976</v>
      </c>
    </row>
    <row r="23" spans="1:6" ht="15.75" x14ac:dyDescent="0.25">
      <c r="A23" s="22" t="s">
        <v>26</v>
      </c>
      <c r="B23" s="16">
        <v>31621.371538029998</v>
      </c>
      <c r="C23" s="16">
        <v>33208.76205705</v>
      </c>
      <c r="D23" s="26">
        <v>-1587.3905190200021</v>
      </c>
      <c r="E23" s="26">
        <v>9881.7971192699988</v>
      </c>
      <c r="F23" s="26">
        <v>5897.3439946299986</v>
      </c>
    </row>
    <row r="24" spans="1:6" ht="16.5" thickBot="1" x14ac:dyDescent="0.3">
      <c r="A24" s="22" t="s">
        <v>27</v>
      </c>
      <c r="B24" s="16">
        <v>758499.43194827007</v>
      </c>
      <c r="C24" s="16">
        <v>754488.45027457003</v>
      </c>
      <c r="D24" s="27">
        <v>4010.9816737000365</v>
      </c>
      <c r="E24" s="27">
        <v>32066.127495750086</v>
      </c>
      <c r="F24" s="27">
        <v>103433.60564398021</v>
      </c>
    </row>
    <row r="25" spans="1:6" ht="16.5" thickBot="1" x14ac:dyDescent="0.3">
      <c r="A25" s="12" t="s">
        <v>28</v>
      </c>
      <c r="B25" s="25">
        <v>1133823.12437724</v>
      </c>
      <c r="C25" s="25">
        <v>1168194.0224357999</v>
      </c>
      <c r="D25" s="14">
        <v>-34370.898058559978</v>
      </c>
      <c r="E25" s="14">
        <v>46592.813671489945</v>
      </c>
      <c r="F25" s="14">
        <v>-8213.1413620901294</v>
      </c>
    </row>
    <row r="26" spans="1:6" ht="16.5" thickBot="1" x14ac:dyDescent="0.3">
      <c r="A26" s="28" t="s">
        <v>29</v>
      </c>
      <c r="B26" s="29">
        <v>259701.31672560441</v>
      </c>
      <c r="C26" s="29">
        <v>259701.31672560441</v>
      </c>
      <c r="D26" s="30">
        <v>0</v>
      </c>
      <c r="E26" s="30">
        <v>5587.3167256044107</v>
      </c>
      <c r="F26" s="30">
        <v>9591.4839960728714</v>
      </c>
    </row>
    <row r="27" spans="1:6" ht="16.5" thickBot="1" x14ac:dyDescent="0.3">
      <c r="A27" s="28" t="s">
        <v>30</v>
      </c>
      <c r="B27" s="29">
        <v>45384.114645655616</v>
      </c>
      <c r="C27" s="29">
        <v>75890.0639631956</v>
      </c>
      <c r="D27" s="14">
        <v>-30505.949317539984</v>
      </c>
      <c r="E27" s="14">
        <v>-21577.503307384381</v>
      </c>
      <c r="F27" s="14">
        <v>-70705.868666242837</v>
      </c>
    </row>
    <row r="28" spans="1:6" ht="16.5" thickBot="1" x14ac:dyDescent="0.3">
      <c r="A28" s="31" t="s">
        <v>31</v>
      </c>
      <c r="B28" s="29">
        <v>485462.57470828993</v>
      </c>
      <c r="C28" s="29">
        <v>483532.24466207996</v>
      </c>
      <c r="D28" s="14">
        <v>1930.3300462099724</v>
      </c>
      <c r="E28" s="14">
        <v>20617.548734840006</v>
      </c>
      <c r="F28" s="14">
        <v>86138.780895589909</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946F5-8FF3-4706-A084-0A79241AEA3B}">
  <dimension ref="A1:F33"/>
  <sheetViews>
    <sheetView workbookViewId="0">
      <selection activeCell="D21" sqref="D21"/>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Aswin 22, 2082(October 08, 2025)</v>
      </c>
    </row>
    <row r="4" spans="1:6" ht="15.75" x14ac:dyDescent="0.25">
      <c r="A4" s="15" t="s">
        <v>35</v>
      </c>
    </row>
    <row r="5" spans="1:6" ht="49.5" customHeight="1" thickBot="1" x14ac:dyDescent="0.3">
      <c r="A5" s="38" t="s">
        <v>36</v>
      </c>
      <c r="B5" s="39" t="s">
        <v>4</v>
      </c>
      <c r="C5" s="39" t="s">
        <v>5</v>
      </c>
    </row>
    <row r="6" spans="1:6" ht="16.5" thickBot="1" x14ac:dyDescent="0.3">
      <c r="A6" s="15" t="s">
        <v>37</v>
      </c>
      <c r="B6" s="5">
        <v>45938</v>
      </c>
      <c r="C6" s="5">
        <v>45937</v>
      </c>
    </row>
    <row r="7" spans="1:6" ht="63.75" thickBot="1" x14ac:dyDescent="0.3">
      <c r="A7" s="38" t="s">
        <v>38</v>
      </c>
      <c r="B7" s="40">
        <v>1892322.5566749</v>
      </c>
      <c r="C7" s="40">
        <v>1922682.4730598298</v>
      </c>
      <c r="D7" s="39">
        <f>B7-C7</f>
        <v>-30359.916384929791</v>
      </c>
      <c r="E7" s="39">
        <f>B7-[1]Sheet1!A2</f>
        <v>78658.941517049447</v>
      </c>
      <c r="F7" s="39">
        <f>B7-[1]Sheet1!B2</f>
        <v>95220.46463190997</v>
      </c>
    </row>
    <row r="8" spans="1:6" ht="15.75" x14ac:dyDescent="0.25">
      <c r="A8" s="15" t="s">
        <v>39</v>
      </c>
      <c r="B8" s="16">
        <v>2781222.9643395399</v>
      </c>
      <c r="C8" s="16">
        <v>2796559.08461492</v>
      </c>
      <c r="D8" s="39">
        <f>B8-C8</f>
        <v>-15336.12027538009</v>
      </c>
      <c r="E8" s="39">
        <f>B8-[1]Sheet1!A3</f>
        <v>80332.687502259389</v>
      </c>
      <c r="F8" s="39">
        <f>B8-[1]Sheet1!A2</f>
        <v>967559.34918168932</v>
      </c>
    </row>
    <row r="9" spans="1:6" ht="15.75" x14ac:dyDescent="0.25">
      <c r="A9" s="38" t="s">
        <v>40</v>
      </c>
      <c r="B9" s="19">
        <v>42425.944628509998</v>
      </c>
      <c r="C9" s="19">
        <v>42589.805522510003</v>
      </c>
      <c r="D9" s="36">
        <f t="shared" ref="D9:D26" si="0">B9-C9</f>
        <v>-163.86089400000492</v>
      </c>
      <c r="E9" s="36">
        <f>B9-[1]Sheet1!A4</f>
        <v>63.23786456999369</v>
      </c>
      <c r="F9" s="36">
        <f>B9-[1]Sheet1!B4</f>
        <v>1321.2845479599928</v>
      </c>
    </row>
    <row r="10" spans="1:6" ht="15.75" x14ac:dyDescent="0.25">
      <c r="A10" s="15" t="s">
        <v>41</v>
      </c>
      <c r="B10" s="16">
        <v>-109350.40766463999</v>
      </c>
      <c r="C10" s="16">
        <v>-106826.61155509</v>
      </c>
      <c r="D10" s="36">
        <f t="shared" si="0"/>
        <v>-2523.7961095499923</v>
      </c>
      <c r="E10" s="36">
        <f>B10-[1]Sheet1!A5</f>
        <v>129676.25401479</v>
      </c>
      <c r="F10" s="36">
        <f>B10-[1]Sheet1!B5</f>
        <v>-33605.69380038997</v>
      </c>
    </row>
    <row r="11" spans="1:6" ht="31.5" x14ac:dyDescent="0.25">
      <c r="A11" s="38" t="s">
        <v>42</v>
      </c>
      <c r="B11" s="19">
        <v>124411.01707226</v>
      </c>
      <c r="C11" s="19">
        <v>121887.22096271001</v>
      </c>
      <c r="D11" s="36">
        <f t="shared" si="0"/>
        <v>2523.7961095499923</v>
      </c>
      <c r="E11" s="36">
        <f>B11-[1]Sheet1!A6</f>
        <v>-129343.42991740999</v>
      </c>
      <c r="F11" s="36">
        <f>B11-[1]Sheet1!B6</f>
        <v>33938.517897769983</v>
      </c>
    </row>
    <row r="12" spans="1:6" ht="15.75" x14ac:dyDescent="0.25">
      <c r="A12" s="15" t="s">
        <v>43</v>
      </c>
      <c r="B12" s="23">
        <v>-779550</v>
      </c>
      <c r="C12" s="23">
        <v>-767050</v>
      </c>
      <c r="D12" s="36">
        <f t="shared" si="0"/>
        <v>-12500</v>
      </c>
      <c r="E12" s="36">
        <f>B12-[1]Sheet1!A7</f>
        <v>-131350</v>
      </c>
      <c r="F12" s="36">
        <f>B12-[1]Sheet1!B7</f>
        <v>-125500</v>
      </c>
    </row>
    <row r="13" spans="1:6" ht="31.5" x14ac:dyDescent="0.25">
      <c r="A13" s="38" t="s">
        <v>44</v>
      </c>
      <c r="B13" s="19">
        <v>0</v>
      </c>
      <c r="C13" s="19">
        <v>0</v>
      </c>
      <c r="D13" s="36">
        <f t="shared" si="0"/>
        <v>0</v>
      </c>
      <c r="E13" s="36">
        <f>B13-[1]Sheet1!A8</f>
        <v>0</v>
      </c>
      <c r="F13" s="36">
        <f>B13-[1]Sheet1!B8</f>
        <v>0</v>
      </c>
    </row>
    <row r="14" spans="1:6" ht="15.75" x14ac:dyDescent="0.25">
      <c r="A14" s="15" t="s">
        <v>45</v>
      </c>
      <c r="B14" s="19">
        <v>0</v>
      </c>
      <c r="C14" s="19">
        <v>0</v>
      </c>
      <c r="D14" s="36">
        <f t="shared" si="0"/>
        <v>0</v>
      </c>
      <c r="E14" s="36">
        <f>B14-[1]Sheet1!A9</f>
        <v>0</v>
      </c>
      <c r="F14" s="36">
        <f>B14-[1]Sheet1!B9</f>
        <v>0</v>
      </c>
    </row>
    <row r="15" spans="1:6" ht="63" x14ac:dyDescent="0.25">
      <c r="A15" s="38" t="s">
        <v>46</v>
      </c>
      <c r="B15" s="19">
        <v>0</v>
      </c>
      <c r="C15" s="19">
        <v>0</v>
      </c>
      <c r="D15" s="36">
        <f t="shared" si="0"/>
        <v>0</v>
      </c>
      <c r="E15" s="36">
        <f>B15-[1]Sheet1!A10</f>
        <v>0</v>
      </c>
      <c r="F15" s="36">
        <f>B15-[1]Sheet1!B10</f>
        <v>0</v>
      </c>
    </row>
    <row r="16" spans="1:6" ht="15.75" x14ac:dyDescent="0.25">
      <c r="A16" s="15" t="s">
        <v>47</v>
      </c>
      <c r="B16" s="19">
        <v>0</v>
      </c>
      <c r="C16" s="19">
        <v>0</v>
      </c>
      <c r="D16" s="36">
        <f t="shared" si="0"/>
        <v>0</v>
      </c>
      <c r="E16" s="36">
        <f>B16-[1]Sheet1!A11</f>
        <v>0</v>
      </c>
      <c r="F16" s="36">
        <f>B16-[1]Sheet1!B11</f>
        <v>0</v>
      </c>
    </row>
    <row r="17" spans="1:6" ht="15.75" x14ac:dyDescent="0.25">
      <c r="A17" s="38" t="s">
        <v>48</v>
      </c>
      <c r="B17" s="19">
        <v>-87050</v>
      </c>
      <c r="C17" s="19">
        <v>-74550</v>
      </c>
      <c r="D17" s="36">
        <f t="shared" si="0"/>
        <v>-12500</v>
      </c>
      <c r="E17" s="36">
        <f>B17-[1]Sheet1!A12</f>
        <v>179700</v>
      </c>
      <c r="F17" s="36">
        <f>B17-[1]Sheet1!B12</f>
        <v>290400</v>
      </c>
    </row>
    <row r="18" spans="1:6" ht="15.75" x14ac:dyDescent="0.25">
      <c r="A18" s="15" t="s">
        <v>49</v>
      </c>
      <c r="B18" s="19">
        <v>-692500</v>
      </c>
      <c r="C18" s="19">
        <v>-692500</v>
      </c>
      <c r="D18" s="36">
        <f t="shared" si="0"/>
        <v>0</v>
      </c>
      <c r="E18" s="36">
        <f>B18-[1]Sheet1!A13</f>
        <v>-311050</v>
      </c>
      <c r="F18" s="36">
        <f>B18-[1]Sheet1!B13</f>
        <v>-415900</v>
      </c>
    </row>
    <row r="19" spans="1:6" ht="63.75" thickBot="1" x14ac:dyDescent="0.3">
      <c r="A19" s="38" t="s">
        <v>50</v>
      </c>
      <c r="B19" s="19">
        <v>0</v>
      </c>
      <c r="C19" s="19">
        <v>0</v>
      </c>
      <c r="D19" s="36">
        <f t="shared" si="0"/>
        <v>0</v>
      </c>
      <c r="E19" s="36">
        <f>B19-[1]Sheet1!A14</f>
        <v>0</v>
      </c>
      <c r="F19" s="36">
        <f>B19-[1]Sheet1!B14</f>
        <v>0</v>
      </c>
    </row>
    <row r="20" spans="1:6" ht="16.5" thickBot="1" x14ac:dyDescent="0.3">
      <c r="A20" s="15" t="s">
        <v>30</v>
      </c>
      <c r="B20" s="41">
        <v>1892322.5563255101</v>
      </c>
      <c r="C20" s="41">
        <v>1922682.4727103701</v>
      </c>
      <c r="D20" s="39">
        <f>B20-C20</f>
        <v>-30359.916384859942</v>
      </c>
      <c r="E20" s="36">
        <f>B20-[1]Sheet1!A15</f>
        <v>78658.941167240031</v>
      </c>
      <c r="F20" s="36">
        <f>B20-[1]Sheet1!B15</f>
        <v>95220.464281890076</v>
      </c>
    </row>
    <row r="21" spans="1:6" ht="31.5" x14ac:dyDescent="0.25">
      <c r="A21" s="38" t="s">
        <v>51</v>
      </c>
      <c r="B21" s="16">
        <v>305085.43137126003</v>
      </c>
      <c r="C21" s="16">
        <v>335591.38068880001</v>
      </c>
      <c r="D21" s="36">
        <f t="shared" si="0"/>
        <v>-30505.949317539984</v>
      </c>
      <c r="E21" s="36">
        <f>B21-[1]Sheet1!A16</f>
        <v>-15990.18658177997</v>
      </c>
      <c r="F21" s="36">
        <f>B21-[1]Sheet1!B16</f>
        <v>-61114.384670169966</v>
      </c>
    </row>
    <row r="22" spans="1:6" ht="15.75" x14ac:dyDescent="0.25">
      <c r="A22" s="15" t="s">
        <v>31</v>
      </c>
      <c r="B22" s="16">
        <v>797116.32146795001</v>
      </c>
      <c r="C22" s="16">
        <v>799393.87968995003</v>
      </c>
      <c r="D22" s="36">
        <f t="shared" si="0"/>
        <v>-2277.5582220000215</v>
      </c>
      <c r="E22" s="36">
        <f>B22-[1]Sheet1!A17</f>
        <v>52701.203133999952</v>
      </c>
      <c r="F22" s="36">
        <f>B22-[1]Sheet1!B17</f>
        <v>47003.899313449976</v>
      </c>
    </row>
    <row r="23" spans="1:6" ht="31.5" x14ac:dyDescent="0.25">
      <c r="A23" s="38" t="s">
        <v>52</v>
      </c>
      <c r="B23" s="16">
        <v>31621.371538029998</v>
      </c>
      <c r="C23" s="16">
        <v>33208.76205705</v>
      </c>
      <c r="D23" s="36">
        <f t="shared" si="0"/>
        <v>-1587.3905190200021</v>
      </c>
      <c r="E23" s="36">
        <f>B23-[1]Sheet1!A18</f>
        <v>9881.7971192699988</v>
      </c>
      <c r="F23" s="36">
        <f>B23-[1]Sheet1!B18</f>
        <v>5897.3439946299986</v>
      </c>
    </row>
    <row r="24" spans="1:6" ht="45" x14ac:dyDescent="0.25">
      <c r="A24" s="42" t="s">
        <v>53</v>
      </c>
      <c r="B24" s="16">
        <v>758499.43194827007</v>
      </c>
      <c r="C24" s="16">
        <v>754488.45027457003</v>
      </c>
      <c r="D24" s="36">
        <f t="shared" si="0"/>
        <v>4010.9816737000365</v>
      </c>
      <c r="E24" s="36">
        <f>B24-[1]Sheet1!A19</f>
        <v>32066.127495750086</v>
      </c>
      <c r="F24" s="36">
        <f>B24-[1]Sheet1!B19</f>
        <v>103433.60564398021</v>
      </c>
    </row>
    <row r="25" spans="1:6" ht="16.5" hidden="1" thickBot="1" x14ac:dyDescent="0.3">
      <c r="B25" s="41">
        <v>1133823.12437724</v>
      </c>
      <c r="C25" s="41">
        <v>1168194.0224357999</v>
      </c>
      <c r="D25" s="36">
        <f t="shared" si="0"/>
        <v>-34370.898058559978</v>
      </c>
      <c r="E25" s="36">
        <f>B25-[1]Sheet1!A20</f>
        <v>46592.813671489945</v>
      </c>
      <c r="F25" s="36">
        <f>B25-[1]Sheet1!B20</f>
        <v>-8213.1413620901294</v>
      </c>
    </row>
    <row r="26" spans="1:6" ht="16.5" hidden="1" thickBot="1" x14ac:dyDescent="0.3">
      <c r="B26" s="43">
        <v>259701.31672560441</v>
      </c>
      <c r="C26" s="43">
        <v>259701.31672560441</v>
      </c>
      <c r="D26" s="36">
        <f t="shared" si="0"/>
        <v>0</v>
      </c>
      <c r="E26" s="36">
        <f>B26-[1]Sheet1!A21</f>
        <v>5587.3167256044107</v>
      </c>
      <c r="F26" s="36">
        <f>B26-[1]Sheet1!B21</f>
        <v>9591.4839960728714</v>
      </c>
    </row>
    <row r="27" spans="1:6" ht="16.5" hidden="1" thickBot="1" x14ac:dyDescent="0.3">
      <c r="B27" s="43">
        <v>45384.114645655616</v>
      </c>
      <c r="C27" s="43">
        <v>75890.0639631956</v>
      </c>
      <c r="D27" s="39">
        <f>B27-C27</f>
        <v>-30505.949317539984</v>
      </c>
      <c r="E27" s="36">
        <f>B27-[1]Sheet1!A22</f>
        <v>-21577.503307384381</v>
      </c>
      <c r="F27" s="39">
        <f>B27-[1]Sheet1!B22</f>
        <v>-70705.868666242837</v>
      </c>
    </row>
    <row r="28" spans="1:6" ht="16.5" hidden="1" thickBot="1" x14ac:dyDescent="0.3">
      <c r="B28" s="43">
        <v>485462.57470828993</v>
      </c>
      <c r="C28" s="43">
        <v>483532.24466207996</v>
      </c>
      <c r="D28" s="39">
        <f>B28-C28</f>
        <v>1930.3300462099724</v>
      </c>
      <c r="E28" s="39">
        <f>B28-[1]Sheet1!A23</f>
        <v>20617.548734840006</v>
      </c>
      <c r="F28" s="36">
        <f>B28-[1]Sheet1!B23</f>
        <v>86138.780895589909</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2025-10-09T04:30:40Z</dcterms:created>
  <dcterms:modified xsi:type="dcterms:W3CDTF">2025-10-09T04:31:20Z</dcterms:modified>
</cp:coreProperties>
</file>