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317B934-5013-4D51-B054-CD5D57347E6C}" xr6:coauthVersionLast="36" xr6:coauthVersionMax="36" xr10:uidLastSave="{00000000-0000-0000-0000-000000000000}"/>
  <bookViews>
    <workbookView xWindow="0" yWindow="0" windowWidth="24000" windowHeight="9525" xr2:uid="{1CFD7D65-32A0-4EC5-BFF0-A9F08327728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<sst xmlns="http://schemas.openxmlformats.org/spreadsheetml/2006/main" count="59" uniqueCount="55">
  <si>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</si>
  <si>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</si>
  <si>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</si>
  <si>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</si>
  <si>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26, 2082</t>
  </si>
  <si>
    <t>Aswin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</si>
  <si>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</si>
  <si>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</si>
  <si>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</si>
  <si>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</si>
  <si>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</si>
  <si>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</si>
  <si>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</si>
  <si>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</si>
  <si>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</si>
  <si>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</si>
  <si>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</si>
  <si>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</si>
  <si>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</si>
  <si>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</si>
  <si>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</si>
  <si>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</si>
  <si>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</si>
  <si>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</si>
  <si>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</si>
  <si>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</si>
  <si>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</si>
  <si>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</si>
  <si>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</si>
  <si>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</si>
  <si>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</si>
  <si>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</si>
  <si>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</si>
  <si>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</si>
  <si>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</si>
  <si>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</si>
  <si>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</si>
  <si>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</si>
  <si>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</si>
  <si>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</si>
  <si>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</si>
  <si>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</si>
  <si>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</si>
  <si>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</si>
  <si>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</si>
  <si>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</si>
  <si>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</si>
  <si>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</si>
  <si>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</si>
  <si>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</si>
  <si>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</si>
  <si>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</si>
  <si>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</si>
  <si>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</si>
  <si>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26, 2082(October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</si>
</sst>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CAD5E35E-626D-4F78-9219-E1CB54B71CBC}"/>
    <cellStyle name="Currency 2" xfId="4" xr:uid="{F9C960F1-8B76-4E04-9F91-1E94E9093B7E}"/>
    <cellStyle name="Normal" xfId="0" builtinId="0"/>
    <cellStyle name="Normal 2" xfId="2" xr:uid="{5753EF32-EF3E-4035-AEEE-9C3223E70348}"/>
    <cellStyle name="Normal 29 3 2" xfId="3" xr:uid="{D867D73F-EB69-4B92-9172-BFFD90393F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90E68D1-70BE-4B7F-844E-26CFA84899A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718EA-7830-4A92-82C6-0D690F845E31}">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45942</v>
      </c>
      <c r="C6" s="10">
        <v>45941</v>
      </c>
      <c r="D6" s="11" t="s">
        <v>7</v>
      </c>
      <c r="E6" s="11" t="s">
        <v>8</v>
      </c>
      <c r="F6" s="11" t="s">
        <v>9</v>
      </c>
    </row>
    <row r="7" spans="1:6" ht="16.5" thickBot="1" x14ac:dyDescent="0.3">
      <c r="A7" s="12" t="s">
        <v>10</v>
      </c>
      <c r="B7" s="13">
        <v>1900691.4678612696</v>
      </c>
      <c r="C7" s="13">
        <v>1911167.7304432103</v>
      </c>
      <c r="D7" s="14">
        <v>-10476.26258194074</v>
      </c>
      <c r="E7" s="14">
        <v>87027.852703419048</v>
      </c>
      <c r="F7" s="14">
        <v>103589.37581827957</v>
      </c>
    </row>
    <row r="8" spans="1:6" ht="15.75" x14ac:dyDescent="0.25">
      <c r="A8" s="15" t="s">
        <v>11</v>
      </c>
      <c r="B8" s="16">
        <v>2798419.0221536998</v>
      </c>
      <c r="C8" s="16">
        <v>2802352.4928224003</v>
      </c>
      <c r="D8" s="17">
        <v>-3933.4706687005237</v>
      </c>
      <c r="E8" s="17">
        <v>97528.745316419285</v>
      </c>
      <c r="F8" s="17">
        <v>984755.40699584922</v>
      </c>
    </row>
    <row r="9" spans="1:6" ht="15.75" x14ac:dyDescent="0.25">
      <c r="A9" s="18" t="s">
        <v>12</v>
      </c>
      <c r="B9" s="19">
        <v>42290.824148469997</v>
      </c>
      <c r="C9" s="19">
        <v>42349.476211310001</v>
      </c>
      <c r="D9" s="20">
        <v>-58.652062840003055</v>
      </c>
      <c r="E9" s="20">
        <v>-71.882615470007295</v>
      </c>
      <c r="F9" s="20">
        <v>1186.1640679199918</v>
      </c>
    </row>
    <row r="10" spans="1:6" ht="15.75" x14ac:dyDescent="0.25">
      <c r="A10" s="15" t="s">
        <v>13</v>
      </c>
      <c r="B10" s="16">
        <v>-132577.55429243002</v>
      </c>
      <c r="C10" s="16">
        <v>-125984.76237918998</v>
      </c>
      <c r="D10" s="17">
        <v>-6592.791913240042</v>
      </c>
      <c r="E10" s="17">
        <v>106449.10738699997</v>
      </c>
      <c r="F10" s="17">
        <v>-56832.840428180003</v>
      </c>
    </row>
    <row r="11" spans="1:6" ht="15.75" x14ac:dyDescent="0.25">
      <c r="A11" s="18" t="s">
        <v>14</v>
      </c>
      <c r="B11" s="19">
        <v>147642.76570005002</v>
      </c>
      <c r="C11" s="19">
        <v>141045.37178680999</v>
      </c>
      <c r="D11" s="21">
        <v>6597.3939132400264</v>
      </c>
      <c r="E11" s="21">
        <v>-106111.68128961997</v>
      </c>
      <c r="F11" s="21">
        <v>57170.26652556</v>
      </c>
    </row>
    <row r="12" spans="1:6" ht="15.75" x14ac:dyDescent="0.25">
      <c r="A12" s="22" t="s">
        <v>15</v>
      </c>
      <c r="B12" s="23">
        <v>-765150</v>
      </c>
      <c r="C12" s="23">
        <v>-765200</v>
      </c>
      <c r="D12" s="17">
        <v>50</v>
      </c>
      <c r="E12" s="17">
        <v>-116950</v>
      </c>
      <c r="F12" s="17">
        <v>-111100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-111300</v>
      </c>
      <c r="C17" s="19">
        <v>-87050</v>
      </c>
      <c r="D17" s="21">
        <v>-24250</v>
      </c>
      <c r="E17" s="21">
        <v>155450</v>
      </c>
      <c r="F17" s="21">
        <v>266150</v>
      </c>
    </row>
    <row r="18" spans="1:6" ht="15.75" x14ac:dyDescent="0.25">
      <c r="A18" s="24" t="s">
        <v>21</v>
      </c>
      <c r="B18" s="19">
        <v>-653850</v>
      </c>
      <c r="C18" s="19">
        <v>-678150</v>
      </c>
      <c r="D18" s="21">
        <v>24300</v>
      </c>
      <c r="E18" s="21">
        <v>-272400</v>
      </c>
      <c r="F18" s="21">
        <v>-377250</v>
      </c>
    </row>
    <row r="19" spans="1:6" ht="16.5" thickBot="1" x14ac:dyDescent="0.3">
      <c r="A19" s="24" t="s">
        <v>22</v>
      </c>
      <c r="B19" s="19">
        <v>0</v>
      </c>
      <c r="C19" s="19">
        <v>0</v>
      </c>
      <c r="D19" s="20">
        <v>0</v>
      </c>
      <c r="E19" s="20">
        <v>0</v>
      </c>
      <c r="F19" s="20">
        <v>0</v>
      </c>
    </row>
    <row r="20" spans="1:6" ht="16.5" thickBot="1" x14ac:dyDescent="0.3">
      <c r="A20" s="12" t="s">
        <v>23</v>
      </c>
      <c r="B20" s="25">
        <v>1900691.4678617597</v>
      </c>
      <c r="C20" s="25">
        <v>1911167.7300937299</v>
      </c>
      <c r="D20" s="14">
        <v>-10476.262231970206</v>
      </c>
      <c r="E20" s="14">
        <v>87027.852703489596</v>
      </c>
      <c r="F20" s="14">
        <v>103589.37581813964</v>
      </c>
    </row>
    <row r="21" spans="1:6" ht="15.75" x14ac:dyDescent="0.25">
      <c r="A21" s="22" t="s">
        <v>24</v>
      </c>
      <c r="B21" s="16">
        <v>322969.00442080002</v>
      </c>
      <c r="C21" s="16">
        <v>328110.39315864997</v>
      </c>
      <c r="D21" s="26">
        <v>-5141.3887378499494</v>
      </c>
      <c r="E21" s="26">
        <v>1893.3864677600213</v>
      </c>
      <c r="F21" s="26">
        <v>-43230.811620629975</v>
      </c>
    </row>
    <row r="22" spans="1:6" ht="15.75" x14ac:dyDescent="0.25">
      <c r="A22" s="22" t="s">
        <v>25</v>
      </c>
      <c r="B22" s="16">
        <v>793094.85409795004</v>
      </c>
      <c r="C22" s="16">
        <v>794397.59865695005</v>
      </c>
      <c r="D22" s="26">
        <v>-1302.7445590000134</v>
      </c>
      <c r="E22" s="26">
        <v>48679.735763999983</v>
      </c>
      <c r="F22" s="26">
        <v>42982.431943450007</v>
      </c>
    </row>
    <row r="23" spans="1:6" ht="15.75" x14ac:dyDescent="0.25">
      <c r="A23" s="22" t="s">
        <v>26</v>
      </c>
      <c r="B23" s="16">
        <v>30801.975817910003</v>
      </c>
      <c r="C23" s="16">
        <v>30828.392251310001</v>
      </c>
      <c r="D23" s="26">
        <v>-26.416433399997914</v>
      </c>
      <c r="E23" s="26">
        <v>9062.4013991500033</v>
      </c>
      <c r="F23" s="26">
        <v>5077.9482745100031</v>
      </c>
    </row>
    <row r="24" spans="1:6" ht="16.5" thickBot="1" x14ac:dyDescent="0.3">
      <c r="A24" s="22" t="s">
        <v>27</v>
      </c>
      <c r="B24" s="16">
        <v>753825.63352509984</v>
      </c>
      <c r="C24" s="16">
        <v>757831.3460268199</v>
      </c>
      <c r="D24" s="27">
        <v>-4005.7125017200597</v>
      </c>
      <c r="E24" s="27">
        <v>27392.329072579858</v>
      </c>
      <c r="F24" s="27">
        <v>98759.807220809977</v>
      </c>
    </row>
    <row r="25" spans="1:6" ht="16.5" thickBot="1" x14ac:dyDescent="0.3">
      <c r="A25" s="12" t="s">
        <v>28</v>
      </c>
      <c r="B25" s="25">
        <v>1146865.8343366599</v>
      </c>
      <c r="C25" s="25">
        <v>1153336.38406691</v>
      </c>
      <c r="D25" s="14">
        <v>-6470.5497302501462</v>
      </c>
      <c r="E25" s="14">
        <v>59635.523630909855</v>
      </c>
      <c r="F25" s="14">
        <v>4829.5685973297805</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63267.687695195607</v>
      </c>
      <c r="C27" s="29">
        <v>68409.076433045557</v>
      </c>
      <c r="D27" s="14">
        <v>-5141.3887378499494</v>
      </c>
      <c r="E27" s="14">
        <v>-3693.9302578443894</v>
      </c>
      <c r="F27" s="14">
        <v>-52822.295616702846</v>
      </c>
    </row>
    <row r="28" spans="1:6" ht="16.5" thickBot="1" x14ac:dyDescent="0.3">
      <c r="A28" s="31" t="s">
        <v>31</v>
      </c>
      <c r="B28" s="29">
        <v>484529.46643846994</v>
      </c>
      <c r="C28" s="29">
        <v>488588.54142880993</v>
      </c>
      <c r="D28" s="14">
        <v>-4059.0749903399847</v>
      </c>
      <c r="E28" s="14">
        <v>19684.440465020016</v>
      </c>
      <c r="F28" s="14">
        <v>85205.672625769919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AEE45-C4B8-40BF-8C2D-CE6EE7C74614}">
  <dimension ref="A1:F33"/>
  <sheetViews>
    <sheetView workbookViewId="0">
      <selection activeCell="D11" sqref="D1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26, 2082(October 12,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45942</v>
      </c>
      <c r="C6" s="5">
        <v>45941</v>
      </c>
    </row>
    <row r="7" spans="1:6" ht="63.75" thickBot="1" x14ac:dyDescent="0.3">
      <c r="A7" s="38" t="s">
        <v>38</v>
      </c>
      <c r="B7" s="40">
        <v>1900691.4678612696</v>
      </c>
      <c r="C7" s="40">
        <v>1911167.7304432103</v>
      </c>
      <c r="D7" s="39">
        <f>B7-C7</f>
        <v>-10476.26258194074</v>
      </c>
      <c r="E7" s="39">
        <f>B7-[1]Sheet1!A2</f>
        <v>87027.852703419048</v>
      </c>
      <c r="F7" s="39">
        <f>B7-[1]Sheet1!B2</f>
        <v>103589.37581827957</v>
      </c>
    </row>
    <row r="8" spans="1:6" ht="15.75" x14ac:dyDescent="0.25">
      <c r="A8" s="15" t="s">
        <v>39</v>
      </c>
      <c r="B8" s="16">
        <v>2798419.0221536998</v>
      </c>
      <c r="C8" s="16">
        <v>2802352.4928224003</v>
      </c>
      <c r="D8" s="39">
        <f>B8-C8</f>
        <v>-3933.4706687005237</v>
      </c>
      <c r="E8" s="39">
        <f>B8-[1]Sheet1!A3</f>
        <v>97528.745316419285</v>
      </c>
      <c r="F8" s="39">
        <f>B8-[1]Sheet1!A2</f>
        <v>984755.40699584922</v>
      </c>
    </row>
    <row r="9" spans="1:6" ht="15.75" x14ac:dyDescent="0.25">
      <c r="A9" s="38" t="s">
        <v>40</v>
      </c>
      <c r="B9" s="19">
        <v>42290.824148469997</v>
      </c>
      <c r="C9" s="19">
        <v>42349.476211310001</v>
      </c>
      <c r="D9" s="36">
        <f t="shared" ref="D9:D26" si="0">B9-C9</f>
        <v>-58.652062840003055</v>
      </c>
      <c r="E9" s="36">
        <f>B9-[1]Sheet1!A4</f>
        <v>-71.882615470007295</v>
      </c>
      <c r="F9" s="36">
        <f>B9-[1]Sheet1!B4</f>
        <v>1186.1640679199918</v>
      </c>
    </row>
    <row r="10" spans="1:6" ht="15.75" x14ac:dyDescent="0.25">
      <c r="A10" s="15" t="s">
        <v>41</v>
      </c>
      <c r="B10" s="16">
        <v>-132577.55429243002</v>
      </c>
      <c r="C10" s="16">
        <v>-125984.76237918998</v>
      </c>
      <c r="D10" s="36">
        <f t="shared" si="0"/>
        <v>-6592.791913240042</v>
      </c>
      <c r="E10" s="36">
        <f>B10-[1]Sheet1!A5</f>
        <v>106449.10738699997</v>
      </c>
      <c r="F10" s="36">
        <f>B10-[1]Sheet1!B5</f>
        <v>-56832.840428180003</v>
      </c>
    </row>
    <row r="11" spans="1:6" ht="31.5" x14ac:dyDescent="0.25">
      <c r="A11" s="38" t="s">
        <v>42</v>
      </c>
      <c r="B11" s="19">
        <v>147642.76570005002</v>
      </c>
      <c r="C11" s="19">
        <v>141045.37178680999</v>
      </c>
      <c r="D11" s="36">
        <f t="shared" si="0"/>
        <v>6597.3939132400264</v>
      </c>
      <c r="E11" s="36">
        <f>B11-[1]Sheet1!A6</f>
        <v>-106111.68128961997</v>
      </c>
      <c r="F11" s="36">
        <f>B11-[1]Sheet1!B6</f>
        <v>57170.26652556</v>
      </c>
    </row>
    <row r="12" spans="1:6" ht="15.75" x14ac:dyDescent="0.25">
      <c r="A12" s="15" t="s">
        <v>43</v>
      </c>
      <c r="B12" s="23">
        <v>-765150</v>
      </c>
      <c r="C12" s="23">
        <v>-765200</v>
      </c>
      <c r="D12" s="36">
        <f t="shared" si="0"/>
        <v>50</v>
      </c>
      <c r="E12" s="36">
        <f>B12-[1]Sheet1!A7</f>
        <v>-116950</v>
      </c>
      <c r="F12" s="36">
        <f>B12-[1]Sheet1!B7</f>
        <v>-111100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-111300</v>
      </c>
      <c r="C17" s="19">
        <v>-87050</v>
      </c>
      <c r="D17" s="36">
        <f t="shared" si="0"/>
        <v>-24250</v>
      </c>
      <c r="E17" s="36">
        <f>B17-[1]Sheet1!A12</f>
        <v>155450</v>
      </c>
      <c r="F17" s="36">
        <f>B17-[1]Sheet1!B12</f>
        <v>266150</v>
      </c>
    </row>
    <row r="18" spans="1:6" ht="15.75" x14ac:dyDescent="0.25">
      <c r="A18" s="15" t="s">
        <v>49</v>
      </c>
      <c r="B18" s="19">
        <v>-653850</v>
      </c>
      <c r="C18" s="19">
        <v>-678150</v>
      </c>
      <c r="D18" s="36">
        <f t="shared" si="0"/>
        <v>24300</v>
      </c>
      <c r="E18" s="36">
        <f>B18-[1]Sheet1!A13</f>
        <v>-272400</v>
      </c>
      <c r="F18" s="36">
        <f>B18-[1]Sheet1!B13</f>
        <v>-377250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1900691.4678617597</v>
      </c>
      <c r="C20" s="41">
        <v>1911167.7300937299</v>
      </c>
      <c r="D20" s="39">
        <f>B20-C20</f>
        <v>-10476.262231970206</v>
      </c>
      <c r="E20" s="36">
        <f>B20-[1]Sheet1!A15</f>
        <v>87027.852703489596</v>
      </c>
      <c r="F20" s="36">
        <f>B20-[1]Sheet1!B15</f>
        <v>103589.37581813964</v>
      </c>
    </row>
    <row r="21" spans="1:6" ht="31.5" x14ac:dyDescent="0.25">
      <c r="A21" s="38" t="s">
        <v>51</v>
      </c>
      <c r="B21" s="16">
        <v>322969.00442080002</v>
      </c>
      <c r="C21" s="16">
        <v>328110.39315864997</v>
      </c>
      <c r="D21" s="36">
        <f t="shared" si="0"/>
        <v>-5141.3887378499494</v>
      </c>
      <c r="E21" s="36">
        <f>B21-[1]Sheet1!A16</f>
        <v>1893.3864677600213</v>
      </c>
      <c r="F21" s="36">
        <f>B21-[1]Sheet1!B16</f>
        <v>-43230.811620629975</v>
      </c>
    </row>
    <row r="22" spans="1:6" ht="15.75" x14ac:dyDescent="0.25">
      <c r="A22" s="15" t="s">
        <v>31</v>
      </c>
      <c r="B22" s="16">
        <v>793094.85409795004</v>
      </c>
      <c r="C22" s="16">
        <v>794397.59865695005</v>
      </c>
      <c r="D22" s="36">
        <f t="shared" si="0"/>
        <v>-1302.7445590000134</v>
      </c>
      <c r="E22" s="36">
        <f>B22-[1]Sheet1!A17</f>
        <v>48679.735763999983</v>
      </c>
      <c r="F22" s="36">
        <f>B22-[1]Sheet1!B17</f>
        <v>42982.431943450007</v>
      </c>
    </row>
    <row r="23" spans="1:6" ht="31.5" x14ac:dyDescent="0.25">
      <c r="A23" s="38" t="s">
        <v>52</v>
      </c>
      <c r="B23" s="16">
        <v>30801.975817910003</v>
      </c>
      <c r="C23" s="16">
        <v>30828.392251310001</v>
      </c>
      <c r="D23" s="36">
        <f t="shared" si="0"/>
        <v>-26.416433399997914</v>
      </c>
      <c r="E23" s="36">
        <f>B23-[1]Sheet1!A18</f>
        <v>9062.4013991500033</v>
      </c>
      <c r="F23" s="36">
        <f>B23-[1]Sheet1!B18</f>
        <v>5077.9482745100031</v>
      </c>
    </row>
    <row r="24" spans="1:6" ht="45" x14ac:dyDescent="0.25">
      <c r="A24" s="42" t="s">
        <v>53</v>
      </c>
      <c r="B24" s="16">
        <v>753825.63352509984</v>
      </c>
      <c r="C24" s="16">
        <v>757831.3460268199</v>
      </c>
      <c r="D24" s="36">
        <f t="shared" si="0"/>
        <v>-4005.7125017200597</v>
      </c>
      <c r="E24" s="36">
        <f>B24-[1]Sheet1!A19</f>
        <v>27392.329072579858</v>
      </c>
      <c r="F24" s="36">
        <f>B24-[1]Sheet1!B19</f>
        <v>98759.807220809977</v>
      </c>
    </row>
    <row r="25" spans="1:6" ht="16.5" hidden="1" thickBot="1" x14ac:dyDescent="0.3">
      <c r="B25" s="41">
        <v>1146865.8343366599</v>
      </c>
      <c r="C25" s="41">
        <v>1153336.38406691</v>
      </c>
      <c r="D25" s="36">
        <f t="shared" si="0"/>
        <v>-6470.5497302501462</v>
      </c>
      <c r="E25" s="36">
        <f>B25-[1]Sheet1!A20</f>
        <v>59635.523630909855</v>
      </c>
      <c r="F25" s="36">
        <f>B25-[1]Sheet1!B20</f>
        <v>4829.5685973297805</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63267.687695195607</v>
      </c>
      <c r="C27" s="43">
        <v>68409.076433045557</v>
      </c>
      <c r="D27" s="39">
        <f>B27-C27</f>
        <v>-5141.3887378499494</v>
      </c>
      <c r="E27" s="36">
        <f>B27-[1]Sheet1!A22</f>
        <v>-3693.9302578443894</v>
      </c>
      <c r="F27" s="39">
        <f>B27-[1]Sheet1!B22</f>
        <v>-52822.295616702846</v>
      </c>
    </row>
    <row r="28" spans="1:6" ht="16.5" hidden="1" thickBot="1" x14ac:dyDescent="0.3">
      <c r="B28" s="43">
        <v>484529.46643846994</v>
      </c>
      <c r="C28" s="43">
        <v>488588.54142880993</v>
      </c>
      <c r="D28" s="39">
        <f>B28-C28</f>
        <v>-4059.0749903399847</v>
      </c>
      <c r="E28" s="39">
        <f>B28-[1]Sheet1!A23</f>
        <v>19684.440465020016</v>
      </c>
      <c r="F28" s="36">
        <f>B28-[1]Sheet1!B23</f>
        <v>85205.672625769919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2025-10-13T04:38:41Z</dcterms:created>
  <dcterms:modified xsi:type="dcterms:W3CDTF">2025-10-13T04:39:28Z</dcterms:modified>
</cp:coreProperties>
</file>